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4f802830fc74a5b/Alice QUANTONOMICS/DNSP-Opex Cost Tables-Charts/"/>
    </mc:Choice>
  </mc:AlternateContent>
  <xr:revisionPtr revIDLastSave="4" documentId="13_ncr:1_{82541603-F1E3-4907-9329-52F244BF621E}" xr6:coauthVersionLast="47" xr6:coauthVersionMax="47" xr10:uidLastSave="{9C6306D6-313D-42FC-9C3F-16856C918946}"/>
  <bookViews>
    <workbookView xWindow="-25905" yWindow="-10230" windowWidth="26010" windowHeight="20985" activeTab="1" xr2:uid="{866DA321-AE39-4F7F-A09C-E9927AB65319}"/>
  </bookViews>
  <sheets>
    <sheet name="LSETLG" sheetId="1" r:id="rId1"/>
    <sheet name="SFATLG " sheetId="2" r:id="rId2"/>
    <sheet name="Monotonicity Summary" sheetId="58" r:id="rId3"/>
    <sheet name="Correlation Table" sheetId="33" r:id="rId4"/>
    <sheet name="LSE Chart 1" sheetId="5" r:id="rId5"/>
    <sheet name="LSE Chart 2" sheetId="9" r:id="rId6"/>
    <sheet name="LSE Chart 3" sheetId="13" r:id="rId7"/>
    <sheet name="LSE Chart 4" sheetId="21" r:id="rId8"/>
    <sheet name="LSE Chart 5" sheetId="25" r:id="rId9"/>
    <sheet name="LSE Chart 6" sheetId="29" r:id="rId10"/>
    <sheet name="SFA Chart 1" sheetId="34" r:id="rId11"/>
    <sheet name="SFA Chart 2" sheetId="38" r:id="rId12"/>
    <sheet name="SFA Chart 3" sheetId="42" r:id="rId13"/>
    <sheet name="SFA Chart 4" sheetId="46" r:id="rId14"/>
    <sheet name="SFA Chart 5" sheetId="50" r:id="rId15"/>
    <sheet name="SFA Chart 6" sheetId="54" r:id="rId16"/>
  </sheets>
  <definedNames>
    <definedName name="custnum" localSheetId="0">OFFSET(LSETLG!$D$6,0,0,COUNTA(LSETLG!$A:$A)-1)</definedName>
    <definedName name="ELAS">OFFSET(LSETLG!$N$6,0,0,COUNTA(LSETLG!$N:$N)-1)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738" i="2" l="1"/>
  <c r="Z738" i="2"/>
  <c r="AA738" i="2"/>
  <c r="AC738" i="2"/>
  <c r="Y739" i="2"/>
  <c r="Z739" i="2"/>
  <c r="AA739" i="2"/>
  <c r="AC739" i="2"/>
  <c r="Y740" i="2"/>
  <c r="Z740" i="2"/>
  <c r="AA740" i="2"/>
  <c r="AC740" i="2"/>
  <c r="Y741" i="2"/>
  <c r="Z741" i="2"/>
  <c r="AA741" i="2"/>
  <c r="AC741" i="2"/>
  <c r="Y742" i="2"/>
  <c r="AB742" i="2" s="1"/>
  <c r="Z742" i="2"/>
  <c r="AA742" i="2"/>
  <c r="AC742" i="2"/>
  <c r="Y743" i="2"/>
  <c r="Z743" i="2"/>
  <c r="AA743" i="2"/>
  <c r="AC743" i="2"/>
  <c r="Y744" i="2"/>
  <c r="Z744" i="2"/>
  <c r="AA744" i="2"/>
  <c r="AC744" i="2"/>
  <c r="Y745" i="2"/>
  <c r="Z745" i="2"/>
  <c r="AA745" i="2"/>
  <c r="AC745" i="2"/>
  <c r="Y746" i="2"/>
  <c r="Z746" i="2"/>
  <c r="AA746" i="2"/>
  <c r="AC746" i="2"/>
  <c r="Y747" i="2"/>
  <c r="Z747" i="2"/>
  <c r="AA747" i="2"/>
  <c r="AC747" i="2"/>
  <c r="Y748" i="2"/>
  <c r="Z748" i="2"/>
  <c r="AA748" i="2"/>
  <c r="AC748" i="2"/>
  <c r="Y749" i="2"/>
  <c r="Z749" i="2"/>
  <c r="AA749" i="2"/>
  <c r="AC749" i="2"/>
  <c r="Y750" i="2"/>
  <c r="Z750" i="2"/>
  <c r="AA750" i="2"/>
  <c r="AC750" i="2"/>
  <c r="Y751" i="2"/>
  <c r="Z751" i="2"/>
  <c r="AA751" i="2"/>
  <c r="AC751" i="2"/>
  <c r="Y752" i="2"/>
  <c r="Z752" i="2"/>
  <c r="AA752" i="2"/>
  <c r="AC752" i="2"/>
  <c r="Y753" i="2"/>
  <c r="Z753" i="2"/>
  <c r="AA753" i="2"/>
  <c r="AC753" i="2"/>
  <c r="Y754" i="2"/>
  <c r="Z754" i="2"/>
  <c r="AA754" i="2"/>
  <c r="AC754" i="2"/>
  <c r="Y755" i="2"/>
  <c r="Z755" i="2"/>
  <c r="AA755" i="2"/>
  <c r="AC755" i="2"/>
  <c r="Y756" i="2"/>
  <c r="Z756" i="2"/>
  <c r="AA756" i="2"/>
  <c r="AC756" i="2"/>
  <c r="Y757" i="2"/>
  <c r="Z757" i="2"/>
  <c r="AA757" i="2"/>
  <c r="AC757" i="2"/>
  <c r="Y758" i="2"/>
  <c r="Z758" i="2"/>
  <c r="AA758" i="2"/>
  <c r="AC758" i="2"/>
  <c r="Y759" i="2"/>
  <c r="Z759" i="2"/>
  <c r="AA759" i="2"/>
  <c r="AC759" i="2"/>
  <c r="Y760" i="2"/>
  <c r="Z760" i="2"/>
  <c r="AA760" i="2"/>
  <c r="AC760" i="2"/>
  <c r="Y761" i="2"/>
  <c r="Z761" i="2"/>
  <c r="AA761" i="2"/>
  <c r="AB761" i="2" s="1"/>
  <c r="AC761" i="2"/>
  <c r="Y762" i="2"/>
  <c r="Z762" i="2"/>
  <c r="AA762" i="2"/>
  <c r="AC762" i="2"/>
  <c r="Y763" i="2"/>
  <c r="Z763" i="2"/>
  <c r="AA763" i="2"/>
  <c r="AC763" i="2"/>
  <c r="Y764" i="2"/>
  <c r="Z764" i="2"/>
  <c r="AA764" i="2"/>
  <c r="AC764" i="2"/>
  <c r="Y765" i="2"/>
  <c r="Z765" i="2"/>
  <c r="AA765" i="2"/>
  <c r="AC765" i="2"/>
  <c r="Y766" i="2"/>
  <c r="Z766" i="2"/>
  <c r="AA766" i="2"/>
  <c r="AB766" i="2" s="1"/>
  <c r="AC766" i="2"/>
  <c r="Y767" i="2"/>
  <c r="Z767" i="2"/>
  <c r="AA767" i="2"/>
  <c r="AC767" i="2"/>
  <c r="Y768" i="2"/>
  <c r="Z768" i="2"/>
  <c r="AA768" i="2"/>
  <c r="AC768" i="2"/>
  <c r="Y769" i="2"/>
  <c r="Z769" i="2"/>
  <c r="AA769" i="2"/>
  <c r="AC769" i="2"/>
  <c r="Y770" i="2"/>
  <c r="Z770" i="2"/>
  <c r="AA770" i="2"/>
  <c r="AC770" i="2"/>
  <c r="Y771" i="2"/>
  <c r="Z771" i="2"/>
  <c r="AA771" i="2"/>
  <c r="AC771" i="2"/>
  <c r="Y772" i="2"/>
  <c r="Z772" i="2"/>
  <c r="AA772" i="2"/>
  <c r="AC772" i="2"/>
  <c r="Y773" i="2"/>
  <c r="Z773" i="2"/>
  <c r="AA773" i="2"/>
  <c r="AC773" i="2"/>
  <c r="Y774" i="2"/>
  <c r="AB774" i="2" s="1"/>
  <c r="Z774" i="2"/>
  <c r="AA774" i="2"/>
  <c r="AC774" i="2"/>
  <c r="Y775" i="2"/>
  <c r="Z775" i="2"/>
  <c r="AA775" i="2"/>
  <c r="AC775" i="2"/>
  <c r="Y776" i="2"/>
  <c r="Z776" i="2"/>
  <c r="AA776" i="2"/>
  <c r="AC776" i="2"/>
  <c r="Y777" i="2"/>
  <c r="Z777" i="2"/>
  <c r="AA777" i="2"/>
  <c r="AC777" i="2"/>
  <c r="Y778" i="2"/>
  <c r="Z778" i="2"/>
  <c r="AA778" i="2"/>
  <c r="AC778" i="2"/>
  <c r="Y779" i="2"/>
  <c r="Z779" i="2"/>
  <c r="AA779" i="2"/>
  <c r="AC779" i="2"/>
  <c r="Y780" i="2"/>
  <c r="Z780" i="2"/>
  <c r="AA780" i="2"/>
  <c r="AC780" i="2"/>
  <c r="Y781" i="2"/>
  <c r="Z781" i="2"/>
  <c r="AA781" i="2"/>
  <c r="AC781" i="2"/>
  <c r="Y782" i="2"/>
  <c r="Z782" i="2"/>
  <c r="AA782" i="2"/>
  <c r="AC782" i="2"/>
  <c r="Y783" i="2"/>
  <c r="Z783" i="2"/>
  <c r="AA783" i="2"/>
  <c r="AC783" i="2"/>
  <c r="Y784" i="2"/>
  <c r="Z784" i="2"/>
  <c r="AA784" i="2"/>
  <c r="AC784" i="2"/>
  <c r="Y785" i="2"/>
  <c r="Z785" i="2"/>
  <c r="AA785" i="2"/>
  <c r="AC785" i="2"/>
  <c r="Y786" i="2"/>
  <c r="Z786" i="2"/>
  <c r="AA786" i="2"/>
  <c r="AC786" i="2"/>
  <c r="Y787" i="2"/>
  <c r="Z787" i="2"/>
  <c r="AA787" i="2"/>
  <c r="AC787" i="2"/>
  <c r="Y788" i="2"/>
  <c r="Z788" i="2"/>
  <c r="AA788" i="2"/>
  <c r="AC788" i="2"/>
  <c r="Y789" i="2"/>
  <c r="AB789" i="2" s="1"/>
  <c r="Z789" i="2"/>
  <c r="AA789" i="2"/>
  <c r="AC789" i="2"/>
  <c r="Y790" i="2"/>
  <c r="Z790" i="2"/>
  <c r="AA790" i="2"/>
  <c r="AC790" i="2"/>
  <c r="Y791" i="2"/>
  <c r="Z791" i="2"/>
  <c r="AA791" i="2"/>
  <c r="AC791" i="2"/>
  <c r="Y792" i="2"/>
  <c r="Z792" i="2"/>
  <c r="AA792" i="2"/>
  <c r="AC792" i="2"/>
  <c r="Y793" i="2"/>
  <c r="Z793" i="2"/>
  <c r="AA793" i="2"/>
  <c r="AC793" i="2"/>
  <c r="Y794" i="2"/>
  <c r="Z794" i="2"/>
  <c r="AA794" i="2"/>
  <c r="AC794" i="2"/>
  <c r="Y795" i="2"/>
  <c r="Z795" i="2"/>
  <c r="AA795" i="2"/>
  <c r="AC795" i="2"/>
  <c r="Y796" i="2"/>
  <c r="Z796" i="2"/>
  <c r="AA796" i="2"/>
  <c r="AC796" i="2"/>
  <c r="Y797" i="2"/>
  <c r="Z797" i="2"/>
  <c r="AA797" i="2"/>
  <c r="AC797" i="2"/>
  <c r="Y798" i="2"/>
  <c r="Z798" i="2"/>
  <c r="AA798" i="2"/>
  <c r="AC798" i="2"/>
  <c r="AC6" i="1"/>
  <c r="Y738" i="1"/>
  <c r="Z738" i="1"/>
  <c r="AA738" i="1"/>
  <c r="AC738" i="1"/>
  <c r="Y739" i="1"/>
  <c r="Z739" i="1"/>
  <c r="AA739" i="1"/>
  <c r="AC739" i="1"/>
  <c r="Y740" i="1"/>
  <c r="Z740" i="1"/>
  <c r="AB740" i="1" s="1"/>
  <c r="AA740" i="1"/>
  <c r="AC740" i="1"/>
  <c r="Y741" i="1"/>
  <c r="Z741" i="1"/>
  <c r="AA741" i="1"/>
  <c r="AC741" i="1"/>
  <c r="Y742" i="1"/>
  <c r="AB742" i="1" s="1"/>
  <c r="Z742" i="1"/>
  <c r="AA742" i="1"/>
  <c r="AC742" i="1"/>
  <c r="Y743" i="1"/>
  <c r="Z743" i="1"/>
  <c r="AA743" i="1"/>
  <c r="AC743" i="1"/>
  <c r="Y744" i="1"/>
  <c r="Z744" i="1"/>
  <c r="AA744" i="1"/>
  <c r="AC744" i="1"/>
  <c r="Y745" i="1"/>
  <c r="Z745" i="1"/>
  <c r="AA745" i="1"/>
  <c r="AC745" i="1"/>
  <c r="Y746" i="1"/>
  <c r="Z746" i="1"/>
  <c r="AA746" i="1"/>
  <c r="AC746" i="1"/>
  <c r="Y747" i="1"/>
  <c r="Z747" i="1"/>
  <c r="AA747" i="1"/>
  <c r="AC747" i="1"/>
  <c r="Y748" i="1"/>
  <c r="AB748" i="1" s="1"/>
  <c r="Z748" i="1"/>
  <c r="AA748" i="1"/>
  <c r="AC748" i="1"/>
  <c r="Y749" i="1"/>
  <c r="Z749" i="1"/>
  <c r="AA749" i="1"/>
  <c r="AC749" i="1"/>
  <c r="Y750" i="1"/>
  <c r="AB750" i="1" s="1"/>
  <c r="Z750" i="1"/>
  <c r="AA750" i="1"/>
  <c r="AC750" i="1"/>
  <c r="Y751" i="1"/>
  <c r="Z751" i="1"/>
  <c r="AA751" i="1"/>
  <c r="AC751" i="1"/>
  <c r="Y752" i="1"/>
  <c r="Z752" i="1"/>
  <c r="AA752" i="1"/>
  <c r="AC752" i="1"/>
  <c r="Y753" i="1"/>
  <c r="Z753" i="1"/>
  <c r="AA753" i="1"/>
  <c r="AC753" i="1"/>
  <c r="Y754" i="1"/>
  <c r="AB754" i="1" s="1"/>
  <c r="Z754" i="1"/>
  <c r="AA754" i="1"/>
  <c r="AC754" i="1"/>
  <c r="Y755" i="1"/>
  <c r="Z755" i="1"/>
  <c r="AA755" i="1"/>
  <c r="AC755" i="1"/>
  <c r="Y756" i="1"/>
  <c r="AB756" i="1" s="1"/>
  <c r="Z756" i="1"/>
  <c r="AA756" i="1"/>
  <c r="AC756" i="1"/>
  <c r="Y757" i="1"/>
  <c r="Z757" i="1"/>
  <c r="AA757" i="1"/>
  <c r="AC757" i="1"/>
  <c r="Y758" i="1"/>
  <c r="Z758" i="1"/>
  <c r="AA758" i="1"/>
  <c r="AC758" i="1"/>
  <c r="Y759" i="1"/>
  <c r="Z759" i="1"/>
  <c r="AA759" i="1"/>
  <c r="AC759" i="1"/>
  <c r="Y760" i="1"/>
  <c r="Z760" i="1"/>
  <c r="AA760" i="1"/>
  <c r="AC760" i="1"/>
  <c r="Y761" i="1"/>
  <c r="Z761" i="1"/>
  <c r="AA761" i="1"/>
  <c r="AC761" i="1"/>
  <c r="Y762" i="1"/>
  <c r="AB762" i="1" s="1"/>
  <c r="Z762" i="1"/>
  <c r="AA762" i="1"/>
  <c r="AC762" i="1"/>
  <c r="Y763" i="1"/>
  <c r="Z763" i="1"/>
  <c r="AA763" i="1"/>
  <c r="AC763" i="1"/>
  <c r="Y764" i="1"/>
  <c r="AB764" i="1" s="1"/>
  <c r="Z764" i="1"/>
  <c r="AA764" i="1"/>
  <c r="AC764" i="1"/>
  <c r="Y765" i="1"/>
  <c r="Z765" i="1"/>
  <c r="AA765" i="1"/>
  <c r="AC765" i="1"/>
  <c r="Y766" i="1"/>
  <c r="Z766" i="1"/>
  <c r="AA766" i="1"/>
  <c r="AC766" i="1"/>
  <c r="Y767" i="1"/>
  <c r="Z767" i="1"/>
  <c r="AA767" i="1"/>
  <c r="AC767" i="1"/>
  <c r="Y768" i="1"/>
  <c r="Z768" i="1"/>
  <c r="AA768" i="1"/>
  <c r="AC768" i="1"/>
  <c r="Y769" i="1"/>
  <c r="Z769" i="1"/>
  <c r="AA769" i="1"/>
  <c r="AC769" i="1"/>
  <c r="Y770" i="1"/>
  <c r="Z770" i="1"/>
  <c r="AA770" i="1"/>
  <c r="AC770" i="1"/>
  <c r="Y771" i="1"/>
  <c r="Z771" i="1"/>
  <c r="AA771" i="1"/>
  <c r="AC771" i="1"/>
  <c r="Y772" i="1"/>
  <c r="AB772" i="1" s="1"/>
  <c r="Z772" i="1"/>
  <c r="AA772" i="1"/>
  <c r="AC772" i="1"/>
  <c r="Y773" i="1"/>
  <c r="Z773" i="1"/>
  <c r="AA773" i="1"/>
  <c r="AC773" i="1"/>
  <c r="Y774" i="1"/>
  <c r="AB774" i="1" s="1"/>
  <c r="Z774" i="1"/>
  <c r="AA774" i="1"/>
  <c r="AC774" i="1"/>
  <c r="Y775" i="1"/>
  <c r="Z775" i="1"/>
  <c r="AA775" i="1"/>
  <c r="AC775" i="1"/>
  <c r="Y776" i="1"/>
  <c r="Z776" i="1"/>
  <c r="AA776" i="1"/>
  <c r="AC776" i="1"/>
  <c r="Y777" i="1"/>
  <c r="Z777" i="1"/>
  <c r="AA777" i="1"/>
  <c r="AC777" i="1"/>
  <c r="Y778" i="1"/>
  <c r="Z778" i="1"/>
  <c r="AA778" i="1"/>
  <c r="AC778" i="1"/>
  <c r="Y779" i="1"/>
  <c r="Z779" i="1"/>
  <c r="AA779" i="1"/>
  <c r="AC779" i="1"/>
  <c r="Y780" i="1"/>
  <c r="Z780" i="1"/>
  <c r="AA780" i="1"/>
  <c r="AC780" i="1"/>
  <c r="Y781" i="1"/>
  <c r="Z781" i="1"/>
  <c r="AA781" i="1"/>
  <c r="AC781" i="1"/>
  <c r="Y782" i="1"/>
  <c r="Z782" i="1"/>
  <c r="AA782" i="1"/>
  <c r="AC782" i="1"/>
  <c r="Y783" i="1"/>
  <c r="Z783" i="1"/>
  <c r="AA783" i="1"/>
  <c r="AC783" i="1"/>
  <c r="Y784" i="1"/>
  <c r="Z784" i="1"/>
  <c r="AA784" i="1"/>
  <c r="AC784" i="1"/>
  <c r="Y785" i="1"/>
  <c r="Z785" i="1"/>
  <c r="AA785" i="1"/>
  <c r="AC785" i="1"/>
  <c r="Y786" i="1"/>
  <c r="Z786" i="1"/>
  <c r="AA786" i="1"/>
  <c r="AC786" i="1"/>
  <c r="Y787" i="1"/>
  <c r="Z787" i="1"/>
  <c r="AA787" i="1"/>
  <c r="AC787" i="1"/>
  <c r="Y788" i="1"/>
  <c r="Z788" i="1"/>
  <c r="AA788" i="1"/>
  <c r="AC788" i="1"/>
  <c r="Y789" i="1"/>
  <c r="Z789" i="1"/>
  <c r="AA789" i="1"/>
  <c r="AC789" i="1"/>
  <c r="Y790" i="1"/>
  <c r="Z790" i="1"/>
  <c r="AA790" i="1"/>
  <c r="AC790" i="1"/>
  <c r="Y791" i="1"/>
  <c r="Z791" i="1"/>
  <c r="AA791" i="1"/>
  <c r="AC791" i="1"/>
  <c r="Y792" i="1"/>
  <c r="Z792" i="1"/>
  <c r="AA792" i="1"/>
  <c r="AC792" i="1"/>
  <c r="Y793" i="1"/>
  <c r="Z793" i="1"/>
  <c r="AA793" i="1"/>
  <c r="AC793" i="1"/>
  <c r="Y794" i="1"/>
  <c r="Z794" i="1"/>
  <c r="AA794" i="1"/>
  <c r="AC794" i="1"/>
  <c r="Y795" i="1"/>
  <c r="Z795" i="1"/>
  <c r="AA795" i="1"/>
  <c r="AC795" i="1"/>
  <c r="Y796" i="1"/>
  <c r="Z796" i="1"/>
  <c r="AA796" i="1"/>
  <c r="AC796" i="1"/>
  <c r="Y797" i="1"/>
  <c r="Z797" i="1"/>
  <c r="AA797" i="1"/>
  <c r="AC797" i="1"/>
  <c r="Y798" i="1"/>
  <c r="Z798" i="1"/>
  <c r="AA798" i="1"/>
  <c r="AC798" i="1"/>
  <c r="J1104" i="2"/>
  <c r="K1104" i="2"/>
  <c r="L1104" i="2"/>
  <c r="N1104" i="2"/>
  <c r="J1105" i="2"/>
  <c r="K1105" i="2"/>
  <c r="L1105" i="2"/>
  <c r="N1105" i="2"/>
  <c r="J1106" i="2"/>
  <c r="K1106" i="2"/>
  <c r="L1106" i="2"/>
  <c r="N1106" i="2"/>
  <c r="J1107" i="2"/>
  <c r="K1107" i="2"/>
  <c r="L1107" i="2"/>
  <c r="M1107" i="2"/>
  <c r="N1107" i="2"/>
  <c r="J1108" i="2"/>
  <c r="K1108" i="2"/>
  <c r="L1108" i="2"/>
  <c r="N1108" i="2"/>
  <c r="J1109" i="2"/>
  <c r="K1109" i="2"/>
  <c r="L1109" i="2"/>
  <c r="N1109" i="2"/>
  <c r="J1110" i="2"/>
  <c r="K1110" i="2"/>
  <c r="L1110" i="2"/>
  <c r="M1110" i="2"/>
  <c r="N1110" i="2"/>
  <c r="J1111" i="2"/>
  <c r="K1111" i="2"/>
  <c r="L1111" i="2"/>
  <c r="N1111" i="2"/>
  <c r="J1112" i="2"/>
  <c r="K1112" i="2"/>
  <c r="L1112" i="2"/>
  <c r="N1112" i="2"/>
  <c r="J1113" i="2"/>
  <c r="K1113" i="2"/>
  <c r="L1113" i="2"/>
  <c r="N1113" i="2"/>
  <c r="J1114" i="2"/>
  <c r="K1114" i="2"/>
  <c r="L1114" i="2"/>
  <c r="N1114" i="2"/>
  <c r="J1115" i="2"/>
  <c r="K1115" i="2"/>
  <c r="L1115" i="2"/>
  <c r="N1115" i="2"/>
  <c r="J1116" i="2"/>
  <c r="K1116" i="2"/>
  <c r="L1116" i="2"/>
  <c r="N1116" i="2"/>
  <c r="J1117" i="2"/>
  <c r="K1117" i="2"/>
  <c r="L1117" i="2"/>
  <c r="N1117" i="2"/>
  <c r="J1118" i="2"/>
  <c r="K1118" i="2"/>
  <c r="L1118" i="2"/>
  <c r="M1118" i="2" s="1"/>
  <c r="N1118" i="2"/>
  <c r="J1119" i="2"/>
  <c r="K1119" i="2"/>
  <c r="L1119" i="2"/>
  <c r="M1119" i="2" s="1"/>
  <c r="N1119" i="2"/>
  <c r="J1120" i="2"/>
  <c r="K1120" i="2"/>
  <c r="L1120" i="2"/>
  <c r="N1120" i="2"/>
  <c r="J1121" i="2"/>
  <c r="K1121" i="2"/>
  <c r="L1121" i="2"/>
  <c r="N1121" i="2"/>
  <c r="J1122" i="2"/>
  <c r="K1122" i="2"/>
  <c r="L1122" i="2"/>
  <c r="N1122" i="2"/>
  <c r="J1123" i="2"/>
  <c r="K1123" i="2"/>
  <c r="L1123" i="2"/>
  <c r="N1123" i="2"/>
  <c r="J1124" i="2"/>
  <c r="K1124" i="2"/>
  <c r="L1124" i="2"/>
  <c r="N1124" i="2"/>
  <c r="J1125" i="2"/>
  <c r="K1125" i="2"/>
  <c r="L1125" i="2"/>
  <c r="N1125" i="2"/>
  <c r="J1126" i="2"/>
  <c r="K1126" i="2"/>
  <c r="L1126" i="2"/>
  <c r="N1126" i="2"/>
  <c r="J1127" i="2"/>
  <c r="K1127" i="2"/>
  <c r="L1127" i="2"/>
  <c r="N1127" i="2"/>
  <c r="J1128" i="2"/>
  <c r="K1128" i="2"/>
  <c r="L1128" i="2"/>
  <c r="N1128" i="2"/>
  <c r="J1129" i="2"/>
  <c r="K1129" i="2"/>
  <c r="L1129" i="2"/>
  <c r="N1129" i="2"/>
  <c r="J1130" i="2"/>
  <c r="K1130" i="2"/>
  <c r="L1130" i="2"/>
  <c r="N1130" i="2"/>
  <c r="J1131" i="2"/>
  <c r="K1131" i="2"/>
  <c r="M1131" i="2" s="1"/>
  <c r="L1131" i="2"/>
  <c r="N1131" i="2"/>
  <c r="J1132" i="2"/>
  <c r="K1132" i="2"/>
  <c r="L1132" i="2"/>
  <c r="N1132" i="2"/>
  <c r="J1133" i="2"/>
  <c r="K1133" i="2"/>
  <c r="L1133" i="2"/>
  <c r="N1133" i="2"/>
  <c r="J1134" i="2"/>
  <c r="K1134" i="2"/>
  <c r="L1134" i="2"/>
  <c r="N1134" i="2"/>
  <c r="J1135" i="2"/>
  <c r="K1135" i="2"/>
  <c r="L1135" i="2"/>
  <c r="N1135" i="2"/>
  <c r="J1136" i="2"/>
  <c r="K1136" i="2"/>
  <c r="L1136" i="2"/>
  <c r="N1136" i="2"/>
  <c r="J1137" i="2"/>
  <c r="K1137" i="2"/>
  <c r="L1137" i="2"/>
  <c r="N1137" i="2"/>
  <c r="J1138" i="2"/>
  <c r="K1138" i="2"/>
  <c r="L1138" i="2"/>
  <c r="N1138" i="2"/>
  <c r="J1139" i="2"/>
  <c r="M1139" i="2" s="1"/>
  <c r="K1139" i="2"/>
  <c r="L1139" i="2"/>
  <c r="N1139" i="2"/>
  <c r="J1140" i="2"/>
  <c r="K1140" i="2"/>
  <c r="L1140" i="2"/>
  <c r="N1140" i="2"/>
  <c r="J1141" i="2"/>
  <c r="K1141" i="2"/>
  <c r="L1141" i="2"/>
  <c r="N1141" i="2"/>
  <c r="J1142" i="2"/>
  <c r="K1142" i="2"/>
  <c r="L1142" i="2"/>
  <c r="M1142" i="2"/>
  <c r="N1142" i="2"/>
  <c r="J1143" i="2"/>
  <c r="K1143" i="2"/>
  <c r="L1143" i="2"/>
  <c r="N1143" i="2"/>
  <c r="J1144" i="2"/>
  <c r="K1144" i="2"/>
  <c r="L1144" i="2"/>
  <c r="N1144" i="2"/>
  <c r="J1145" i="2"/>
  <c r="K1145" i="2"/>
  <c r="L1145" i="2"/>
  <c r="N1145" i="2"/>
  <c r="J1146" i="2"/>
  <c r="K1146" i="2"/>
  <c r="L1146" i="2"/>
  <c r="N1146" i="2"/>
  <c r="J1147" i="2"/>
  <c r="K1147" i="2"/>
  <c r="L1147" i="2"/>
  <c r="N1147" i="2"/>
  <c r="J1148" i="2"/>
  <c r="K1148" i="2"/>
  <c r="L1148" i="2"/>
  <c r="N1148" i="2"/>
  <c r="J1149" i="2"/>
  <c r="K1149" i="2"/>
  <c r="L1149" i="2"/>
  <c r="N1149" i="2"/>
  <c r="J1150" i="2"/>
  <c r="K1150" i="2"/>
  <c r="L1150" i="2"/>
  <c r="M1150" i="2" s="1"/>
  <c r="N1150" i="2"/>
  <c r="J1151" i="2"/>
  <c r="K1151" i="2"/>
  <c r="L1151" i="2"/>
  <c r="N1151" i="2"/>
  <c r="J1152" i="2"/>
  <c r="K1152" i="2"/>
  <c r="L1152" i="2"/>
  <c r="N1152" i="2"/>
  <c r="J1153" i="2"/>
  <c r="K1153" i="2"/>
  <c r="L1153" i="2"/>
  <c r="N1153" i="2"/>
  <c r="J1154" i="2"/>
  <c r="K1154" i="2"/>
  <c r="L1154" i="2"/>
  <c r="N1154" i="2"/>
  <c r="J1155" i="2"/>
  <c r="K1155" i="2"/>
  <c r="L1155" i="2"/>
  <c r="N1155" i="2"/>
  <c r="J1156" i="2"/>
  <c r="K1156" i="2"/>
  <c r="L1156" i="2"/>
  <c r="N1156" i="2"/>
  <c r="J1157" i="2"/>
  <c r="K1157" i="2"/>
  <c r="L1157" i="2"/>
  <c r="N1157" i="2"/>
  <c r="J1158" i="2"/>
  <c r="K1158" i="2"/>
  <c r="L1158" i="2"/>
  <c r="N1158" i="2"/>
  <c r="J1159" i="2"/>
  <c r="K1159" i="2"/>
  <c r="L1159" i="2"/>
  <c r="N1159" i="2"/>
  <c r="J1160" i="2"/>
  <c r="K1160" i="2"/>
  <c r="L1160" i="2"/>
  <c r="N1160" i="2"/>
  <c r="J1161" i="2"/>
  <c r="K1161" i="2"/>
  <c r="L1161" i="2"/>
  <c r="N1161" i="2"/>
  <c r="J1162" i="2"/>
  <c r="K1162" i="2"/>
  <c r="L1162" i="2"/>
  <c r="N1162" i="2"/>
  <c r="J1163" i="2"/>
  <c r="K1163" i="2"/>
  <c r="L1163" i="2"/>
  <c r="M1163" i="2"/>
  <c r="N1163" i="2"/>
  <c r="J1164" i="2"/>
  <c r="K1164" i="2"/>
  <c r="L1164" i="2"/>
  <c r="N1164" i="2"/>
  <c r="J1104" i="1"/>
  <c r="K1104" i="1"/>
  <c r="L1104" i="1"/>
  <c r="N1104" i="1"/>
  <c r="J1105" i="1"/>
  <c r="K1105" i="1"/>
  <c r="L1105" i="1"/>
  <c r="N1105" i="1"/>
  <c r="J1106" i="1"/>
  <c r="K1106" i="1"/>
  <c r="L1106" i="1"/>
  <c r="N1106" i="1"/>
  <c r="J1107" i="1"/>
  <c r="K1107" i="1"/>
  <c r="L1107" i="1"/>
  <c r="N1107" i="1"/>
  <c r="J1108" i="1"/>
  <c r="K1108" i="1"/>
  <c r="L1108" i="1"/>
  <c r="N1108" i="1"/>
  <c r="J1109" i="1"/>
  <c r="M1109" i="1" s="1"/>
  <c r="K1109" i="1"/>
  <c r="L1109" i="1"/>
  <c r="N1109" i="1"/>
  <c r="J1110" i="1"/>
  <c r="K1110" i="1"/>
  <c r="L1110" i="1"/>
  <c r="N1110" i="1"/>
  <c r="J1111" i="1"/>
  <c r="K1111" i="1"/>
  <c r="L1111" i="1"/>
  <c r="N1111" i="1"/>
  <c r="J1112" i="1"/>
  <c r="K1112" i="1"/>
  <c r="L1112" i="1"/>
  <c r="N1112" i="1"/>
  <c r="J1113" i="1"/>
  <c r="K1113" i="1"/>
  <c r="L1113" i="1"/>
  <c r="N1113" i="1"/>
  <c r="J1114" i="1"/>
  <c r="K1114" i="1"/>
  <c r="L1114" i="1"/>
  <c r="N1114" i="1"/>
  <c r="J1115" i="1"/>
  <c r="K1115" i="1"/>
  <c r="L1115" i="1"/>
  <c r="N1115" i="1"/>
  <c r="J1116" i="1"/>
  <c r="K1116" i="1"/>
  <c r="L1116" i="1"/>
  <c r="N1116" i="1"/>
  <c r="J1117" i="1"/>
  <c r="M1117" i="1" s="1"/>
  <c r="K1117" i="1"/>
  <c r="L1117" i="1"/>
  <c r="N1117" i="1"/>
  <c r="J1118" i="1"/>
  <c r="K1118" i="1"/>
  <c r="L1118" i="1"/>
  <c r="N1118" i="1"/>
  <c r="J1119" i="1"/>
  <c r="K1119" i="1"/>
  <c r="L1119" i="1"/>
  <c r="N1119" i="1"/>
  <c r="J1120" i="1"/>
  <c r="K1120" i="1"/>
  <c r="L1120" i="1"/>
  <c r="N1120" i="1"/>
  <c r="J1121" i="1"/>
  <c r="K1121" i="1"/>
  <c r="L1121" i="1"/>
  <c r="N1121" i="1"/>
  <c r="J1122" i="1"/>
  <c r="K1122" i="1"/>
  <c r="L1122" i="1"/>
  <c r="N1122" i="1"/>
  <c r="J1123" i="1"/>
  <c r="K1123" i="1"/>
  <c r="L1123" i="1"/>
  <c r="N1123" i="1"/>
  <c r="J1124" i="1"/>
  <c r="M1124" i="1" s="1"/>
  <c r="K1124" i="1"/>
  <c r="L1124" i="1"/>
  <c r="N1124" i="1"/>
  <c r="J1125" i="1"/>
  <c r="M1125" i="1" s="1"/>
  <c r="K1125" i="1"/>
  <c r="L1125" i="1"/>
  <c r="N1125" i="1"/>
  <c r="J1126" i="1"/>
  <c r="K1126" i="1"/>
  <c r="L1126" i="1"/>
  <c r="N1126" i="1"/>
  <c r="J1127" i="1"/>
  <c r="K1127" i="1"/>
  <c r="L1127" i="1"/>
  <c r="N1127" i="1"/>
  <c r="J1128" i="1"/>
  <c r="K1128" i="1"/>
  <c r="L1128" i="1"/>
  <c r="N1128" i="1"/>
  <c r="J1129" i="1"/>
  <c r="K1129" i="1"/>
  <c r="L1129" i="1"/>
  <c r="M1129" i="1" s="1"/>
  <c r="N1129" i="1"/>
  <c r="J1130" i="1"/>
  <c r="K1130" i="1"/>
  <c r="L1130" i="1"/>
  <c r="N1130" i="1"/>
  <c r="J1131" i="1"/>
  <c r="K1131" i="1"/>
  <c r="L1131" i="1"/>
  <c r="N1131" i="1"/>
  <c r="J1132" i="1"/>
  <c r="K1132" i="1"/>
  <c r="L1132" i="1"/>
  <c r="N1132" i="1"/>
  <c r="J1133" i="1"/>
  <c r="K1133" i="1"/>
  <c r="L1133" i="1"/>
  <c r="M1133" i="1"/>
  <c r="N1133" i="1"/>
  <c r="J1134" i="1"/>
  <c r="K1134" i="1"/>
  <c r="M1134" i="1" s="1"/>
  <c r="L1134" i="1"/>
  <c r="N1134" i="1"/>
  <c r="J1135" i="1"/>
  <c r="K1135" i="1"/>
  <c r="L1135" i="1"/>
  <c r="N1135" i="1"/>
  <c r="J1136" i="1"/>
  <c r="K1136" i="1"/>
  <c r="L1136" i="1"/>
  <c r="N1136" i="1"/>
  <c r="J1137" i="1"/>
  <c r="K1137" i="1"/>
  <c r="L1137" i="1"/>
  <c r="M1137" i="1" s="1"/>
  <c r="N1137" i="1"/>
  <c r="J1138" i="1"/>
  <c r="K1138" i="1"/>
  <c r="L1138" i="1"/>
  <c r="N1138" i="1"/>
  <c r="J1139" i="1"/>
  <c r="K1139" i="1"/>
  <c r="L1139" i="1"/>
  <c r="N1139" i="1"/>
  <c r="J1140" i="1"/>
  <c r="K1140" i="1"/>
  <c r="M1140" i="1" s="1"/>
  <c r="L1140" i="1"/>
  <c r="N1140" i="1"/>
  <c r="J1141" i="1"/>
  <c r="K1141" i="1"/>
  <c r="L1141" i="1"/>
  <c r="N1141" i="1"/>
  <c r="J1142" i="1"/>
  <c r="K1142" i="1"/>
  <c r="L1142" i="1"/>
  <c r="N1142" i="1"/>
  <c r="J1143" i="1"/>
  <c r="K1143" i="1"/>
  <c r="L1143" i="1"/>
  <c r="N1143" i="1"/>
  <c r="J1144" i="1"/>
  <c r="K1144" i="1"/>
  <c r="L1144" i="1"/>
  <c r="N1144" i="1"/>
  <c r="J1145" i="1"/>
  <c r="K1145" i="1"/>
  <c r="L1145" i="1"/>
  <c r="N1145" i="1"/>
  <c r="J1146" i="1"/>
  <c r="K1146" i="1"/>
  <c r="L1146" i="1"/>
  <c r="N1146" i="1"/>
  <c r="J1147" i="1"/>
  <c r="K1147" i="1"/>
  <c r="L1147" i="1"/>
  <c r="N1147" i="1"/>
  <c r="J1148" i="1"/>
  <c r="K1148" i="1"/>
  <c r="L1148" i="1"/>
  <c r="N1148" i="1"/>
  <c r="J1149" i="1"/>
  <c r="K1149" i="1"/>
  <c r="L1149" i="1"/>
  <c r="N1149" i="1"/>
  <c r="J1150" i="1"/>
  <c r="K1150" i="1"/>
  <c r="L1150" i="1"/>
  <c r="N1150" i="1"/>
  <c r="J1151" i="1"/>
  <c r="K1151" i="1"/>
  <c r="L1151" i="1"/>
  <c r="N1151" i="1"/>
  <c r="J1152" i="1"/>
  <c r="K1152" i="1"/>
  <c r="L1152" i="1"/>
  <c r="N1152" i="1"/>
  <c r="J1153" i="1"/>
  <c r="K1153" i="1"/>
  <c r="L1153" i="1"/>
  <c r="N1153" i="1"/>
  <c r="J1154" i="1"/>
  <c r="K1154" i="1"/>
  <c r="L1154" i="1"/>
  <c r="N1154" i="1"/>
  <c r="J1155" i="1"/>
  <c r="K1155" i="1"/>
  <c r="L1155" i="1"/>
  <c r="N1155" i="1"/>
  <c r="J1156" i="1"/>
  <c r="K1156" i="1"/>
  <c r="M1156" i="1" s="1"/>
  <c r="L1156" i="1"/>
  <c r="N1156" i="1"/>
  <c r="J1157" i="1"/>
  <c r="M1157" i="1" s="1"/>
  <c r="K1157" i="1"/>
  <c r="L1157" i="1"/>
  <c r="N1157" i="1"/>
  <c r="J1158" i="1"/>
  <c r="K1158" i="1"/>
  <c r="L1158" i="1"/>
  <c r="N1158" i="1"/>
  <c r="J1159" i="1"/>
  <c r="K1159" i="1"/>
  <c r="L1159" i="1"/>
  <c r="N1159" i="1"/>
  <c r="J1160" i="1"/>
  <c r="K1160" i="1"/>
  <c r="L1160" i="1"/>
  <c r="N1160" i="1"/>
  <c r="J1161" i="1"/>
  <c r="K1161" i="1"/>
  <c r="L1161" i="1"/>
  <c r="N1161" i="1"/>
  <c r="J1162" i="1"/>
  <c r="K1162" i="1"/>
  <c r="L1162" i="1"/>
  <c r="N1162" i="1"/>
  <c r="J1163" i="1"/>
  <c r="K1163" i="1"/>
  <c r="L1163" i="1"/>
  <c r="N1163" i="1"/>
  <c r="J1164" i="1"/>
  <c r="M1164" i="1" s="1"/>
  <c r="K1164" i="1"/>
  <c r="L1164" i="1"/>
  <c r="N1164" i="1"/>
  <c r="J24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B24" i="58" s="1"/>
  <c r="B40" i="58" s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B27" i="58" s="1"/>
  <c r="B43" i="58" s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B8" i="58" s="1"/>
  <c r="B14" i="58" s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AB781" i="2" l="1"/>
  <c r="AB757" i="2"/>
  <c r="AB749" i="2"/>
  <c r="AB798" i="2"/>
  <c r="AB796" i="2"/>
  <c r="AB794" i="2"/>
  <c r="AB771" i="1"/>
  <c r="AB769" i="1"/>
  <c r="AB767" i="1"/>
  <c r="AB747" i="1"/>
  <c r="AB745" i="1"/>
  <c r="AB743" i="1"/>
  <c r="AB798" i="1"/>
  <c r="AB790" i="1"/>
  <c r="AB796" i="1"/>
  <c r="AB794" i="1"/>
  <c r="AB788" i="1"/>
  <c r="AB786" i="1"/>
  <c r="AB782" i="1"/>
  <c r="AB780" i="1"/>
  <c r="AB739" i="1"/>
  <c r="AB768" i="1"/>
  <c r="AB766" i="1"/>
  <c r="AB758" i="1"/>
  <c r="AB779" i="1"/>
  <c r="AB777" i="1"/>
  <c r="AB775" i="1"/>
  <c r="M1123" i="2"/>
  <c r="M1117" i="2"/>
  <c r="M1115" i="2"/>
  <c r="M1158" i="2"/>
  <c r="M1140" i="2"/>
  <c r="M1134" i="2"/>
  <c r="M1155" i="2"/>
  <c r="M1126" i="2"/>
  <c r="M1108" i="2"/>
  <c r="M1149" i="2"/>
  <c r="M1147" i="2"/>
  <c r="B7" i="58"/>
  <c r="B13" i="58" s="1"/>
  <c r="B31" i="58"/>
  <c r="B47" i="58" s="1"/>
  <c r="B23" i="58"/>
  <c r="B39" i="58" s="1"/>
  <c r="M1154" i="1"/>
  <c r="M1148" i="1"/>
  <c r="M1146" i="1"/>
  <c r="M1119" i="1"/>
  <c r="M1111" i="1"/>
  <c r="B20" i="58"/>
  <c r="B36" i="58" s="1"/>
  <c r="B25" i="58"/>
  <c r="B41" i="58" s="1"/>
  <c r="M1161" i="1"/>
  <c r="M1126" i="1"/>
  <c r="B28" i="58"/>
  <c r="B44" i="58" s="1"/>
  <c r="B30" i="58"/>
  <c r="B46" i="58" s="1"/>
  <c r="B22" i="58"/>
  <c r="B38" i="58" s="1"/>
  <c r="B6" i="58"/>
  <c r="B12" i="58" s="1"/>
  <c r="M1132" i="1"/>
  <c r="M1116" i="1"/>
  <c r="M1143" i="1"/>
  <c r="M1108" i="1"/>
  <c r="B29" i="58"/>
  <c r="B45" i="58" s="1"/>
  <c r="B26" i="58"/>
  <c r="B42" i="58" s="1"/>
  <c r="B21" i="58"/>
  <c r="B37" i="58" s="1"/>
  <c r="M1149" i="1"/>
  <c r="M1141" i="1"/>
  <c r="M1105" i="1"/>
  <c r="AB790" i="2"/>
  <c r="AB773" i="2"/>
  <c r="AB771" i="2"/>
  <c r="AB767" i="2"/>
  <c r="AB753" i="2"/>
  <c r="AB765" i="2"/>
  <c r="AB743" i="2"/>
  <c r="AB788" i="2"/>
  <c r="AB784" i="2"/>
  <c r="AB782" i="2"/>
  <c r="AB758" i="2"/>
  <c r="AB741" i="2"/>
  <c r="AB739" i="2"/>
  <c r="AB785" i="2"/>
  <c r="AB797" i="2"/>
  <c r="AB793" i="2"/>
  <c r="AB756" i="2"/>
  <c r="AB754" i="2"/>
  <c r="AB752" i="2"/>
  <c r="AB750" i="2"/>
  <c r="AB795" i="1"/>
  <c r="AB793" i="1"/>
  <c r="AB791" i="1"/>
  <c r="AB778" i="1"/>
  <c r="AB763" i="1"/>
  <c r="AB761" i="1"/>
  <c r="AB759" i="1"/>
  <c r="AB746" i="1"/>
  <c r="AB789" i="1"/>
  <c r="AB757" i="1"/>
  <c r="AB785" i="1"/>
  <c r="AB751" i="1"/>
  <c r="AB738" i="1"/>
  <c r="AB787" i="1"/>
  <c r="AB783" i="1"/>
  <c r="AB770" i="1"/>
  <c r="AB755" i="1"/>
  <c r="AB753" i="1"/>
  <c r="AB792" i="1"/>
  <c r="AB781" i="1"/>
  <c r="AB760" i="1"/>
  <c r="AB749" i="1"/>
  <c r="AB797" i="1"/>
  <c r="AB776" i="1"/>
  <c r="AB765" i="1"/>
  <c r="AB744" i="1"/>
  <c r="AB784" i="1"/>
  <c r="AB773" i="1"/>
  <c r="AB752" i="1"/>
  <c r="AB741" i="1"/>
  <c r="AB783" i="2"/>
  <c r="AB778" i="2"/>
  <c r="AB759" i="2"/>
  <c r="AB787" i="2"/>
  <c r="AB777" i="2"/>
  <c r="AB772" i="2"/>
  <c r="AB770" i="2"/>
  <c r="AB768" i="2"/>
  <c r="AB755" i="2"/>
  <c r="AB751" i="2"/>
  <c r="AB745" i="2"/>
  <c r="AB740" i="2"/>
  <c r="AB738" i="2"/>
  <c r="AB795" i="2"/>
  <c r="AB776" i="2"/>
  <c r="AB748" i="2"/>
  <c r="AB746" i="2"/>
  <c r="AB744" i="2"/>
  <c r="AB786" i="2"/>
  <c r="AB791" i="2"/>
  <c r="AB780" i="2"/>
  <c r="AB763" i="2"/>
  <c r="AB792" i="2"/>
  <c r="AB779" i="2"/>
  <c r="AB775" i="2"/>
  <c r="AB769" i="2"/>
  <c r="AB764" i="2"/>
  <c r="AB762" i="2"/>
  <c r="AB760" i="2"/>
  <c r="AB747" i="2"/>
  <c r="M1162" i="2"/>
  <c r="M1160" i="2"/>
  <c r="M1156" i="2"/>
  <c r="M1145" i="2"/>
  <c r="M1130" i="2"/>
  <c r="M1128" i="2"/>
  <c r="M1124" i="2"/>
  <c r="M1113" i="2"/>
  <c r="M1111" i="2"/>
  <c r="M1152" i="2"/>
  <c r="M1137" i="2"/>
  <c r="M1122" i="2"/>
  <c r="M1133" i="2"/>
  <c r="M1141" i="2"/>
  <c r="M1109" i="2"/>
  <c r="M1154" i="2"/>
  <c r="M1148" i="2"/>
  <c r="M1135" i="2"/>
  <c r="M1120" i="2"/>
  <c r="M1116" i="2"/>
  <c r="M1105" i="2"/>
  <c r="M1159" i="2"/>
  <c r="M1146" i="2"/>
  <c r="M1129" i="2"/>
  <c r="M1127" i="2"/>
  <c r="M1114" i="2"/>
  <c r="M1112" i="2"/>
  <c r="M1157" i="2"/>
  <c r="M1125" i="2"/>
  <c r="M1161" i="2"/>
  <c r="M1144" i="2"/>
  <c r="M1164" i="2"/>
  <c r="M1153" i="2"/>
  <c r="M1151" i="2"/>
  <c r="M1143" i="2"/>
  <c r="M1138" i="2"/>
  <c r="M1136" i="2"/>
  <c r="M1132" i="2"/>
  <c r="M1121" i="2"/>
  <c r="M1106" i="2"/>
  <c r="M1104" i="2"/>
  <c r="M1135" i="1"/>
  <c r="M1118" i="1"/>
  <c r="B32" i="58"/>
  <c r="B48" i="58" s="1"/>
  <c r="M1152" i="1"/>
  <c r="M1150" i="1"/>
  <c r="M1139" i="1"/>
  <c r="M1122" i="1"/>
  <c r="M1120" i="1"/>
  <c r="M1107" i="1"/>
  <c r="M1159" i="1"/>
  <c r="M1127" i="1"/>
  <c r="M1114" i="1"/>
  <c r="M1110" i="1"/>
  <c r="M1163" i="1"/>
  <c r="M1153" i="1"/>
  <c r="M1144" i="1"/>
  <c r="M1142" i="1"/>
  <c r="M1131" i="1"/>
  <c r="M1121" i="1"/>
  <c r="M1112" i="1"/>
  <c r="B9" i="58"/>
  <c r="B15" i="58" s="1"/>
  <c r="B19" i="58"/>
  <c r="B35" i="58" s="1"/>
  <c r="M1162" i="1"/>
  <c r="M1160" i="1"/>
  <c r="M1158" i="1"/>
  <c r="M1147" i="1"/>
  <c r="M1130" i="1"/>
  <c r="M1128" i="1"/>
  <c r="M1115" i="1"/>
  <c r="M1155" i="1"/>
  <c r="M1151" i="1"/>
  <c r="M1145" i="1"/>
  <c r="M1138" i="1"/>
  <c r="M1136" i="1"/>
  <c r="M1123" i="1"/>
  <c r="M1113" i="1"/>
  <c r="M1106" i="1"/>
  <c r="M1104" i="1"/>
  <c r="Y735" i="2"/>
  <c r="Z735" i="2"/>
  <c r="AA735" i="2"/>
  <c r="AC735" i="2"/>
  <c r="Y736" i="2"/>
  <c r="Z736" i="2"/>
  <c r="AA736" i="2"/>
  <c r="AC736" i="2"/>
  <c r="Y737" i="2"/>
  <c r="Z737" i="2"/>
  <c r="AA737" i="2"/>
  <c r="AC737" i="2"/>
  <c r="Y735" i="1"/>
  <c r="Z735" i="1"/>
  <c r="AA735" i="1"/>
  <c r="AC735" i="1"/>
  <c r="Y736" i="1"/>
  <c r="Z736" i="1"/>
  <c r="AA736" i="1"/>
  <c r="AC736" i="1"/>
  <c r="Y737" i="1"/>
  <c r="Z737" i="1"/>
  <c r="AA737" i="1"/>
  <c r="AC737" i="1"/>
  <c r="AB737" i="2" l="1"/>
  <c r="AB736" i="2"/>
  <c r="AB735" i="2"/>
  <c r="AB735" i="1"/>
  <c r="AB736" i="1"/>
  <c r="AB737" i="1"/>
  <c r="Y7" i="1"/>
  <c r="Z7" i="1"/>
  <c r="AA7" i="1"/>
  <c r="Y8" i="1"/>
  <c r="Z8" i="1"/>
  <c r="AA8" i="1"/>
  <c r="Y9" i="1"/>
  <c r="Z9" i="1"/>
  <c r="AA9" i="1"/>
  <c r="Y10" i="1"/>
  <c r="Z10" i="1"/>
  <c r="AA10" i="1"/>
  <c r="Y11" i="1"/>
  <c r="Z11" i="1"/>
  <c r="AA11" i="1"/>
  <c r="Y12" i="1"/>
  <c r="Z12" i="1"/>
  <c r="AA12" i="1"/>
  <c r="Y13" i="1"/>
  <c r="Z13" i="1"/>
  <c r="AA13" i="1"/>
  <c r="Y14" i="1"/>
  <c r="Z14" i="1"/>
  <c r="AA14" i="1"/>
  <c r="Y15" i="1"/>
  <c r="Z15" i="1"/>
  <c r="AA15" i="1"/>
  <c r="Y16" i="1"/>
  <c r="Z16" i="1"/>
  <c r="AA16" i="1"/>
  <c r="Y17" i="1"/>
  <c r="Z17" i="1"/>
  <c r="AA17" i="1"/>
  <c r="Y18" i="1"/>
  <c r="Z18" i="1"/>
  <c r="AA18" i="1"/>
  <c r="Y19" i="1"/>
  <c r="Z19" i="1"/>
  <c r="AA19" i="1"/>
  <c r="Y20" i="1"/>
  <c r="Z20" i="1"/>
  <c r="AA20" i="1"/>
  <c r="Y21" i="1"/>
  <c r="Z21" i="1"/>
  <c r="AA21" i="1"/>
  <c r="Y22" i="1"/>
  <c r="Z22" i="1"/>
  <c r="AA22" i="1"/>
  <c r="Y23" i="1"/>
  <c r="Z23" i="1"/>
  <c r="AA23" i="1"/>
  <c r="Y24" i="1"/>
  <c r="Z24" i="1"/>
  <c r="AA24" i="1"/>
  <c r="Y25" i="1"/>
  <c r="Z25" i="1"/>
  <c r="AA25" i="1"/>
  <c r="Y26" i="1"/>
  <c r="Z26" i="1"/>
  <c r="AA26" i="1"/>
  <c r="Y27" i="1"/>
  <c r="Z27" i="1"/>
  <c r="AA27" i="1"/>
  <c r="Y28" i="1"/>
  <c r="Z28" i="1"/>
  <c r="AA28" i="1"/>
  <c r="Y29" i="1"/>
  <c r="Z29" i="1"/>
  <c r="AA29" i="1"/>
  <c r="Y30" i="1"/>
  <c r="Z30" i="1"/>
  <c r="AA30" i="1"/>
  <c r="Y31" i="1"/>
  <c r="Z31" i="1"/>
  <c r="AA31" i="1"/>
  <c r="Y32" i="1"/>
  <c r="Z32" i="1"/>
  <c r="AA32" i="1"/>
  <c r="Y33" i="1"/>
  <c r="Z33" i="1"/>
  <c r="AA33" i="1"/>
  <c r="Y34" i="1"/>
  <c r="Z34" i="1"/>
  <c r="AA34" i="1"/>
  <c r="Y35" i="1"/>
  <c r="Z35" i="1"/>
  <c r="AA35" i="1"/>
  <c r="Y36" i="1"/>
  <c r="Z36" i="1"/>
  <c r="AA36" i="1"/>
  <c r="Y37" i="1"/>
  <c r="Z37" i="1"/>
  <c r="AA37" i="1"/>
  <c r="Y38" i="1"/>
  <c r="Z38" i="1"/>
  <c r="AA38" i="1"/>
  <c r="Y39" i="1"/>
  <c r="Z39" i="1"/>
  <c r="AA39" i="1"/>
  <c r="Y40" i="1"/>
  <c r="Z40" i="1"/>
  <c r="AA40" i="1"/>
  <c r="Y41" i="1"/>
  <c r="Z41" i="1"/>
  <c r="AA41" i="1"/>
  <c r="Y42" i="1"/>
  <c r="Z42" i="1"/>
  <c r="AA42" i="1"/>
  <c r="Y43" i="1"/>
  <c r="Z43" i="1"/>
  <c r="AA43" i="1"/>
  <c r="Y44" i="1"/>
  <c r="Z44" i="1"/>
  <c r="AA44" i="1"/>
  <c r="Y45" i="1"/>
  <c r="Z45" i="1"/>
  <c r="AA45" i="1"/>
  <c r="Y46" i="1"/>
  <c r="Z46" i="1"/>
  <c r="AA46" i="1"/>
  <c r="Y47" i="1"/>
  <c r="Z47" i="1"/>
  <c r="AA47" i="1"/>
  <c r="Y48" i="1"/>
  <c r="Z48" i="1"/>
  <c r="AA48" i="1"/>
  <c r="Y49" i="1"/>
  <c r="Z49" i="1"/>
  <c r="AA49" i="1"/>
  <c r="Y50" i="1"/>
  <c r="Z50" i="1"/>
  <c r="AA50" i="1"/>
  <c r="Y51" i="1"/>
  <c r="Z51" i="1"/>
  <c r="AA51" i="1"/>
  <c r="Y52" i="1"/>
  <c r="Z52" i="1"/>
  <c r="AA52" i="1"/>
  <c r="Y53" i="1"/>
  <c r="Z53" i="1"/>
  <c r="AA53" i="1"/>
  <c r="Y54" i="1"/>
  <c r="Z54" i="1"/>
  <c r="AA54" i="1"/>
  <c r="Y55" i="1"/>
  <c r="Z55" i="1"/>
  <c r="AA55" i="1"/>
  <c r="Y56" i="1"/>
  <c r="Z56" i="1"/>
  <c r="AA56" i="1"/>
  <c r="Y57" i="1"/>
  <c r="Z57" i="1"/>
  <c r="AA57" i="1"/>
  <c r="Y58" i="1"/>
  <c r="Z58" i="1"/>
  <c r="AA58" i="1"/>
  <c r="Y59" i="1"/>
  <c r="Z59" i="1"/>
  <c r="AA59" i="1"/>
  <c r="Y60" i="1"/>
  <c r="Z60" i="1"/>
  <c r="AA60" i="1"/>
  <c r="Y61" i="1"/>
  <c r="Z61" i="1"/>
  <c r="AA61" i="1"/>
  <c r="Y62" i="1"/>
  <c r="Z62" i="1"/>
  <c r="AA62" i="1"/>
  <c r="Y63" i="1"/>
  <c r="Z63" i="1"/>
  <c r="AA63" i="1"/>
  <c r="Y64" i="1"/>
  <c r="Z64" i="1"/>
  <c r="AA64" i="1"/>
  <c r="Y65" i="1"/>
  <c r="Z65" i="1"/>
  <c r="AA65" i="1"/>
  <c r="Y66" i="1"/>
  <c r="Z66" i="1"/>
  <c r="AA66" i="1"/>
  <c r="Y67" i="1"/>
  <c r="Z67" i="1"/>
  <c r="AA67" i="1"/>
  <c r="Y68" i="1"/>
  <c r="Z68" i="1"/>
  <c r="AA68" i="1"/>
  <c r="Y69" i="1"/>
  <c r="Z69" i="1"/>
  <c r="AA69" i="1"/>
  <c r="Y70" i="1"/>
  <c r="Z70" i="1"/>
  <c r="AA70" i="1"/>
  <c r="Y71" i="1"/>
  <c r="Z71" i="1"/>
  <c r="AA71" i="1"/>
  <c r="Y72" i="1"/>
  <c r="Z72" i="1"/>
  <c r="AA72" i="1"/>
  <c r="Y73" i="1"/>
  <c r="Z73" i="1"/>
  <c r="AA73" i="1"/>
  <c r="Y74" i="1"/>
  <c r="Z74" i="1"/>
  <c r="AA74" i="1"/>
  <c r="Y75" i="1"/>
  <c r="Z75" i="1"/>
  <c r="AA75" i="1"/>
  <c r="Y76" i="1"/>
  <c r="Z76" i="1"/>
  <c r="AA76" i="1"/>
  <c r="Y77" i="1"/>
  <c r="Z77" i="1"/>
  <c r="AA77" i="1"/>
  <c r="Y78" i="1"/>
  <c r="Z78" i="1"/>
  <c r="AA78" i="1"/>
  <c r="Y79" i="1"/>
  <c r="Z79" i="1"/>
  <c r="AA79" i="1"/>
  <c r="Y80" i="1"/>
  <c r="Z80" i="1"/>
  <c r="AA80" i="1"/>
  <c r="Y81" i="1"/>
  <c r="Z81" i="1"/>
  <c r="AA81" i="1"/>
  <c r="Y82" i="1"/>
  <c r="Z82" i="1"/>
  <c r="AA82" i="1"/>
  <c r="Y83" i="1"/>
  <c r="Z83" i="1"/>
  <c r="AA83" i="1"/>
  <c r="Y84" i="1"/>
  <c r="Z84" i="1"/>
  <c r="AA84" i="1"/>
  <c r="Y85" i="1"/>
  <c r="Z85" i="1"/>
  <c r="AA85" i="1"/>
  <c r="Y86" i="1"/>
  <c r="Z86" i="1"/>
  <c r="AA86" i="1"/>
  <c r="Y87" i="1"/>
  <c r="Z87" i="1"/>
  <c r="AA87" i="1"/>
  <c r="Y88" i="1"/>
  <c r="Z88" i="1"/>
  <c r="AA88" i="1"/>
  <c r="Y89" i="1"/>
  <c r="Z89" i="1"/>
  <c r="AA89" i="1"/>
  <c r="Y90" i="1"/>
  <c r="Z90" i="1"/>
  <c r="AA90" i="1"/>
  <c r="Y91" i="1"/>
  <c r="Z91" i="1"/>
  <c r="AA91" i="1"/>
  <c r="Y92" i="1"/>
  <c r="Z92" i="1"/>
  <c r="AA92" i="1"/>
  <c r="Y93" i="1"/>
  <c r="Z93" i="1"/>
  <c r="AA93" i="1"/>
  <c r="Y94" i="1"/>
  <c r="Z94" i="1"/>
  <c r="AA94" i="1"/>
  <c r="Y95" i="1"/>
  <c r="Z95" i="1"/>
  <c r="AA95" i="1"/>
  <c r="Y96" i="1"/>
  <c r="Z96" i="1"/>
  <c r="AA96" i="1"/>
  <c r="Y97" i="1"/>
  <c r="Z97" i="1"/>
  <c r="AA97" i="1"/>
  <c r="Y98" i="1"/>
  <c r="Z98" i="1"/>
  <c r="AA98" i="1"/>
  <c r="Y99" i="1"/>
  <c r="Z99" i="1"/>
  <c r="AA99" i="1"/>
  <c r="Y100" i="1"/>
  <c r="Z100" i="1"/>
  <c r="AA100" i="1"/>
  <c r="Y101" i="1"/>
  <c r="Z101" i="1"/>
  <c r="AA101" i="1"/>
  <c r="Y102" i="1"/>
  <c r="Z102" i="1"/>
  <c r="AA102" i="1"/>
  <c r="Y103" i="1"/>
  <c r="Z103" i="1"/>
  <c r="AA103" i="1"/>
  <c r="Y104" i="1"/>
  <c r="Z104" i="1"/>
  <c r="AA104" i="1"/>
  <c r="Y105" i="1"/>
  <c r="Z105" i="1"/>
  <c r="AA105" i="1"/>
  <c r="Y106" i="1"/>
  <c r="Z106" i="1"/>
  <c r="AA106" i="1"/>
  <c r="Y107" i="1"/>
  <c r="Z107" i="1"/>
  <c r="AA107" i="1"/>
  <c r="Y108" i="1"/>
  <c r="Z108" i="1"/>
  <c r="AA108" i="1"/>
  <c r="Y109" i="1"/>
  <c r="Z109" i="1"/>
  <c r="AA109" i="1"/>
  <c r="Y110" i="1"/>
  <c r="Z110" i="1"/>
  <c r="AA110" i="1"/>
  <c r="Y111" i="1"/>
  <c r="Z111" i="1"/>
  <c r="AA111" i="1"/>
  <c r="Y112" i="1"/>
  <c r="Z112" i="1"/>
  <c r="AA112" i="1"/>
  <c r="Y113" i="1"/>
  <c r="Z113" i="1"/>
  <c r="AA113" i="1"/>
  <c r="Y114" i="1"/>
  <c r="Z114" i="1"/>
  <c r="AA114" i="1"/>
  <c r="Y115" i="1"/>
  <c r="Z115" i="1"/>
  <c r="AA115" i="1"/>
  <c r="Y116" i="1"/>
  <c r="Z116" i="1"/>
  <c r="AA116" i="1"/>
  <c r="Y117" i="1"/>
  <c r="Z117" i="1"/>
  <c r="AA117" i="1"/>
  <c r="Y118" i="1"/>
  <c r="Z118" i="1"/>
  <c r="AA118" i="1"/>
  <c r="Y119" i="1"/>
  <c r="Z119" i="1"/>
  <c r="AA119" i="1"/>
  <c r="Y120" i="1"/>
  <c r="Z120" i="1"/>
  <c r="AA120" i="1"/>
  <c r="Y121" i="1"/>
  <c r="Z121" i="1"/>
  <c r="AA121" i="1"/>
  <c r="Y122" i="1"/>
  <c r="Z122" i="1"/>
  <c r="AA122" i="1"/>
  <c r="Y123" i="1"/>
  <c r="Z123" i="1"/>
  <c r="AA123" i="1"/>
  <c r="Y124" i="1"/>
  <c r="Z124" i="1"/>
  <c r="AA124" i="1"/>
  <c r="Y125" i="1"/>
  <c r="Z125" i="1"/>
  <c r="AA125" i="1"/>
  <c r="Y126" i="1"/>
  <c r="Z126" i="1"/>
  <c r="AA126" i="1"/>
  <c r="Y127" i="1"/>
  <c r="Z127" i="1"/>
  <c r="AA127" i="1"/>
  <c r="Y128" i="1"/>
  <c r="Z128" i="1"/>
  <c r="AA128" i="1"/>
  <c r="Y129" i="1"/>
  <c r="Z129" i="1"/>
  <c r="AA129" i="1"/>
  <c r="Y130" i="1"/>
  <c r="Z130" i="1"/>
  <c r="AA130" i="1"/>
  <c r="Y131" i="1"/>
  <c r="Z131" i="1"/>
  <c r="AA131" i="1"/>
  <c r="Y132" i="1"/>
  <c r="Z132" i="1"/>
  <c r="AA132" i="1"/>
  <c r="Y133" i="1"/>
  <c r="Z133" i="1"/>
  <c r="AA133" i="1"/>
  <c r="Y134" i="1"/>
  <c r="Z134" i="1"/>
  <c r="AA134" i="1"/>
  <c r="Y135" i="1"/>
  <c r="Z135" i="1"/>
  <c r="AA135" i="1"/>
  <c r="Y136" i="1"/>
  <c r="Z136" i="1"/>
  <c r="AA136" i="1"/>
  <c r="Y137" i="1"/>
  <c r="Z137" i="1"/>
  <c r="AA137" i="1"/>
  <c r="Y138" i="1"/>
  <c r="Z138" i="1"/>
  <c r="AA138" i="1"/>
  <c r="Y139" i="1"/>
  <c r="Z139" i="1"/>
  <c r="AA139" i="1"/>
  <c r="Y140" i="1"/>
  <c r="Z140" i="1"/>
  <c r="AA140" i="1"/>
  <c r="Y141" i="1"/>
  <c r="Z141" i="1"/>
  <c r="AA141" i="1"/>
  <c r="Y142" i="1"/>
  <c r="Z142" i="1"/>
  <c r="AA142" i="1"/>
  <c r="Y143" i="1"/>
  <c r="Z143" i="1"/>
  <c r="AA143" i="1"/>
  <c r="Y144" i="1"/>
  <c r="Z144" i="1"/>
  <c r="AA144" i="1"/>
  <c r="Y145" i="1"/>
  <c r="Z145" i="1"/>
  <c r="AA145" i="1"/>
  <c r="Y146" i="1"/>
  <c r="Z146" i="1"/>
  <c r="AA146" i="1"/>
  <c r="Y147" i="1"/>
  <c r="Z147" i="1"/>
  <c r="AA147" i="1"/>
  <c r="Y148" i="1"/>
  <c r="Z148" i="1"/>
  <c r="AA148" i="1"/>
  <c r="Y149" i="1"/>
  <c r="Z149" i="1"/>
  <c r="AA149" i="1"/>
  <c r="Y150" i="1"/>
  <c r="Z150" i="1"/>
  <c r="AA150" i="1"/>
  <c r="Y151" i="1"/>
  <c r="Z151" i="1"/>
  <c r="AA151" i="1"/>
  <c r="Y152" i="1"/>
  <c r="Z152" i="1"/>
  <c r="AA152" i="1"/>
  <c r="Y153" i="1"/>
  <c r="Z153" i="1"/>
  <c r="AA153" i="1"/>
  <c r="Y154" i="1"/>
  <c r="Z154" i="1"/>
  <c r="AA154" i="1"/>
  <c r="Y155" i="1"/>
  <c r="Z155" i="1"/>
  <c r="AA155" i="1"/>
  <c r="Y156" i="1"/>
  <c r="Z156" i="1"/>
  <c r="AA156" i="1"/>
  <c r="Y157" i="1"/>
  <c r="Z157" i="1"/>
  <c r="AA157" i="1"/>
  <c r="Y158" i="1"/>
  <c r="Z158" i="1"/>
  <c r="AA158" i="1"/>
  <c r="Y159" i="1"/>
  <c r="Z159" i="1"/>
  <c r="AA159" i="1"/>
  <c r="Y160" i="1"/>
  <c r="Z160" i="1"/>
  <c r="AA160" i="1"/>
  <c r="Y161" i="1"/>
  <c r="Z161" i="1"/>
  <c r="AA161" i="1"/>
  <c r="Y162" i="1"/>
  <c r="Z162" i="1"/>
  <c r="AA162" i="1"/>
  <c r="Y163" i="1"/>
  <c r="Z163" i="1"/>
  <c r="AA163" i="1"/>
  <c r="Y164" i="1"/>
  <c r="Z164" i="1"/>
  <c r="AA164" i="1"/>
  <c r="Y165" i="1"/>
  <c r="Z165" i="1"/>
  <c r="AA165" i="1"/>
  <c r="Y166" i="1"/>
  <c r="Z166" i="1"/>
  <c r="AA166" i="1"/>
  <c r="Y167" i="1"/>
  <c r="Z167" i="1"/>
  <c r="AA167" i="1"/>
  <c r="Y168" i="1"/>
  <c r="Z168" i="1"/>
  <c r="AA168" i="1"/>
  <c r="Y169" i="1"/>
  <c r="Z169" i="1"/>
  <c r="AA169" i="1"/>
  <c r="Y170" i="1"/>
  <c r="Z170" i="1"/>
  <c r="AA170" i="1"/>
  <c r="Y171" i="1"/>
  <c r="Z171" i="1"/>
  <c r="AA171" i="1"/>
  <c r="Y172" i="1"/>
  <c r="Z172" i="1"/>
  <c r="AA172" i="1"/>
  <c r="Y173" i="1"/>
  <c r="Z173" i="1"/>
  <c r="AA173" i="1"/>
  <c r="Y174" i="1"/>
  <c r="Z174" i="1"/>
  <c r="AA174" i="1"/>
  <c r="Y175" i="1"/>
  <c r="Z175" i="1"/>
  <c r="AA175" i="1"/>
  <c r="Y176" i="1"/>
  <c r="Z176" i="1"/>
  <c r="AA176" i="1"/>
  <c r="Y177" i="1"/>
  <c r="Z177" i="1"/>
  <c r="AA177" i="1"/>
  <c r="Y178" i="1"/>
  <c r="Z178" i="1"/>
  <c r="AA178" i="1"/>
  <c r="Y179" i="1"/>
  <c r="Z179" i="1"/>
  <c r="AA179" i="1"/>
  <c r="Y180" i="1"/>
  <c r="Z180" i="1"/>
  <c r="AA180" i="1"/>
  <c r="Y181" i="1"/>
  <c r="Z181" i="1"/>
  <c r="AA181" i="1"/>
  <c r="Y182" i="1"/>
  <c r="Z182" i="1"/>
  <c r="AA182" i="1"/>
  <c r="Y183" i="1"/>
  <c r="Z183" i="1"/>
  <c r="AA183" i="1"/>
  <c r="Y184" i="1"/>
  <c r="Z184" i="1"/>
  <c r="AA184" i="1"/>
  <c r="Y185" i="1"/>
  <c r="Z185" i="1"/>
  <c r="AA185" i="1"/>
  <c r="Y186" i="1"/>
  <c r="Z186" i="1"/>
  <c r="AA186" i="1"/>
  <c r="Y187" i="1"/>
  <c r="Z187" i="1"/>
  <c r="AA187" i="1"/>
  <c r="Y188" i="1"/>
  <c r="Z188" i="1"/>
  <c r="AA188" i="1"/>
  <c r="Y189" i="1"/>
  <c r="Z189" i="1"/>
  <c r="AA189" i="1"/>
  <c r="Y190" i="1"/>
  <c r="Z190" i="1"/>
  <c r="AA190" i="1"/>
  <c r="Y191" i="1"/>
  <c r="Z191" i="1"/>
  <c r="AA191" i="1"/>
  <c r="Y192" i="1"/>
  <c r="Z192" i="1"/>
  <c r="AA192" i="1"/>
  <c r="Y193" i="1"/>
  <c r="Z193" i="1"/>
  <c r="AA193" i="1"/>
  <c r="Y194" i="1"/>
  <c r="Z194" i="1"/>
  <c r="AA194" i="1"/>
  <c r="Y195" i="1"/>
  <c r="Z195" i="1"/>
  <c r="AA195" i="1"/>
  <c r="Y196" i="1"/>
  <c r="Z196" i="1"/>
  <c r="AA196" i="1"/>
  <c r="Y197" i="1"/>
  <c r="Z197" i="1"/>
  <c r="AA197" i="1"/>
  <c r="Y198" i="1"/>
  <c r="Z198" i="1"/>
  <c r="AA198" i="1"/>
  <c r="Y199" i="1"/>
  <c r="Z199" i="1"/>
  <c r="AA199" i="1"/>
  <c r="Y200" i="1"/>
  <c r="Z200" i="1"/>
  <c r="AA200" i="1"/>
  <c r="Y201" i="1"/>
  <c r="Z201" i="1"/>
  <c r="AA201" i="1"/>
  <c r="Y202" i="1"/>
  <c r="Z202" i="1"/>
  <c r="AA202" i="1"/>
  <c r="Y203" i="1"/>
  <c r="Z203" i="1"/>
  <c r="AA203" i="1"/>
  <c r="Y204" i="1"/>
  <c r="Z204" i="1"/>
  <c r="AA204" i="1"/>
  <c r="Y205" i="1"/>
  <c r="Z205" i="1"/>
  <c r="AA205" i="1"/>
  <c r="Y206" i="1"/>
  <c r="Z206" i="1"/>
  <c r="AA206" i="1"/>
  <c r="Y207" i="1"/>
  <c r="Z207" i="1"/>
  <c r="AA207" i="1"/>
  <c r="Y208" i="1"/>
  <c r="Z208" i="1"/>
  <c r="AA208" i="1"/>
  <c r="Y209" i="1"/>
  <c r="Z209" i="1"/>
  <c r="AA209" i="1"/>
  <c r="Y210" i="1"/>
  <c r="Z210" i="1"/>
  <c r="AA210" i="1"/>
  <c r="Y211" i="1"/>
  <c r="Z211" i="1"/>
  <c r="AA211" i="1"/>
  <c r="Y212" i="1"/>
  <c r="Z212" i="1"/>
  <c r="AA212" i="1"/>
  <c r="Y213" i="1"/>
  <c r="Z213" i="1"/>
  <c r="AA213" i="1"/>
  <c r="Y214" i="1"/>
  <c r="Z214" i="1"/>
  <c r="AA214" i="1"/>
  <c r="Y215" i="1"/>
  <c r="Z215" i="1"/>
  <c r="AA215" i="1"/>
  <c r="Y216" i="1"/>
  <c r="Z216" i="1"/>
  <c r="AA216" i="1"/>
  <c r="Y217" i="1"/>
  <c r="Z217" i="1"/>
  <c r="AA217" i="1"/>
  <c r="Y218" i="1"/>
  <c r="Z218" i="1"/>
  <c r="AA218" i="1"/>
  <c r="Y219" i="1"/>
  <c r="Z219" i="1"/>
  <c r="AA219" i="1"/>
  <c r="Y220" i="1"/>
  <c r="Z220" i="1"/>
  <c r="AA220" i="1"/>
  <c r="Y221" i="1"/>
  <c r="Z221" i="1"/>
  <c r="AA221" i="1"/>
  <c r="Y222" i="1"/>
  <c r="Z222" i="1"/>
  <c r="AA222" i="1"/>
  <c r="Y223" i="1"/>
  <c r="Z223" i="1"/>
  <c r="AA223" i="1"/>
  <c r="Y224" i="1"/>
  <c r="Z224" i="1"/>
  <c r="AA224" i="1"/>
  <c r="Y225" i="1"/>
  <c r="Z225" i="1"/>
  <c r="AA225" i="1"/>
  <c r="Y226" i="1"/>
  <c r="Z226" i="1"/>
  <c r="AA226" i="1"/>
  <c r="Y227" i="1"/>
  <c r="Z227" i="1"/>
  <c r="AA227" i="1"/>
  <c r="Y228" i="1"/>
  <c r="Z228" i="1"/>
  <c r="AA228" i="1"/>
  <c r="Y229" i="1"/>
  <c r="Z229" i="1"/>
  <c r="AA229" i="1"/>
  <c r="Y230" i="1"/>
  <c r="Z230" i="1"/>
  <c r="AA230" i="1"/>
  <c r="Y231" i="1"/>
  <c r="Z231" i="1"/>
  <c r="AA231" i="1"/>
  <c r="Y232" i="1"/>
  <c r="Z232" i="1"/>
  <c r="AA232" i="1"/>
  <c r="Y233" i="1"/>
  <c r="Z233" i="1"/>
  <c r="AA233" i="1"/>
  <c r="Y234" i="1"/>
  <c r="Z234" i="1"/>
  <c r="AA234" i="1"/>
  <c r="Y235" i="1"/>
  <c r="Z235" i="1"/>
  <c r="AA235" i="1"/>
  <c r="Y236" i="1"/>
  <c r="Z236" i="1"/>
  <c r="AA236" i="1"/>
  <c r="Y237" i="1"/>
  <c r="Z237" i="1"/>
  <c r="AA237" i="1"/>
  <c r="Y238" i="1"/>
  <c r="Z238" i="1"/>
  <c r="AA238" i="1"/>
  <c r="Y239" i="1"/>
  <c r="Z239" i="1"/>
  <c r="AA239" i="1"/>
  <c r="Y240" i="1"/>
  <c r="Z240" i="1"/>
  <c r="AA240" i="1"/>
  <c r="Y241" i="1"/>
  <c r="Z241" i="1"/>
  <c r="AA241" i="1"/>
  <c r="Y242" i="1"/>
  <c r="Z242" i="1"/>
  <c r="AA242" i="1"/>
  <c r="Y243" i="1"/>
  <c r="Z243" i="1"/>
  <c r="AA243" i="1"/>
  <c r="Y244" i="1"/>
  <c r="Z244" i="1"/>
  <c r="AA244" i="1"/>
  <c r="Y245" i="1"/>
  <c r="Z245" i="1"/>
  <c r="AA245" i="1"/>
  <c r="Y246" i="1"/>
  <c r="Z246" i="1"/>
  <c r="AA246" i="1"/>
  <c r="Y247" i="1"/>
  <c r="Z247" i="1"/>
  <c r="AA247" i="1"/>
  <c r="Y248" i="1"/>
  <c r="Z248" i="1"/>
  <c r="AA248" i="1"/>
  <c r="Y249" i="1"/>
  <c r="Z249" i="1"/>
  <c r="AA249" i="1"/>
  <c r="Y250" i="1"/>
  <c r="Z250" i="1"/>
  <c r="AA250" i="1"/>
  <c r="Y251" i="1"/>
  <c r="Z251" i="1"/>
  <c r="AA251" i="1"/>
  <c r="Y252" i="1"/>
  <c r="Z252" i="1"/>
  <c r="AA252" i="1"/>
  <c r="Y253" i="1"/>
  <c r="Z253" i="1"/>
  <c r="AA253" i="1"/>
  <c r="Y254" i="1"/>
  <c r="Z254" i="1"/>
  <c r="AA254" i="1"/>
  <c r="Y255" i="1"/>
  <c r="Z255" i="1"/>
  <c r="AA255" i="1"/>
  <c r="Y256" i="1"/>
  <c r="Z256" i="1"/>
  <c r="AA256" i="1"/>
  <c r="Y257" i="1"/>
  <c r="Z257" i="1"/>
  <c r="AA257" i="1"/>
  <c r="Y258" i="1"/>
  <c r="Z258" i="1"/>
  <c r="AA258" i="1"/>
  <c r="Y259" i="1"/>
  <c r="Z259" i="1"/>
  <c r="AA259" i="1"/>
  <c r="Y260" i="1"/>
  <c r="Z260" i="1"/>
  <c r="AA260" i="1"/>
  <c r="Y261" i="1"/>
  <c r="Z261" i="1"/>
  <c r="AA261" i="1"/>
  <c r="Y262" i="1"/>
  <c r="Z262" i="1"/>
  <c r="AA262" i="1"/>
  <c r="Y263" i="1"/>
  <c r="Z263" i="1"/>
  <c r="AA263" i="1"/>
  <c r="Y264" i="1"/>
  <c r="Z264" i="1"/>
  <c r="AA264" i="1"/>
  <c r="Y265" i="1"/>
  <c r="Z265" i="1"/>
  <c r="AA265" i="1"/>
  <c r="Y266" i="1"/>
  <c r="Z266" i="1"/>
  <c r="AA266" i="1"/>
  <c r="Y267" i="1"/>
  <c r="Z267" i="1"/>
  <c r="AA267" i="1"/>
  <c r="Y268" i="1"/>
  <c r="Z268" i="1"/>
  <c r="AA268" i="1"/>
  <c r="Y269" i="1"/>
  <c r="Z269" i="1"/>
  <c r="AA269" i="1"/>
  <c r="Y270" i="1"/>
  <c r="Z270" i="1"/>
  <c r="AA270" i="1"/>
  <c r="Y271" i="1"/>
  <c r="Z271" i="1"/>
  <c r="AA271" i="1"/>
  <c r="Y272" i="1"/>
  <c r="Z272" i="1"/>
  <c r="AA272" i="1"/>
  <c r="Y273" i="1"/>
  <c r="Z273" i="1"/>
  <c r="AA273" i="1"/>
  <c r="Y274" i="1"/>
  <c r="Z274" i="1"/>
  <c r="AA274" i="1"/>
  <c r="Y275" i="1"/>
  <c r="Z275" i="1"/>
  <c r="AA275" i="1"/>
  <c r="Y276" i="1"/>
  <c r="Z276" i="1"/>
  <c r="AA276" i="1"/>
  <c r="Y277" i="1"/>
  <c r="Z277" i="1"/>
  <c r="AA277" i="1"/>
  <c r="Y278" i="1"/>
  <c r="Z278" i="1"/>
  <c r="AA278" i="1"/>
  <c r="Y279" i="1"/>
  <c r="Z279" i="1"/>
  <c r="AA279" i="1"/>
  <c r="Y280" i="1"/>
  <c r="Z280" i="1"/>
  <c r="AA280" i="1"/>
  <c r="Y281" i="1"/>
  <c r="Z281" i="1"/>
  <c r="AA281" i="1"/>
  <c r="Y282" i="1"/>
  <c r="Z282" i="1"/>
  <c r="AA282" i="1"/>
  <c r="Y283" i="1"/>
  <c r="Z283" i="1"/>
  <c r="AA283" i="1"/>
  <c r="Y284" i="1"/>
  <c r="Z284" i="1"/>
  <c r="AA284" i="1"/>
  <c r="Y285" i="1"/>
  <c r="Z285" i="1"/>
  <c r="AA285" i="1"/>
  <c r="Y286" i="1"/>
  <c r="Z286" i="1"/>
  <c r="AA286" i="1"/>
  <c r="Y287" i="1"/>
  <c r="Z287" i="1"/>
  <c r="AA287" i="1"/>
  <c r="Y288" i="1"/>
  <c r="Z288" i="1"/>
  <c r="AA288" i="1"/>
  <c r="Y289" i="1"/>
  <c r="Z289" i="1"/>
  <c r="AA289" i="1"/>
  <c r="Y290" i="1"/>
  <c r="Z290" i="1"/>
  <c r="AA290" i="1"/>
  <c r="Y291" i="1"/>
  <c r="Z291" i="1"/>
  <c r="AA291" i="1"/>
  <c r="Y292" i="1"/>
  <c r="Z292" i="1"/>
  <c r="AA292" i="1"/>
  <c r="Y293" i="1"/>
  <c r="Z293" i="1"/>
  <c r="AA293" i="1"/>
  <c r="Y294" i="1"/>
  <c r="Z294" i="1"/>
  <c r="AA294" i="1"/>
  <c r="Y295" i="1"/>
  <c r="Z295" i="1"/>
  <c r="AA295" i="1"/>
  <c r="Y296" i="1"/>
  <c r="Z296" i="1"/>
  <c r="AA296" i="1"/>
  <c r="Y297" i="1"/>
  <c r="Z297" i="1"/>
  <c r="AA297" i="1"/>
  <c r="Y298" i="1"/>
  <c r="Z298" i="1"/>
  <c r="AA298" i="1"/>
  <c r="Y299" i="1"/>
  <c r="Z299" i="1"/>
  <c r="AA299" i="1"/>
  <c r="Y300" i="1"/>
  <c r="Z300" i="1"/>
  <c r="AA300" i="1"/>
  <c r="Y301" i="1"/>
  <c r="Z301" i="1"/>
  <c r="AA301" i="1"/>
  <c r="Y302" i="1"/>
  <c r="Z302" i="1"/>
  <c r="AA302" i="1"/>
  <c r="Y303" i="1"/>
  <c r="Z303" i="1"/>
  <c r="AA303" i="1"/>
  <c r="Y304" i="1"/>
  <c r="Z304" i="1"/>
  <c r="AA304" i="1"/>
  <c r="Y305" i="1"/>
  <c r="Z305" i="1"/>
  <c r="AA305" i="1"/>
  <c r="Y306" i="1"/>
  <c r="Z306" i="1"/>
  <c r="AA306" i="1"/>
  <c r="Y307" i="1"/>
  <c r="Z307" i="1"/>
  <c r="AA307" i="1"/>
  <c r="Y308" i="1"/>
  <c r="Z308" i="1"/>
  <c r="AA308" i="1"/>
  <c r="Y309" i="1"/>
  <c r="Z309" i="1"/>
  <c r="AA309" i="1"/>
  <c r="Y310" i="1"/>
  <c r="Z310" i="1"/>
  <c r="AA310" i="1"/>
  <c r="Y311" i="1"/>
  <c r="Z311" i="1"/>
  <c r="AA311" i="1"/>
  <c r="Y312" i="1"/>
  <c r="Z312" i="1"/>
  <c r="AA312" i="1"/>
  <c r="Y313" i="1"/>
  <c r="Z313" i="1"/>
  <c r="AA313" i="1"/>
  <c r="Y314" i="1"/>
  <c r="Z314" i="1"/>
  <c r="AA314" i="1"/>
  <c r="Y315" i="1"/>
  <c r="Z315" i="1"/>
  <c r="AA315" i="1"/>
  <c r="Y316" i="1"/>
  <c r="Z316" i="1"/>
  <c r="AA316" i="1"/>
  <c r="Y317" i="1"/>
  <c r="Z317" i="1"/>
  <c r="AA317" i="1"/>
  <c r="Y318" i="1"/>
  <c r="Z318" i="1"/>
  <c r="AA318" i="1"/>
  <c r="Y319" i="1"/>
  <c r="Z319" i="1"/>
  <c r="AA319" i="1"/>
  <c r="Y320" i="1"/>
  <c r="Z320" i="1"/>
  <c r="AA320" i="1"/>
  <c r="Y321" i="1"/>
  <c r="Z321" i="1"/>
  <c r="AA321" i="1"/>
  <c r="Y322" i="1"/>
  <c r="Z322" i="1"/>
  <c r="AA322" i="1"/>
  <c r="Y323" i="1"/>
  <c r="Z323" i="1"/>
  <c r="AA323" i="1"/>
  <c r="Y324" i="1"/>
  <c r="Z324" i="1"/>
  <c r="AA324" i="1"/>
  <c r="Y325" i="1"/>
  <c r="Z325" i="1"/>
  <c r="AA325" i="1"/>
  <c r="Y326" i="1"/>
  <c r="Z326" i="1"/>
  <c r="AA326" i="1"/>
  <c r="Y327" i="1"/>
  <c r="Z327" i="1"/>
  <c r="AA327" i="1"/>
  <c r="Y328" i="1"/>
  <c r="Z328" i="1"/>
  <c r="AA328" i="1"/>
  <c r="Y329" i="1"/>
  <c r="Z329" i="1"/>
  <c r="AA329" i="1"/>
  <c r="Y330" i="1"/>
  <c r="Z330" i="1"/>
  <c r="AA330" i="1"/>
  <c r="Y331" i="1"/>
  <c r="Z331" i="1"/>
  <c r="AA331" i="1"/>
  <c r="Y332" i="1"/>
  <c r="Z332" i="1"/>
  <c r="AA332" i="1"/>
  <c r="Y333" i="1"/>
  <c r="Z333" i="1"/>
  <c r="AA333" i="1"/>
  <c r="Y334" i="1"/>
  <c r="Z334" i="1"/>
  <c r="AA334" i="1"/>
  <c r="Y335" i="1"/>
  <c r="Z335" i="1"/>
  <c r="AA335" i="1"/>
  <c r="Y336" i="1"/>
  <c r="Z336" i="1"/>
  <c r="AA336" i="1"/>
  <c r="Y337" i="1"/>
  <c r="Z337" i="1"/>
  <c r="AA337" i="1"/>
  <c r="Y338" i="1"/>
  <c r="Z338" i="1"/>
  <c r="AA338" i="1"/>
  <c r="Y339" i="1"/>
  <c r="Z339" i="1"/>
  <c r="AA339" i="1"/>
  <c r="Y340" i="1"/>
  <c r="Z340" i="1"/>
  <c r="AA340" i="1"/>
  <c r="Y341" i="1"/>
  <c r="Z341" i="1"/>
  <c r="AA341" i="1"/>
  <c r="Y342" i="1"/>
  <c r="Z342" i="1"/>
  <c r="AA342" i="1"/>
  <c r="Y343" i="1"/>
  <c r="Z343" i="1"/>
  <c r="AA343" i="1"/>
  <c r="Y344" i="1"/>
  <c r="Z344" i="1"/>
  <c r="AA344" i="1"/>
  <c r="Y345" i="1"/>
  <c r="Z345" i="1"/>
  <c r="AA345" i="1"/>
  <c r="Y346" i="1"/>
  <c r="Z346" i="1"/>
  <c r="AA346" i="1"/>
  <c r="Y347" i="1"/>
  <c r="Z347" i="1"/>
  <c r="AA347" i="1"/>
  <c r="Y348" i="1"/>
  <c r="Z348" i="1"/>
  <c r="AA348" i="1"/>
  <c r="Y349" i="1"/>
  <c r="Z349" i="1"/>
  <c r="AA349" i="1"/>
  <c r="Y350" i="1"/>
  <c r="Z350" i="1"/>
  <c r="AA350" i="1"/>
  <c r="Y351" i="1"/>
  <c r="Z351" i="1"/>
  <c r="AA351" i="1"/>
  <c r="Y352" i="1"/>
  <c r="Z352" i="1"/>
  <c r="AA352" i="1"/>
  <c r="Y353" i="1"/>
  <c r="Z353" i="1"/>
  <c r="AA353" i="1"/>
  <c r="Y354" i="1"/>
  <c r="Z354" i="1"/>
  <c r="AA354" i="1"/>
  <c r="Y355" i="1"/>
  <c r="Z355" i="1"/>
  <c r="AA355" i="1"/>
  <c r="Y356" i="1"/>
  <c r="Z356" i="1"/>
  <c r="AA356" i="1"/>
  <c r="Y357" i="1"/>
  <c r="Z357" i="1"/>
  <c r="AA357" i="1"/>
  <c r="Y358" i="1"/>
  <c r="Z358" i="1"/>
  <c r="AA358" i="1"/>
  <c r="Y359" i="1"/>
  <c r="Z359" i="1"/>
  <c r="AA359" i="1"/>
  <c r="Y360" i="1"/>
  <c r="Z360" i="1"/>
  <c r="AA360" i="1"/>
  <c r="Y361" i="1"/>
  <c r="Z361" i="1"/>
  <c r="AA361" i="1"/>
  <c r="Y362" i="1"/>
  <c r="Z362" i="1"/>
  <c r="AA362" i="1"/>
  <c r="Y363" i="1"/>
  <c r="Z363" i="1"/>
  <c r="AA363" i="1"/>
  <c r="Y364" i="1"/>
  <c r="Z364" i="1"/>
  <c r="AA364" i="1"/>
  <c r="Y365" i="1"/>
  <c r="Z365" i="1"/>
  <c r="AA365" i="1"/>
  <c r="Y366" i="1"/>
  <c r="Z366" i="1"/>
  <c r="AA366" i="1"/>
  <c r="Y367" i="1"/>
  <c r="Z367" i="1"/>
  <c r="AA367" i="1"/>
  <c r="Y368" i="1"/>
  <c r="Z368" i="1"/>
  <c r="AA368" i="1"/>
  <c r="Y369" i="1"/>
  <c r="Z369" i="1"/>
  <c r="AA369" i="1"/>
  <c r="Y370" i="1"/>
  <c r="Z370" i="1"/>
  <c r="AA370" i="1"/>
  <c r="Y371" i="1"/>
  <c r="Z371" i="1"/>
  <c r="AA371" i="1"/>
  <c r="Y372" i="1"/>
  <c r="Z372" i="1"/>
  <c r="AA372" i="1"/>
  <c r="Y373" i="1"/>
  <c r="Z373" i="1"/>
  <c r="AA373" i="1"/>
  <c r="Y374" i="1"/>
  <c r="Z374" i="1"/>
  <c r="AA374" i="1"/>
  <c r="Y375" i="1"/>
  <c r="Z375" i="1"/>
  <c r="AA375" i="1"/>
  <c r="Y376" i="1"/>
  <c r="Z376" i="1"/>
  <c r="AA376" i="1"/>
  <c r="Y377" i="1"/>
  <c r="Z377" i="1"/>
  <c r="AA377" i="1"/>
  <c r="Y378" i="1"/>
  <c r="Z378" i="1"/>
  <c r="AA378" i="1"/>
  <c r="Y379" i="1"/>
  <c r="Z379" i="1"/>
  <c r="AA379" i="1"/>
  <c r="Y380" i="1"/>
  <c r="Z380" i="1"/>
  <c r="AA380" i="1"/>
  <c r="Y381" i="1"/>
  <c r="Z381" i="1"/>
  <c r="AA381" i="1"/>
  <c r="Y382" i="1"/>
  <c r="Z382" i="1"/>
  <c r="AA382" i="1"/>
  <c r="Y383" i="1"/>
  <c r="Z383" i="1"/>
  <c r="AA383" i="1"/>
  <c r="Y384" i="1"/>
  <c r="Z384" i="1"/>
  <c r="AA384" i="1"/>
  <c r="Y385" i="1"/>
  <c r="Z385" i="1"/>
  <c r="AA385" i="1"/>
  <c r="Y386" i="1"/>
  <c r="Z386" i="1"/>
  <c r="AA386" i="1"/>
  <c r="Y387" i="1"/>
  <c r="Z387" i="1"/>
  <c r="AA387" i="1"/>
  <c r="Y388" i="1"/>
  <c r="Z388" i="1"/>
  <c r="AA388" i="1"/>
  <c r="Y389" i="1"/>
  <c r="Z389" i="1"/>
  <c r="AA389" i="1"/>
  <c r="Y390" i="1"/>
  <c r="Z390" i="1"/>
  <c r="AA390" i="1"/>
  <c r="Y391" i="1"/>
  <c r="Z391" i="1"/>
  <c r="AA391" i="1"/>
  <c r="Y392" i="1"/>
  <c r="Z392" i="1"/>
  <c r="AA392" i="1"/>
  <c r="Y393" i="1"/>
  <c r="Z393" i="1"/>
  <c r="AA393" i="1"/>
  <c r="Y394" i="1"/>
  <c r="Z394" i="1"/>
  <c r="AA394" i="1"/>
  <c r="Y395" i="1"/>
  <c r="Z395" i="1"/>
  <c r="AA395" i="1"/>
  <c r="Y396" i="1"/>
  <c r="Z396" i="1"/>
  <c r="AA396" i="1"/>
  <c r="Y397" i="1"/>
  <c r="Z397" i="1"/>
  <c r="AA397" i="1"/>
  <c r="Y398" i="1"/>
  <c r="Z398" i="1"/>
  <c r="AA398" i="1"/>
  <c r="Y399" i="1"/>
  <c r="Z399" i="1"/>
  <c r="AA399" i="1"/>
  <c r="Y400" i="1"/>
  <c r="Z400" i="1"/>
  <c r="AA400" i="1"/>
  <c r="Y401" i="1"/>
  <c r="Z401" i="1"/>
  <c r="AA401" i="1"/>
  <c r="Y402" i="1"/>
  <c r="Z402" i="1"/>
  <c r="AA402" i="1"/>
  <c r="Y403" i="1"/>
  <c r="Z403" i="1"/>
  <c r="AA403" i="1"/>
  <c r="Y404" i="1"/>
  <c r="Z404" i="1"/>
  <c r="AA404" i="1"/>
  <c r="Y405" i="1"/>
  <c r="Z405" i="1"/>
  <c r="AA405" i="1"/>
  <c r="Y406" i="1"/>
  <c r="Z406" i="1"/>
  <c r="AA406" i="1"/>
  <c r="Y407" i="1"/>
  <c r="Z407" i="1"/>
  <c r="AA407" i="1"/>
  <c r="Y408" i="1"/>
  <c r="Z408" i="1"/>
  <c r="AA408" i="1"/>
  <c r="Y409" i="1"/>
  <c r="Z409" i="1"/>
  <c r="AA409" i="1"/>
  <c r="Y410" i="1"/>
  <c r="Z410" i="1"/>
  <c r="AA410" i="1"/>
  <c r="Y411" i="1"/>
  <c r="Z411" i="1"/>
  <c r="AA411" i="1"/>
  <c r="Y412" i="1"/>
  <c r="Z412" i="1"/>
  <c r="AA412" i="1"/>
  <c r="Y413" i="1"/>
  <c r="Z413" i="1"/>
  <c r="AA413" i="1"/>
  <c r="Y414" i="1"/>
  <c r="Z414" i="1"/>
  <c r="AA414" i="1"/>
  <c r="Y415" i="1"/>
  <c r="Z415" i="1"/>
  <c r="AA415" i="1"/>
  <c r="Y416" i="1"/>
  <c r="Z416" i="1"/>
  <c r="AA416" i="1"/>
  <c r="Y417" i="1"/>
  <c r="Z417" i="1"/>
  <c r="AA417" i="1"/>
  <c r="Y418" i="1"/>
  <c r="Z418" i="1"/>
  <c r="AA418" i="1"/>
  <c r="Y419" i="1"/>
  <c r="Z419" i="1"/>
  <c r="AA419" i="1"/>
  <c r="Y420" i="1"/>
  <c r="Z420" i="1"/>
  <c r="AA420" i="1"/>
  <c r="Y421" i="1"/>
  <c r="Z421" i="1"/>
  <c r="AA421" i="1"/>
  <c r="Y422" i="1"/>
  <c r="Z422" i="1"/>
  <c r="AA422" i="1"/>
  <c r="Y423" i="1"/>
  <c r="Z423" i="1"/>
  <c r="I8" i="58" s="1"/>
  <c r="I14" i="58" s="1"/>
  <c r="AA423" i="1"/>
  <c r="Y424" i="1"/>
  <c r="Z424" i="1"/>
  <c r="AA424" i="1"/>
  <c r="Y425" i="1"/>
  <c r="Z425" i="1"/>
  <c r="AA425" i="1"/>
  <c r="Y426" i="1"/>
  <c r="Z426" i="1"/>
  <c r="AA426" i="1"/>
  <c r="Y427" i="1"/>
  <c r="Z427" i="1"/>
  <c r="AA427" i="1"/>
  <c r="Y428" i="1"/>
  <c r="Z428" i="1"/>
  <c r="AA428" i="1"/>
  <c r="Y429" i="1"/>
  <c r="Z429" i="1"/>
  <c r="AA429" i="1"/>
  <c r="Y430" i="1"/>
  <c r="Z430" i="1"/>
  <c r="AA430" i="1"/>
  <c r="Y431" i="1"/>
  <c r="Z431" i="1"/>
  <c r="AA431" i="1"/>
  <c r="Y432" i="1"/>
  <c r="Z432" i="1"/>
  <c r="AA432" i="1"/>
  <c r="Y433" i="1"/>
  <c r="Z433" i="1"/>
  <c r="AA433" i="1"/>
  <c r="Y434" i="1"/>
  <c r="Z434" i="1"/>
  <c r="AA434" i="1"/>
  <c r="Y435" i="1"/>
  <c r="Z435" i="1"/>
  <c r="AA435" i="1"/>
  <c r="Y436" i="1"/>
  <c r="Z436" i="1"/>
  <c r="AA436" i="1"/>
  <c r="Y437" i="1"/>
  <c r="Z437" i="1"/>
  <c r="AA437" i="1"/>
  <c r="Y438" i="1"/>
  <c r="Z438" i="1"/>
  <c r="AA438" i="1"/>
  <c r="Y439" i="1"/>
  <c r="Z439" i="1"/>
  <c r="AA439" i="1"/>
  <c r="Y440" i="1"/>
  <c r="Z440" i="1"/>
  <c r="AA440" i="1"/>
  <c r="Y441" i="1"/>
  <c r="Z441" i="1"/>
  <c r="AA441" i="1"/>
  <c r="Y442" i="1"/>
  <c r="Z442" i="1"/>
  <c r="AA442" i="1"/>
  <c r="Y443" i="1"/>
  <c r="Z443" i="1"/>
  <c r="AA443" i="1"/>
  <c r="Y444" i="1"/>
  <c r="Z444" i="1"/>
  <c r="AA444" i="1"/>
  <c r="Y445" i="1"/>
  <c r="Z445" i="1"/>
  <c r="AA445" i="1"/>
  <c r="Y446" i="1"/>
  <c r="Z446" i="1"/>
  <c r="AA446" i="1"/>
  <c r="Y447" i="1"/>
  <c r="Z447" i="1"/>
  <c r="AA447" i="1"/>
  <c r="Y448" i="1"/>
  <c r="Z448" i="1"/>
  <c r="AA448" i="1"/>
  <c r="Y449" i="1"/>
  <c r="Z449" i="1"/>
  <c r="AA449" i="1"/>
  <c r="Y450" i="1"/>
  <c r="Z450" i="1"/>
  <c r="AA450" i="1"/>
  <c r="Y451" i="1"/>
  <c r="Z451" i="1"/>
  <c r="AA451" i="1"/>
  <c r="Y452" i="1"/>
  <c r="Z452" i="1"/>
  <c r="AA452" i="1"/>
  <c r="Y453" i="1"/>
  <c r="Z453" i="1"/>
  <c r="AA453" i="1"/>
  <c r="Y454" i="1"/>
  <c r="Z454" i="1"/>
  <c r="AA454" i="1"/>
  <c r="Y455" i="1"/>
  <c r="Z455" i="1"/>
  <c r="AA455" i="1"/>
  <c r="Y456" i="1"/>
  <c r="Z456" i="1"/>
  <c r="AA456" i="1"/>
  <c r="Y457" i="1"/>
  <c r="Z457" i="1"/>
  <c r="AA457" i="1"/>
  <c r="Y458" i="1"/>
  <c r="Z458" i="1"/>
  <c r="AA458" i="1"/>
  <c r="Y459" i="1"/>
  <c r="Z459" i="1"/>
  <c r="AA459" i="1"/>
  <c r="Y460" i="1"/>
  <c r="Z460" i="1"/>
  <c r="AA460" i="1"/>
  <c r="Y461" i="1"/>
  <c r="Z461" i="1"/>
  <c r="AA461" i="1"/>
  <c r="Y462" i="1"/>
  <c r="Z462" i="1"/>
  <c r="AA462" i="1"/>
  <c r="Y463" i="1"/>
  <c r="Z463" i="1"/>
  <c r="AA463" i="1"/>
  <c r="Y464" i="1"/>
  <c r="Z464" i="1"/>
  <c r="AA464" i="1"/>
  <c r="Y465" i="1"/>
  <c r="Z465" i="1"/>
  <c r="AA465" i="1"/>
  <c r="Y466" i="1"/>
  <c r="Z466" i="1"/>
  <c r="AA466" i="1"/>
  <c r="Y467" i="1"/>
  <c r="Z467" i="1"/>
  <c r="AA467" i="1"/>
  <c r="Y468" i="1"/>
  <c r="Z468" i="1"/>
  <c r="AA468" i="1"/>
  <c r="Y469" i="1"/>
  <c r="Z469" i="1"/>
  <c r="AA469" i="1"/>
  <c r="Y470" i="1"/>
  <c r="Z470" i="1"/>
  <c r="AA470" i="1"/>
  <c r="Y471" i="1"/>
  <c r="Z471" i="1"/>
  <c r="AA471" i="1"/>
  <c r="Y472" i="1"/>
  <c r="Z472" i="1"/>
  <c r="AA472" i="1"/>
  <c r="Y473" i="1"/>
  <c r="Z473" i="1"/>
  <c r="AA473" i="1"/>
  <c r="Y474" i="1"/>
  <c r="Z474" i="1"/>
  <c r="AA474" i="1"/>
  <c r="Y475" i="1"/>
  <c r="Z475" i="1"/>
  <c r="AA475" i="1"/>
  <c r="Y476" i="1"/>
  <c r="Z476" i="1"/>
  <c r="AA476" i="1"/>
  <c r="Y477" i="1"/>
  <c r="Z477" i="1"/>
  <c r="AA477" i="1"/>
  <c r="Y478" i="1"/>
  <c r="Z478" i="1"/>
  <c r="AA478" i="1"/>
  <c r="Y479" i="1"/>
  <c r="Z479" i="1"/>
  <c r="AA479" i="1"/>
  <c r="Y480" i="1"/>
  <c r="Z480" i="1"/>
  <c r="AA480" i="1"/>
  <c r="Y481" i="1"/>
  <c r="Z481" i="1"/>
  <c r="AA481" i="1"/>
  <c r="Y482" i="1"/>
  <c r="Z482" i="1"/>
  <c r="AA482" i="1"/>
  <c r="Y483" i="1"/>
  <c r="Z483" i="1"/>
  <c r="AA483" i="1"/>
  <c r="Y484" i="1"/>
  <c r="Z484" i="1"/>
  <c r="AA484" i="1"/>
  <c r="Y485" i="1"/>
  <c r="Z485" i="1"/>
  <c r="AA485" i="1"/>
  <c r="Y486" i="1"/>
  <c r="Z486" i="1"/>
  <c r="AA486" i="1"/>
  <c r="Y487" i="1"/>
  <c r="Z487" i="1"/>
  <c r="AA487" i="1"/>
  <c r="Y488" i="1"/>
  <c r="Z488" i="1"/>
  <c r="AA488" i="1"/>
  <c r="Y489" i="1"/>
  <c r="Z489" i="1"/>
  <c r="AA489" i="1"/>
  <c r="Y490" i="1"/>
  <c r="Z490" i="1"/>
  <c r="AA490" i="1"/>
  <c r="Y491" i="1"/>
  <c r="Z491" i="1"/>
  <c r="AA491" i="1"/>
  <c r="Y492" i="1"/>
  <c r="Z492" i="1"/>
  <c r="AA492" i="1"/>
  <c r="Y493" i="1"/>
  <c r="Z493" i="1"/>
  <c r="AA493" i="1"/>
  <c r="Y494" i="1"/>
  <c r="Z494" i="1"/>
  <c r="AA494" i="1"/>
  <c r="Y495" i="1"/>
  <c r="Z495" i="1"/>
  <c r="AA495" i="1"/>
  <c r="Y496" i="1"/>
  <c r="Z496" i="1"/>
  <c r="AA496" i="1"/>
  <c r="Y497" i="1"/>
  <c r="Z497" i="1"/>
  <c r="AA497" i="1"/>
  <c r="Y498" i="1"/>
  <c r="Z498" i="1"/>
  <c r="AA498" i="1"/>
  <c r="Y499" i="1"/>
  <c r="Z499" i="1"/>
  <c r="AA499" i="1"/>
  <c r="Y500" i="1"/>
  <c r="Z500" i="1"/>
  <c r="AA500" i="1"/>
  <c r="Y501" i="1"/>
  <c r="Z501" i="1"/>
  <c r="AA501" i="1"/>
  <c r="Y502" i="1"/>
  <c r="Z502" i="1"/>
  <c r="AA502" i="1"/>
  <c r="Y503" i="1"/>
  <c r="Z503" i="1"/>
  <c r="AA503" i="1"/>
  <c r="Y504" i="1"/>
  <c r="Z504" i="1"/>
  <c r="AA504" i="1"/>
  <c r="Y505" i="1"/>
  <c r="Z505" i="1"/>
  <c r="AA505" i="1"/>
  <c r="Y506" i="1"/>
  <c r="Z506" i="1"/>
  <c r="AA506" i="1"/>
  <c r="Y507" i="1"/>
  <c r="Z507" i="1"/>
  <c r="AA507" i="1"/>
  <c r="Y508" i="1"/>
  <c r="Z508" i="1"/>
  <c r="AA508" i="1"/>
  <c r="Y509" i="1"/>
  <c r="Z509" i="1"/>
  <c r="AA509" i="1"/>
  <c r="Y510" i="1"/>
  <c r="Z510" i="1"/>
  <c r="AA510" i="1"/>
  <c r="Y511" i="1"/>
  <c r="Z511" i="1"/>
  <c r="AA511" i="1"/>
  <c r="Y512" i="1"/>
  <c r="Z512" i="1"/>
  <c r="AA512" i="1"/>
  <c r="Y513" i="1"/>
  <c r="Z513" i="1"/>
  <c r="AA513" i="1"/>
  <c r="Y514" i="1"/>
  <c r="Z514" i="1"/>
  <c r="AA514" i="1"/>
  <c r="Y515" i="1"/>
  <c r="Z515" i="1"/>
  <c r="AA515" i="1"/>
  <c r="Y516" i="1"/>
  <c r="Z516" i="1"/>
  <c r="AA516" i="1"/>
  <c r="Y517" i="1"/>
  <c r="Z517" i="1"/>
  <c r="AA517" i="1"/>
  <c r="Y518" i="1"/>
  <c r="Z518" i="1"/>
  <c r="AA518" i="1"/>
  <c r="Y519" i="1"/>
  <c r="Z519" i="1"/>
  <c r="AA519" i="1"/>
  <c r="Y520" i="1"/>
  <c r="Z520" i="1"/>
  <c r="AA520" i="1"/>
  <c r="Y521" i="1"/>
  <c r="Z521" i="1"/>
  <c r="AA521" i="1"/>
  <c r="Y522" i="1"/>
  <c r="Z522" i="1"/>
  <c r="AA522" i="1"/>
  <c r="Y523" i="1"/>
  <c r="Z523" i="1"/>
  <c r="AA523" i="1"/>
  <c r="Y524" i="1"/>
  <c r="Z524" i="1"/>
  <c r="AA524" i="1"/>
  <c r="Y525" i="1"/>
  <c r="Z525" i="1"/>
  <c r="AA525" i="1"/>
  <c r="Y526" i="1"/>
  <c r="Z526" i="1"/>
  <c r="AA526" i="1"/>
  <c r="Y527" i="1"/>
  <c r="Z527" i="1"/>
  <c r="AA527" i="1"/>
  <c r="Y528" i="1"/>
  <c r="Z528" i="1"/>
  <c r="AA528" i="1"/>
  <c r="Y529" i="1"/>
  <c r="Z529" i="1"/>
  <c r="AA529" i="1"/>
  <c r="Y530" i="1"/>
  <c r="Z530" i="1"/>
  <c r="AA530" i="1"/>
  <c r="Y531" i="1"/>
  <c r="Z531" i="1"/>
  <c r="AA531" i="1"/>
  <c r="Y532" i="1"/>
  <c r="Z532" i="1"/>
  <c r="AA532" i="1"/>
  <c r="Y533" i="1"/>
  <c r="Z533" i="1"/>
  <c r="AA533" i="1"/>
  <c r="Y534" i="1"/>
  <c r="Z534" i="1"/>
  <c r="AA534" i="1"/>
  <c r="Y535" i="1"/>
  <c r="Z535" i="1"/>
  <c r="AA535" i="1"/>
  <c r="Y536" i="1"/>
  <c r="Z536" i="1"/>
  <c r="AA536" i="1"/>
  <c r="Y537" i="1"/>
  <c r="Z537" i="1"/>
  <c r="AA537" i="1"/>
  <c r="Y538" i="1"/>
  <c r="Z538" i="1"/>
  <c r="AA538" i="1"/>
  <c r="Y539" i="1"/>
  <c r="Z539" i="1"/>
  <c r="AA539" i="1"/>
  <c r="Y540" i="1"/>
  <c r="Z540" i="1"/>
  <c r="AA540" i="1"/>
  <c r="Y541" i="1"/>
  <c r="Z541" i="1"/>
  <c r="AA541" i="1"/>
  <c r="Y542" i="1"/>
  <c r="Z542" i="1"/>
  <c r="AA542" i="1"/>
  <c r="Y543" i="1"/>
  <c r="Z543" i="1"/>
  <c r="AA543" i="1"/>
  <c r="Y544" i="1"/>
  <c r="Z544" i="1"/>
  <c r="AA544" i="1"/>
  <c r="Y545" i="1"/>
  <c r="Z545" i="1"/>
  <c r="AA545" i="1"/>
  <c r="Y546" i="1"/>
  <c r="Z546" i="1"/>
  <c r="AA546" i="1"/>
  <c r="Y547" i="1"/>
  <c r="Z547" i="1"/>
  <c r="AA547" i="1"/>
  <c r="Y548" i="1"/>
  <c r="Z548" i="1"/>
  <c r="AA548" i="1"/>
  <c r="Y549" i="1"/>
  <c r="Z549" i="1"/>
  <c r="AA549" i="1"/>
  <c r="Y550" i="1"/>
  <c r="Z550" i="1"/>
  <c r="AA550" i="1"/>
  <c r="Y551" i="1"/>
  <c r="Z551" i="1"/>
  <c r="AA551" i="1"/>
  <c r="Y552" i="1"/>
  <c r="Z552" i="1"/>
  <c r="AA552" i="1"/>
  <c r="Y553" i="1"/>
  <c r="Z553" i="1"/>
  <c r="AA553" i="1"/>
  <c r="Y554" i="1"/>
  <c r="Z554" i="1"/>
  <c r="AA554" i="1"/>
  <c r="Y555" i="1"/>
  <c r="Z555" i="1"/>
  <c r="AA555" i="1"/>
  <c r="Y556" i="1"/>
  <c r="Z556" i="1"/>
  <c r="AA556" i="1"/>
  <c r="Y557" i="1"/>
  <c r="Z557" i="1"/>
  <c r="AA557" i="1"/>
  <c r="Y558" i="1"/>
  <c r="Z558" i="1"/>
  <c r="AA558" i="1"/>
  <c r="Y559" i="1"/>
  <c r="Z559" i="1"/>
  <c r="AA559" i="1"/>
  <c r="Y560" i="1"/>
  <c r="Z560" i="1"/>
  <c r="AA560" i="1"/>
  <c r="Y561" i="1"/>
  <c r="Z561" i="1"/>
  <c r="AA561" i="1"/>
  <c r="Y562" i="1"/>
  <c r="Z562" i="1"/>
  <c r="AA562" i="1"/>
  <c r="Y563" i="1"/>
  <c r="Z563" i="1"/>
  <c r="AA563" i="1"/>
  <c r="Y564" i="1"/>
  <c r="Z564" i="1"/>
  <c r="AA564" i="1"/>
  <c r="Y565" i="1"/>
  <c r="Z565" i="1"/>
  <c r="AA565" i="1"/>
  <c r="Y566" i="1"/>
  <c r="Z566" i="1"/>
  <c r="AA566" i="1"/>
  <c r="Y567" i="1"/>
  <c r="Z567" i="1"/>
  <c r="AA567" i="1"/>
  <c r="Y568" i="1"/>
  <c r="Z568" i="1"/>
  <c r="AA568" i="1"/>
  <c r="Y569" i="1"/>
  <c r="Z569" i="1"/>
  <c r="AA569" i="1"/>
  <c r="Y570" i="1"/>
  <c r="Z570" i="1"/>
  <c r="AA570" i="1"/>
  <c r="Y571" i="1"/>
  <c r="Z571" i="1"/>
  <c r="AA571" i="1"/>
  <c r="Y572" i="1"/>
  <c r="Z572" i="1"/>
  <c r="AA572" i="1"/>
  <c r="Y573" i="1"/>
  <c r="Z573" i="1"/>
  <c r="AA573" i="1"/>
  <c r="Y574" i="1"/>
  <c r="Z574" i="1"/>
  <c r="AA574" i="1"/>
  <c r="Y575" i="1"/>
  <c r="Z575" i="1"/>
  <c r="AA575" i="1"/>
  <c r="Y576" i="1"/>
  <c r="Z576" i="1"/>
  <c r="AA576" i="1"/>
  <c r="Y577" i="1"/>
  <c r="Z577" i="1"/>
  <c r="AA577" i="1"/>
  <c r="Y578" i="1"/>
  <c r="Z578" i="1"/>
  <c r="AA578" i="1"/>
  <c r="Y579" i="1"/>
  <c r="Z579" i="1"/>
  <c r="AA579" i="1"/>
  <c r="Y580" i="1"/>
  <c r="Z580" i="1"/>
  <c r="AA580" i="1"/>
  <c r="Y581" i="1"/>
  <c r="Z581" i="1"/>
  <c r="AA581" i="1"/>
  <c r="Y582" i="1"/>
  <c r="Z582" i="1"/>
  <c r="AA582" i="1"/>
  <c r="Y583" i="1"/>
  <c r="Z583" i="1"/>
  <c r="AA583" i="1"/>
  <c r="Y584" i="1"/>
  <c r="Z584" i="1"/>
  <c r="AA584" i="1"/>
  <c r="Y585" i="1"/>
  <c r="Z585" i="1"/>
  <c r="AA585" i="1"/>
  <c r="Y586" i="1"/>
  <c r="Z586" i="1"/>
  <c r="AA586" i="1"/>
  <c r="Y587" i="1"/>
  <c r="Z587" i="1"/>
  <c r="AA587" i="1"/>
  <c r="Y588" i="1"/>
  <c r="Z588" i="1"/>
  <c r="AA588" i="1"/>
  <c r="Y589" i="1"/>
  <c r="Z589" i="1"/>
  <c r="AA589" i="1"/>
  <c r="Y590" i="1"/>
  <c r="Z590" i="1"/>
  <c r="AA590" i="1"/>
  <c r="Y591" i="1"/>
  <c r="Z591" i="1"/>
  <c r="AA591" i="1"/>
  <c r="Y592" i="1"/>
  <c r="Z592" i="1"/>
  <c r="AA592" i="1"/>
  <c r="Y593" i="1"/>
  <c r="Z593" i="1"/>
  <c r="AA593" i="1"/>
  <c r="Y594" i="1"/>
  <c r="Z594" i="1"/>
  <c r="AA594" i="1"/>
  <c r="Y595" i="1"/>
  <c r="Z595" i="1"/>
  <c r="AA595" i="1"/>
  <c r="Y596" i="1"/>
  <c r="Z596" i="1"/>
  <c r="AA596" i="1"/>
  <c r="Y597" i="1"/>
  <c r="Z597" i="1"/>
  <c r="AA597" i="1"/>
  <c r="Y598" i="1"/>
  <c r="Z598" i="1"/>
  <c r="AA598" i="1"/>
  <c r="Y599" i="1"/>
  <c r="Z599" i="1"/>
  <c r="AA599" i="1"/>
  <c r="Y600" i="1"/>
  <c r="Z600" i="1"/>
  <c r="AA600" i="1"/>
  <c r="Y601" i="1"/>
  <c r="Z601" i="1"/>
  <c r="AA601" i="1"/>
  <c r="Y602" i="1"/>
  <c r="Z602" i="1"/>
  <c r="AA602" i="1"/>
  <c r="Y603" i="1"/>
  <c r="Z603" i="1"/>
  <c r="AA603" i="1"/>
  <c r="Y604" i="1"/>
  <c r="Z604" i="1"/>
  <c r="AA604" i="1"/>
  <c r="Y605" i="1"/>
  <c r="Z605" i="1"/>
  <c r="AA605" i="1"/>
  <c r="Y606" i="1"/>
  <c r="Z606" i="1"/>
  <c r="AA606" i="1"/>
  <c r="Y607" i="1"/>
  <c r="Z607" i="1"/>
  <c r="AA607" i="1"/>
  <c r="Y608" i="1"/>
  <c r="Z608" i="1"/>
  <c r="AA608" i="1"/>
  <c r="Y609" i="1"/>
  <c r="Z609" i="1"/>
  <c r="AA609" i="1"/>
  <c r="Y610" i="1"/>
  <c r="Z610" i="1"/>
  <c r="AA610" i="1"/>
  <c r="Y611" i="1"/>
  <c r="Z611" i="1"/>
  <c r="AA611" i="1"/>
  <c r="Y612" i="1"/>
  <c r="Z612" i="1"/>
  <c r="AA612" i="1"/>
  <c r="Y613" i="1"/>
  <c r="Z613" i="1"/>
  <c r="AA613" i="1"/>
  <c r="Y614" i="1"/>
  <c r="Z614" i="1"/>
  <c r="AA614" i="1"/>
  <c r="Y615" i="1"/>
  <c r="Z615" i="1"/>
  <c r="AA615" i="1"/>
  <c r="Y616" i="1"/>
  <c r="Z616" i="1"/>
  <c r="AA616" i="1"/>
  <c r="Y617" i="1"/>
  <c r="Z617" i="1"/>
  <c r="AA617" i="1"/>
  <c r="Y618" i="1"/>
  <c r="Z618" i="1"/>
  <c r="AA618" i="1"/>
  <c r="Y619" i="1"/>
  <c r="Z619" i="1"/>
  <c r="AA619" i="1"/>
  <c r="Y620" i="1"/>
  <c r="Z620" i="1"/>
  <c r="AA620" i="1"/>
  <c r="Y621" i="1"/>
  <c r="Z621" i="1"/>
  <c r="AA621" i="1"/>
  <c r="Y622" i="1"/>
  <c r="Z622" i="1"/>
  <c r="AA622" i="1"/>
  <c r="Y623" i="1"/>
  <c r="Z623" i="1"/>
  <c r="AA623" i="1"/>
  <c r="Y624" i="1"/>
  <c r="Z624" i="1"/>
  <c r="AA624" i="1"/>
  <c r="Y625" i="1"/>
  <c r="Z625" i="1"/>
  <c r="AA625" i="1"/>
  <c r="Y626" i="1"/>
  <c r="Z626" i="1"/>
  <c r="AA626" i="1"/>
  <c r="Y627" i="1"/>
  <c r="Z627" i="1"/>
  <c r="AA627" i="1"/>
  <c r="Y628" i="1"/>
  <c r="Z628" i="1"/>
  <c r="AA628" i="1"/>
  <c r="Y629" i="1"/>
  <c r="Z629" i="1"/>
  <c r="AA629" i="1"/>
  <c r="Y630" i="1"/>
  <c r="Z630" i="1"/>
  <c r="AA630" i="1"/>
  <c r="Y631" i="1"/>
  <c r="Z631" i="1"/>
  <c r="AA631" i="1"/>
  <c r="Y632" i="1"/>
  <c r="Z632" i="1"/>
  <c r="AA632" i="1"/>
  <c r="Y633" i="1"/>
  <c r="Z633" i="1"/>
  <c r="AA633" i="1"/>
  <c r="Y634" i="1"/>
  <c r="Z634" i="1"/>
  <c r="AA634" i="1"/>
  <c r="Y635" i="1"/>
  <c r="Z635" i="1"/>
  <c r="AA635" i="1"/>
  <c r="Y636" i="1"/>
  <c r="Z636" i="1"/>
  <c r="AA636" i="1"/>
  <c r="Y637" i="1"/>
  <c r="Z637" i="1"/>
  <c r="AA637" i="1"/>
  <c r="Y638" i="1"/>
  <c r="Z638" i="1"/>
  <c r="AA638" i="1"/>
  <c r="Y639" i="1"/>
  <c r="Z639" i="1"/>
  <c r="AA639" i="1"/>
  <c r="Y640" i="1"/>
  <c r="Z640" i="1"/>
  <c r="AA640" i="1"/>
  <c r="Y641" i="1"/>
  <c r="Z641" i="1"/>
  <c r="AA641" i="1"/>
  <c r="Y642" i="1"/>
  <c r="Z642" i="1"/>
  <c r="AA642" i="1"/>
  <c r="Y643" i="1"/>
  <c r="Z643" i="1"/>
  <c r="AA643" i="1"/>
  <c r="Y644" i="1"/>
  <c r="Z644" i="1"/>
  <c r="AA644" i="1"/>
  <c r="Y645" i="1"/>
  <c r="Z645" i="1"/>
  <c r="AA645" i="1"/>
  <c r="Y646" i="1"/>
  <c r="Z646" i="1"/>
  <c r="AA646" i="1"/>
  <c r="Y647" i="1"/>
  <c r="Z647" i="1"/>
  <c r="AA647" i="1"/>
  <c r="Y648" i="1"/>
  <c r="Z648" i="1"/>
  <c r="AA648" i="1"/>
  <c r="Y649" i="1"/>
  <c r="Z649" i="1"/>
  <c r="AA649" i="1"/>
  <c r="Y650" i="1"/>
  <c r="Z650" i="1"/>
  <c r="AA650" i="1"/>
  <c r="Y651" i="1"/>
  <c r="Z651" i="1"/>
  <c r="AA651" i="1"/>
  <c r="Y652" i="1"/>
  <c r="Z652" i="1"/>
  <c r="AA652" i="1"/>
  <c r="Y653" i="1"/>
  <c r="Z653" i="1"/>
  <c r="AA653" i="1"/>
  <c r="Y654" i="1"/>
  <c r="Z654" i="1"/>
  <c r="AA654" i="1"/>
  <c r="Y655" i="1"/>
  <c r="Z655" i="1"/>
  <c r="AA655" i="1"/>
  <c r="Y656" i="1"/>
  <c r="Z656" i="1"/>
  <c r="AA656" i="1"/>
  <c r="Y657" i="1"/>
  <c r="Z657" i="1"/>
  <c r="AA657" i="1"/>
  <c r="Y658" i="1"/>
  <c r="Z658" i="1"/>
  <c r="AA658" i="1"/>
  <c r="Y659" i="1"/>
  <c r="Z659" i="1"/>
  <c r="AA659" i="1"/>
  <c r="Y660" i="1"/>
  <c r="Z660" i="1"/>
  <c r="AA660" i="1"/>
  <c r="Y661" i="1"/>
  <c r="Z661" i="1"/>
  <c r="AA661" i="1"/>
  <c r="Y662" i="1"/>
  <c r="Z662" i="1"/>
  <c r="AA662" i="1"/>
  <c r="Y663" i="1"/>
  <c r="Z663" i="1"/>
  <c r="AA663" i="1"/>
  <c r="Y664" i="1"/>
  <c r="Z664" i="1"/>
  <c r="AA664" i="1"/>
  <c r="Y665" i="1"/>
  <c r="Z665" i="1"/>
  <c r="AA665" i="1"/>
  <c r="Y666" i="1"/>
  <c r="Z666" i="1"/>
  <c r="AA666" i="1"/>
  <c r="Y667" i="1"/>
  <c r="Z667" i="1"/>
  <c r="AA667" i="1"/>
  <c r="Y668" i="1"/>
  <c r="Z668" i="1"/>
  <c r="AA668" i="1"/>
  <c r="Y669" i="1"/>
  <c r="Z669" i="1"/>
  <c r="AA669" i="1"/>
  <c r="Y670" i="1"/>
  <c r="Z670" i="1"/>
  <c r="AA670" i="1"/>
  <c r="Y671" i="1"/>
  <c r="Z671" i="1"/>
  <c r="AA671" i="1"/>
  <c r="Y672" i="1"/>
  <c r="Z672" i="1"/>
  <c r="AA672" i="1"/>
  <c r="Y673" i="1"/>
  <c r="Z673" i="1"/>
  <c r="AA673" i="1"/>
  <c r="Y674" i="1"/>
  <c r="Z674" i="1"/>
  <c r="AA674" i="1"/>
  <c r="Y675" i="1"/>
  <c r="Z675" i="1"/>
  <c r="AA675" i="1"/>
  <c r="Y676" i="1"/>
  <c r="Z676" i="1"/>
  <c r="AA676" i="1"/>
  <c r="Y677" i="1"/>
  <c r="Z677" i="1"/>
  <c r="AA677" i="1"/>
  <c r="Y678" i="1"/>
  <c r="Z678" i="1"/>
  <c r="AA678" i="1"/>
  <c r="Y679" i="1"/>
  <c r="Z679" i="1"/>
  <c r="AA679" i="1"/>
  <c r="Y680" i="1"/>
  <c r="Z680" i="1"/>
  <c r="AA680" i="1"/>
  <c r="Y681" i="1"/>
  <c r="Z681" i="1"/>
  <c r="AA681" i="1"/>
  <c r="Y682" i="1"/>
  <c r="Z682" i="1"/>
  <c r="AA682" i="1"/>
  <c r="Y683" i="1"/>
  <c r="Z683" i="1"/>
  <c r="AA683" i="1"/>
  <c r="Y684" i="1"/>
  <c r="Z684" i="1"/>
  <c r="AA684" i="1"/>
  <c r="Y685" i="1"/>
  <c r="Z685" i="1"/>
  <c r="AA685" i="1"/>
  <c r="Y686" i="1"/>
  <c r="Z686" i="1"/>
  <c r="AA686" i="1"/>
  <c r="Y687" i="1"/>
  <c r="Z687" i="1"/>
  <c r="AA687" i="1"/>
  <c r="Y688" i="1"/>
  <c r="Z688" i="1"/>
  <c r="AA688" i="1"/>
  <c r="Y689" i="1"/>
  <c r="Z689" i="1"/>
  <c r="AA689" i="1"/>
  <c r="Y690" i="1"/>
  <c r="Z690" i="1"/>
  <c r="AA690" i="1"/>
  <c r="Y691" i="1"/>
  <c r="Z691" i="1"/>
  <c r="AA691" i="1"/>
  <c r="Y692" i="1"/>
  <c r="Z692" i="1"/>
  <c r="AA692" i="1"/>
  <c r="Y693" i="1"/>
  <c r="Z693" i="1"/>
  <c r="AA693" i="1"/>
  <c r="Y694" i="1"/>
  <c r="Z694" i="1"/>
  <c r="AA694" i="1"/>
  <c r="Y695" i="1"/>
  <c r="Z695" i="1"/>
  <c r="AA695" i="1"/>
  <c r="Y696" i="1"/>
  <c r="Z696" i="1"/>
  <c r="AA696" i="1"/>
  <c r="Y697" i="1"/>
  <c r="Z697" i="1"/>
  <c r="AA697" i="1"/>
  <c r="Y698" i="1"/>
  <c r="Z698" i="1"/>
  <c r="AA698" i="1"/>
  <c r="Y699" i="1"/>
  <c r="Z699" i="1"/>
  <c r="AA699" i="1"/>
  <c r="Y700" i="1"/>
  <c r="Z700" i="1"/>
  <c r="AA700" i="1"/>
  <c r="Y701" i="1"/>
  <c r="Z701" i="1"/>
  <c r="AA701" i="1"/>
  <c r="Y702" i="1"/>
  <c r="Z702" i="1"/>
  <c r="AA702" i="1"/>
  <c r="Y703" i="1"/>
  <c r="Z703" i="1"/>
  <c r="AA703" i="1"/>
  <c r="Y704" i="1"/>
  <c r="Z704" i="1"/>
  <c r="AA704" i="1"/>
  <c r="Y705" i="1"/>
  <c r="Z705" i="1"/>
  <c r="AA705" i="1"/>
  <c r="Y706" i="1"/>
  <c r="Z706" i="1"/>
  <c r="AA706" i="1"/>
  <c r="Y707" i="1"/>
  <c r="Z707" i="1"/>
  <c r="AA707" i="1"/>
  <c r="Y708" i="1"/>
  <c r="Z708" i="1"/>
  <c r="AA708" i="1"/>
  <c r="Y709" i="1"/>
  <c r="Z709" i="1"/>
  <c r="AA709" i="1"/>
  <c r="Y710" i="1"/>
  <c r="Z710" i="1"/>
  <c r="AA710" i="1"/>
  <c r="Y711" i="1"/>
  <c r="Z711" i="1"/>
  <c r="AA711" i="1"/>
  <c r="Y712" i="1"/>
  <c r="Z712" i="1"/>
  <c r="AA712" i="1"/>
  <c r="Y713" i="1"/>
  <c r="Z713" i="1"/>
  <c r="AA713" i="1"/>
  <c r="Y714" i="1"/>
  <c r="Z714" i="1"/>
  <c r="AA714" i="1"/>
  <c r="Y715" i="1"/>
  <c r="Z715" i="1"/>
  <c r="AA715" i="1"/>
  <c r="Y716" i="1"/>
  <c r="Z716" i="1"/>
  <c r="AA716" i="1"/>
  <c r="Y717" i="1"/>
  <c r="Z717" i="1"/>
  <c r="AA717" i="1"/>
  <c r="Y718" i="1"/>
  <c r="Z718" i="1"/>
  <c r="AA718" i="1"/>
  <c r="Y719" i="1"/>
  <c r="Z719" i="1"/>
  <c r="AA719" i="1"/>
  <c r="Y720" i="1"/>
  <c r="Z720" i="1"/>
  <c r="AA720" i="1"/>
  <c r="Y721" i="1"/>
  <c r="Z721" i="1"/>
  <c r="AA721" i="1"/>
  <c r="Y722" i="1"/>
  <c r="Z722" i="1"/>
  <c r="AA722" i="1"/>
  <c r="Y723" i="1"/>
  <c r="Z723" i="1"/>
  <c r="AA723" i="1"/>
  <c r="Y724" i="1"/>
  <c r="Z724" i="1"/>
  <c r="AA724" i="1"/>
  <c r="Y725" i="1"/>
  <c r="Z725" i="1"/>
  <c r="AA725" i="1"/>
  <c r="Y726" i="1"/>
  <c r="Z726" i="1"/>
  <c r="AA726" i="1"/>
  <c r="Y727" i="1"/>
  <c r="Z727" i="1"/>
  <c r="AA727" i="1"/>
  <c r="Y728" i="1"/>
  <c r="Z728" i="1"/>
  <c r="AA728" i="1"/>
  <c r="Y729" i="1"/>
  <c r="Z729" i="1"/>
  <c r="AA729" i="1"/>
  <c r="Y730" i="1"/>
  <c r="Z730" i="1"/>
  <c r="AA730" i="1"/>
  <c r="Y731" i="1"/>
  <c r="Z731" i="1"/>
  <c r="AA731" i="1"/>
  <c r="Y732" i="1"/>
  <c r="Z732" i="1"/>
  <c r="AA732" i="1"/>
  <c r="Y733" i="1"/>
  <c r="Z733" i="1"/>
  <c r="AA733" i="1"/>
  <c r="Y734" i="1"/>
  <c r="Z734" i="1"/>
  <c r="AA734" i="1"/>
  <c r="AA6" i="1"/>
  <c r="Z6" i="1"/>
  <c r="Y6" i="1"/>
  <c r="Y7" i="2"/>
  <c r="Z7" i="2"/>
  <c r="AA7" i="2"/>
  <c r="Y8" i="2"/>
  <c r="Z8" i="2"/>
  <c r="AA8" i="2"/>
  <c r="Y9" i="2"/>
  <c r="Z9" i="2"/>
  <c r="AA9" i="2"/>
  <c r="Y10" i="2"/>
  <c r="Z10" i="2"/>
  <c r="AA10" i="2"/>
  <c r="Y11" i="2"/>
  <c r="Z11" i="2"/>
  <c r="AA11" i="2"/>
  <c r="Y12" i="2"/>
  <c r="Z12" i="2"/>
  <c r="AA12" i="2"/>
  <c r="Y13" i="2"/>
  <c r="Z13" i="2"/>
  <c r="AA13" i="2"/>
  <c r="Y14" i="2"/>
  <c r="Z14" i="2"/>
  <c r="AA14" i="2"/>
  <c r="Y15" i="2"/>
  <c r="Z15" i="2"/>
  <c r="AA15" i="2"/>
  <c r="Y16" i="2"/>
  <c r="Z16" i="2"/>
  <c r="AA16" i="2"/>
  <c r="Y17" i="2"/>
  <c r="Z17" i="2"/>
  <c r="AA17" i="2"/>
  <c r="Y18" i="2"/>
  <c r="Z18" i="2"/>
  <c r="AA18" i="2"/>
  <c r="Y19" i="2"/>
  <c r="Z19" i="2"/>
  <c r="AA19" i="2"/>
  <c r="J68" i="58" s="1"/>
  <c r="J84" i="58" s="1"/>
  <c r="Y20" i="2"/>
  <c r="Z20" i="2"/>
  <c r="AA20" i="2"/>
  <c r="Y21" i="2"/>
  <c r="Z21" i="2"/>
  <c r="AA21" i="2"/>
  <c r="Y22" i="2"/>
  <c r="Z22" i="2"/>
  <c r="AA22" i="2"/>
  <c r="Y23" i="2"/>
  <c r="Z23" i="2"/>
  <c r="AA23" i="2"/>
  <c r="Y24" i="2"/>
  <c r="Z24" i="2"/>
  <c r="AA24" i="2"/>
  <c r="Y25" i="2"/>
  <c r="Z25" i="2"/>
  <c r="AA25" i="2"/>
  <c r="Y26" i="2"/>
  <c r="Z26" i="2"/>
  <c r="AA26" i="2"/>
  <c r="Y27" i="2"/>
  <c r="Z27" i="2"/>
  <c r="AA27" i="2"/>
  <c r="Y28" i="2"/>
  <c r="Z28" i="2"/>
  <c r="AA28" i="2"/>
  <c r="Y29" i="2"/>
  <c r="Z29" i="2"/>
  <c r="AA29" i="2"/>
  <c r="Y30" i="2"/>
  <c r="Z30" i="2"/>
  <c r="AA30" i="2"/>
  <c r="Y31" i="2"/>
  <c r="Z31" i="2"/>
  <c r="AA31" i="2"/>
  <c r="Y32" i="2"/>
  <c r="Z32" i="2"/>
  <c r="AA32" i="2"/>
  <c r="Y33" i="2"/>
  <c r="Z33" i="2"/>
  <c r="AA33" i="2"/>
  <c r="Y34" i="2"/>
  <c r="Z34" i="2"/>
  <c r="AA34" i="2"/>
  <c r="Y35" i="2"/>
  <c r="Z35" i="2"/>
  <c r="AA35" i="2"/>
  <c r="Y36" i="2"/>
  <c r="Z36" i="2"/>
  <c r="AA36" i="2"/>
  <c r="Y37" i="2"/>
  <c r="Z37" i="2"/>
  <c r="AA37" i="2"/>
  <c r="Y38" i="2"/>
  <c r="Z38" i="2"/>
  <c r="AA38" i="2"/>
  <c r="Y39" i="2"/>
  <c r="Z39" i="2"/>
  <c r="AA39" i="2"/>
  <c r="Y40" i="2"/>
  <c r="Z40" i="2"/>
  <c r="AA40" i="2"/>
  <c r="Y41" i="2"/>
  <c r="Z41" i="2"/>
  <c r="AA41" i="2"/>
  <c r="Y42" i="2"/>
  <c r="Z42" i="2"/>
  <c r="AA42" i="2"/>
  <c r="Y43" i="2"/>
  <c r="Z43" i="2"/>
  <c r="AA43" i="2"/>
  <c r="Y44" i="2"/>
  <c r="Z44" i="2"/>
  <c r="AA44" i="2"/>
  <c r="Y45" i="2"/>
  <c r="Z45" i="2"/>
  <c r="AA45" i="2"/>
  <c r="Y46" i="2"/>
  <c r="Z46" i="2"/>
  <c r="AA46" i="2"/>
  <c r="Y47" i="2"/>
  <c r="Z47" i="2"/>
  <c r="AA47" i="2"/>
  <c r="Y48" i="2"/>
  <c r="Z48" i="2"/>
  <c r="AA48" i="2"/>
  <c r="Y49" i="2"/>
  <c r="Z49" i="2"/>
  <c r="AA49" i="2"/>
  <c r="Y50" i="2"/>
  <c r="Z50" i="2"/>
  <c r="AA50" i="2"/>
  <c r="Y51" i="2"/>
  <c r="Z51" i="2"/>
  <c r="AA51" i="2"/>
  <c r="Y52" i="2"/>
  <c r="Z52" i="2"/>
  <c r="AA52" i="2"/>
  <c r="Y53" i="2"/>
  <c r="Z53" i="2"/>
  <c r="AA53" i="2"/>
  <c r="Y54" i="2"/>
  <c r="Z54" i="2"/>
  <c r="AA54" i="2"/>
  <c r="Y55" i="2"/>
  <c r="Z55" i="2"/>
  <c r="AA55" i="2"/>
  <c r="Y56" i="2"/>
  <c r="Z56" i="2"/>
  <c r="AA56" i="2"/>
  <c r="Y57" i="2"/>
  <c r="Z57" i="2"/>
  <c r="AA57" i="2"/>
  <c r="Y58" i="2"/>
  <c r="Z58" i="2"/>
  <c r="AA58" i="2"/>
  <c r="Y59" i="2"/>
  <c r="Z59" i="2"/>
  <c r="AA59" i="2"/>
  <c r="Y60" i="2"/>
  <c r="Z60" i="2"/>
  <c r="AA60" i="2"/>
  <c r="Y61" i="2"/>
  <c r="Z61" i="2"/>
  <c r="AA61" i="2"/>
  <c r="Y62" i="2"/>
  <c r="Z62" i="2"/>
  <c r="AA62" i="2"/>
  <c r="Y63" i="2"/>
  <c r="Z63" i="2"/>
  <c r="AA63" i="2"/>
  <c r="Y64" i="2"/>
  <c r="Z64" i="2"/>
  <c r="AA64" i="2"/>
  <c r="Y65" i="2"/>
  <c r="Z65" i="2"/>
  <c r="AA65" i="2"/>
  <c r="Y66" i="2"/>
  <c r="Z66" i="2"/>
  <c r="AA66" i="2"/>
  <c r="Y67" i="2"/>
  <c r="Z67" i="2"/>
  <c r="AA67" i="2"/>
  <c r="Y68" i="2"/>
  <c r="Z68" i="2"/>
  <c r="AA68" i="2"/>
  <c r="Y69" i="2"/>
  <c r="Z69" i="2"/>
  <c r="AA69" i="2"/>
  <c r="Y70" i="2"/>
  <c r="Z70" i="2"/>
  <c r="AA70" i="2"/>
  <c r="Y71" i="2"/>
  <c r="Z71" i="2"/>
  <c r="AA71" i="2"/>
  <c r="Y72" i="2"/>
  <c r="Z72" i="2"/>
  <c r="AA72" i="2"/>
  <c r="Y73" i="2"/>
  <c r="Z73" i="2"/>
  <c r="AA73" i="2"/>
  <c r="Y74" i="2"/>
  <c r="Z74" i="2"/>
  <c r="AA74" i="2"/>
  <c r="Y75" i="2"/>
  <c r="Z75" i="2"/>
  <c r="AA75" i="2"/>
  <c r="Y76" i="2"/>
  <c r="Z76" i="2"/>
  <c r="AA76" i="2"/>
  <c r="Y77" i="2"/>
  <c r="Z77" i="2"/>
  <c r="AA77" i="2"/>
  <c r="Y78" i="2"/>
  <c r="Z78" i="2"/>
  <c r="AA78" i="2"/>
  <c r="Y79" i="2"/>
  <c r="Z79" i="2"/>
  <c r="AA79" i="2"/>
  <c r="Y80" i="2"/>
  <c r="Z80" i="2"/>
  <c r="AA80" i="2"/>
  <c r="Y81" i="2"/>
  <c r="Z81" i="2"/>
  <c r="AA81" i="2"/>
  <c r="Y82" i="2"/>
  <c r="Z82" i="2"/>
  <c r="AA82" i="2"/>
  <c r="Y83" i="2"/>
  <c r="Z83" i="2"/>
  <c r="AA83" i="2"/>
  <c r="Y84" i="2"/>
  <c r="Z84" i="2"/>
  <c r="AA84" i="2"/>
  <c r="Y85" i="2"/>
  <c r="Z85" i="2"/>
  <c r="AA85" i="2"/>
  <c r="Y86" i="2"/>
  <c r="Z86" i="2"/>
  <c r="AA86" i="2"/>
  <c r="Y87" i="2"/>
  <c r="Z87" i="2"/>
  <c r="AA87" i="2"/>
  <c r="Y88" i="2"/>
  <c r="Z88" i="2"/>
  <c r="AA88" i="2"/>
  <c r="Y89" i="2"/>
  <c r="Z89" i="2"/>
  <c r="AA89" i="2"/>
  <c r="Y90" i="2"/>
  <c r="Z90" i="2"/>
  <c r="AA90" i="2"/>
  <c r="Y91" i="2"/>
  <c r="Z91" i="2"/>
  <c r="AA91" i="2"/>
  <c r="Y92" i="2"/>
  <c r="Z92" i="2"/>
  <c r="AA92" i="2"/>
  <c r="Y93" i="2"/>
  <c r="Z93" i="2"/>
  <c r="AA93" i="2"/>
  <c r="Y94" i="2"/>
  <c r="Z94" i="2"/>
  <c r="AA94" i="2"/>
  <c r="Y95" i="2"/>
  <c r="Z95" i="2"/>
  <c r="AA95" i="2"/>
  <c r="Y96" i="2"/>
  <c r="Z96" i="2"/>
  <c r="AA96" i="2"/>
  <c r="Y97" i="2"/>
  <c r="Z97" i="2"/>
  <c r="AA97" i="2"/>
  <c r="Y98" i="2"/>
  <c r="Z98" i="2"/>
  <c r="AA98" i="2"/>
  <c r="Y99" i="2"/>
  <c r="Z99" i="2"/>
  <c r="AA99" i="2"/>
  <c r="Y100" i="2"/>
  <c r="Z100" i="2"/>
  <c r="AA100" i="2"/>
  <c r="Y101" i="2"/>
  <c r="Z101" i="2"/>
  <c r="AA101" i="2"/>
  <c r="Y102" i="2"/>
  <c r="Z102" i="2"/>
  <c r="AA102" i="2"/>
  <c r="Y103" i="2"/>
  <c r="Z103" i="2"/>
  <c r="AA103" i="2"/>
  <c r="Y104" i="2"/>
  <c r="Z104" i="2"/>
  <c r="AA104" i="2"/>
  <c r="Y105" i="2"/>
  <c r="Z105" i="2"/>
  <c r="AA105" i="2"/>
  <c r="Y106" i="2"/>
  <c r="Z106" i="2"/>
  <c r="AA106" i="2"/>
  <c r="Y107" i="2"/>
  <c r="Z107" i="2"/>
  <c r="AA107" i="2"/>
  <c r="Y108" i="2"/>
  <c r="Z108" i="2"/>
  <c r="AA108" i="2"/>
  <c r="Y109" i="2"/>
  <c r="Z109" i="2"/>
  <c r="AA109" i="2"/>
  <c r="Y110" i="2"/>
  <c r="Z110" i="2"/>
  <c r="I75" i="58" s="1"/>
  <c r="I91" i="58" s="1"/>
  <c r="AA110" i="2"/>
  <c r="Y111" i="2"/>
  <c r="Z111" i="2"/>
  <c r="AA111" i="2"/>
  <c r="Y112" i="2"/>
  <c r="Z112" i="2"/>
  <c r="AA112" i="2"/>
  <c r="Y113" i="2"/>
  <c r="Z113" i="2"/>
  <c r="AA113" i="2"/>
  <c r="Y114" i="2"/>
  <c r="Z114" i="2"/>
  <c r="AA114" i="2"/>
  <c r="Y115" i="2"/>
  <c r="Z115" i="2"/>
  <c r="AA115" i="2"/>
  <c r="Y116" i="2"/>
  <c r="Z116" i="2"/>
  <c r="AA116" i="2"/>
  <c r="Y117" i="2"/>
  <c r="Z117" i="2"/>
  <c r="AA117" i="2"/>
  <c r="Y118" i="2"/>
  <c r="Z118" i="2"/>
  <c r="AA118" i="2"/>
  <c r="Y119" i="2"/>
  <c r="Z119" i="2"/>
  <c r="AA119" i="2"/>
  <c r="Y120" i="2"/>
  <c r="Z120" i="2"/>
  <c r="AA120" i="2"/>
  <c r="Y121" i="2"/>
  <c r="Z121" i="2"/>
  <c r="AA121" i="2"/>
  <c r="Y122" i="2"/>
  <c r="Z122" i="2"/>
  <c r="AA122" i="2"/>
  <c r="Y123" i="2"/>
  <c r="Z123" i="2"/>
  <c r="AA123" i="2"/>
  <c r="Y124" i="2"/>
  <c r="Z124" i="2"/>
  <c r="AA124" i="2"/>
  <c r="Y125" i="2"/>
  <c r="Z125" i="2"/>
  <c r="AA125" i="2"/>
  <c r="Y126" i="2"/>
  <c r="Z126" i="2"/>
  <c r="AA126" i="2"/>
  <c r="Y127" i="2"/>
  <c r="Z127" i="2"/>
  <c r="AA127" i="2"/>
  <c r="Y128" i="2"/>
  <c r="Z128" i="2"/>
  <c r="AA128" i="2"/>
  <c r="Y129" i="2"/>
  <c r="Z129" i="2"/>
  <c r="AA129" i="2"/>
  <c r="Y130" i="2"/>
  <c r="Z130" i="2"/>
  <c r="AA130" i="2"/>
  <c r="Y131" i="2"/>
  <c r="Z131" i="2"/>
  <c r="AA131" i="2"/>
  <c r="Y132" i="2"/>
  <c r="Z132" i="2"/>
  <c r="AA132" i="2"/>
  <c r="Y133" i="2"/>
  <c r="Z133" i="2"/>
  <c r="AA133" i="2"/>
  <c r="Y134" i="2"/>
  <c r="Z134" i="2"/>
  <c r="AA134" i="2"/>
  <c r="Y135" i="2"/>
  <c r="Z135" i="2"/>
  <c r="AA135" i="2"/>
  <c r="Y136" i="2"/>
  <c r="Z136" i="2"/>
  <c r="AA136" i="2"/>
  <c r="Y137" i="2"/>
  <c r="Z137" i="2"/>
  <c r="AA137" i="2"/>
  <c r="Y138" i="2"/>
  <c r="Z138" i="2"/>
  <c r="AA138" i="2"/>
  <c r="Y139" i="2"/>
  <c r="Z139" i="2"/>
  <c r="AA139" i="2"/>
  <c r="Y140" i="2"/>
  <c r="Z140" i="2"/>
  <c r="AA140" i="2"/>
  <c r="Y141" i="2"/>
  <c r="Z141" i="2"/>
  <c r="AA141" i="2"/>
  <c r="Y142" i="2"/>
  <c r="Z142" i="2"/>
  <c r="AA142" i="2"/>
  <c r="Y143" i="2"/>
  <c r="Z143" i="2"/>
  <c r="AA143" i="2"/>
  <c r="Y144" i="2"/>
  <c r="Z144" i="2"/>
  <c r="AA144" i="2"/>
  <c r="Y145" i="2"/>
  <c r="Z145" i="2"/>
  <c r="AA145" i="2"/>
  <c r="Y146" i="2"/>
  <c r="Z146" i="2"/>
  <c r="AA146" i="2"/>
  <c r="Y147" i="2"/>
  <c r="Z147" i="2"/>
  <c r="AA147" i="2"/>
  <c r="Y148" i="2"/>
  <c r="Z148" i="2"/>
  <c r="AA148" i="2"/>
  <c r="Y149" i="2"/>
  <c r="Z149" i="2"/>
  <c r="AA149" i="2"/>
  <c r="Y150" i="2"/>
  <c r="Z150" i="2"/>
  <c r="AA150" i="2"/>
  <c r="Y151" i="2"/>
  <c r="Z151" i="2"/>
  <c r="AA151" i="2"/>
  <c r="Y152" i="2"/>
  <c r="Z152" i="2"/>
  <c r="AA152" i="2"/>
  <c r="Y153" i="2"/>
  <c r="Z153" i="2"/>
  <c r="AA153" i="2"/>
  <c r="Y154" i="2"/>
  <c r="Z154" i="2"/>
  <c r="AA154" i="2"/>
  <c r="Y155" i="2"/>
  <c r="Z155" i="2"/>
  <c r="AA155" i="2"/>
  <c r="Y156" i="2"/>
  <c r="Z156" i="2"/>
  <c r="AA156" i="2"/>
  <c r="Y157" i="2"/>
  <c r="Z157" i="2"/>
  <c r="AA157" i="2"/>
  <c r="Y158" i="2"/>
  <c r="Z158" i="2"/>
  <c r="AA158" i="2"/>
  <c r="Y159" i="2"/>
  <c r="Z159" i="2"/>
  <c r="AA159" i="2"/>
  <c r="Y160" i="2"/>
  <c r="Z160" i="2"/>
  <c r="AA160" i="2"/>
  <c r="Y161" i="2"/>
  <c r="Z161" i="2"/>
  <c r="AA161" i="2"/>
  <c r="Y162" i="2"/>
  <c r="Z162" i="2"/>
  <c r="AA162" i="2"/>
  <c r="Y163" i="2"/>
  <c r="Z163" i="2"/>
  <c r="AA163" i="2"/>
  <c r="Y164" i="2"/>
  <c r="Z164" i="2"/>
  <c r="AA164" i="2"/>
  <c r="Y165" i="2"/>
  <c r="Z165" i="2"/>
  <c r="AA165" i="2"/>
  <c r="Y166" i="2"/>
  <c r="Z166" i="2"/>
  <c r="AA166" i="2"/>
  <c r="Y167" i="2"/>
  <c r="Z167" i="2"/>
  <c r="AA167" i="2"/>
  <c r="Y168" i="2"/>
  <c r="Z168" i="2"/>
  <c r="AA168" i="2"/>
  <c r="Y169" i="2"/>
  <c r="Z169" i="2"/>
  <c r="AA169" i="2"/>
  <c r="Y170" i="2"/>
  <c r="Z170" i="2"/>
  <c r="AA170" i="2"/>
  <c r="Y171" i="2"/>
  <c r="Z171" i="2"/>
  <c r="AA171" i="2"/>
  <c r="Y172" i="2"/>
  <c r="Z172" i="2"/>
  <c r="AA172" i="2"/>
  <c r="Y173" i="2"/>
  <c r="Z173" i="2"/>
  <c r="AA173" i="2"/>
  <c r="Y174" i="2"/>
  <c r="Z174" i="2"/>
  <c r="AA174" i="2"/>
  <c r="Y175" i="2"/>
  <c r="Z175" i="2"/>
  <c r="AA175" i="2"/>
  <c r="Y176" i="2"/>
  <c r="Z176" i="2"/>
  <c r="AA176" i="2"/>
  <c r="Y177" i="2"/>
  <c r="Z177" i="2"/>
  <c r="AA177" i="2"/>
  <c r="Y178" i="2"/>
  <c r="Z178" i="2"/>
  <c r="AA178" i="2"/>
  <c r="Y179" i="2"/>
  <c r="Z179" i="2"/>
  <c r="AA179" i="2"/>
  <c r="Y180" i="2"/>
  <c r="Z180" i="2"/>
  <c r="AA180" i="2"/>
  <c r="Y181" i="2"/>
  <c r="Z181" i="2"/>
  <c r="AA181" i="2"/>
  <c r="Y182" i="2"/>
  <c r="Z182" i="2"/>
  <c r="AA182" i="2"/>
  <c r="Y183" i="2"/>
  <c r="Z183" i="2"/>
  <c r="AA183" i="2"/>
  <c r="Y184" i="2"/>
  <c r="Z184" i="2"/>
  <c r="AA184" i="2"/>
  <c r="Y185" i="2"/>
  <c r="Z185" i="2"/>
  <c r="AA185" i="2"/>
  <c r="Y186" i="2"/>
  <c r="Z186" i="2"/>
  <c r="AA186" i="2"/>
  <c r="Y187" i="2"/>
  <c r="Z187" i="2"/>
  <c r="AA187" i="2"/>
  <c r="Y188" i="2"/>
  <c r="Z188" i="2"/>
  <c r="AA188" i="2"/>
  <c r="Y189" i="2"/>
  <c r="Z189" i="2"/>
  <c r="AA189" i="2"/>
  <c r="Y190" i="2"/>
  <c r="Z190" i="2"/>
  <c r="AA190" i="2"/>
  <c r="Y191" i="2"/>
  <c r="Z191" i="2"/>
  <c r="AA191" i="2"/>
  <c r="Y192" i="2"/>
  <c r="Z192" i="2"/>
  <c r="AA192" i="2"/>
  <c r="Y193" i="2"/>
  <c r="Z193" i="2"/>
  <c r="AA193" i="2"/>
  <c r="Y194" i="2"/>
  <c r="Z194" i="2"/>
  <c r="AA194" i="2"/>
  <c r="Y195" i="2"/>
  <c r="Z195" i="2"/>
  <c r="AA195" i="2"/>
  <c r="Y196" i="2"/>
  <c r="Z196" i="2"/>
  <c r="AA196" i="2"/>
  <c r="Y197" i="2"/>
  <c r="Z197" i="2"/>
  <c r="AA197" i="2"/>
  <c r="Y198" i="2"/>
  <c r="Z198" i="2"/>
  <c r="AA198" i="2"/>
  <c r="Y199" i="2"/>
  <c r="Z199" i="2"/>
  <c r="AA199" i="2"/>
  <c r="Y200" i="2"/>
  <c r="Z200" i="2"/>
  <c r="AA200" i="2"/>
  <c r="Y201" i="2"/>
  <c r="Z201" i="2"/>
  <c r="AA201" i="2"/>
  <c r="Y202" i="2"/>
  <c r="Z202" i="2"/>
  <c r="AA202" i="2"/>
  <c r="Y203" i="2"/>
  <c r="Z203" i="2"/>
  <c r="AA203" i="2"/>
  <c r="Y204" i="2"/>
  <c r="Z204" i="2"/>
  <c r="AA204" i="2"/>
  <c r="Y205" i="2"/>
  <c r="Z205" i="2"/>
  <c r="AA205" i="2"/>
  <c r="Y206" i="2"/>
  <c r="Z206" i="2"/>
  <c r="AA206" i="2"/>
  <c r="Y207" i="2"/>
  <c r="Z207" i="2"/>
  <c r="AA207" i="2"/>
  <c r="Y208" i="2"/>
  <c r="Z208" i="2"/>
  <c r="AA208" i="2"/>
  <c r="Y209" i="2"/>
  <c r="Z209" i="2"/>
  <c r="AA209" i="2"/>
  <c r="Y210" i="2"/>
  <c r="Z210" i="2"/>
  <c r="AA210" i="2"/>
  <c r="Y211" i="2"/>
  <c r="Z211" i="2"/>
  <c r="AA211" i="2"/>
  <c r="Y212" i="2"/>
  <c r="Z212" i="2"/>
  <c r="AA212" i="2"/>
  <c r="Y213" i="2"/>
  <c r="Z213" i="2"/>
  <c r="AA213" i="2"/>
  <c r="Y214" i="2"/>
  <c r="Z214" i="2"/>
  <c r="AA214" i="2"/>
  <c r="Y215" i="2"/>
  <c r="Z215" i="2"/>
  <c r="AA215" i="2"/>
  <c r="Y216" i="2"/>
  <c r="Z216" i="2"/>
  <c r="AA216" i="2"/>
  <c r="Y217" i="2"/>
  <c r="Z217" i="2"/>
  <c r="AA217" i="2"/>
  <c r="Y218" i="2"/>
  <c r="Z218" i="2"/>
  <c r="AA218" i="2"/>
  <c r="Y219" i="2"/>
  <c r="Z219" i="2"/>
  <c r="AA219" i="2"/>
  <c r="Y220" i="2"/>
  <c r="Z220" i="2"/>
  <c r="AA220" i="2"/>
  <c r="Y221" i="2"/>
  <c r="Z221" i="2"/>
  <c r="AA221" i="2"/>
  <c r="Y222" i="2"/>
  <c r="Z222" i="2"/>
  <c r="AA222" i="2"/>
  <c r="Y223" i="2"/>
  <c r="Z223" i="2"/>
  <c r="AA223" i="2"/>
  <c r="Y224" i="2"/>
  <c r="Z224" i="2"/>
  <c r="AA224" i="2"/>
  <c r="Y225" i="2"/>
  <c r="Z225" i="2"/>
  <c r="AA225" i="2"/>
  <c r="Y226" i="2"/>
  <c r="Z226" i="2"/>
  <c r="AA226" i="2"/>
  <c r="Y227" i="2"/>
  <c r="Z227" i="2"/>
  <c r="AA227" i="2"/>
  <c r="Y228" i="2"/>
  <c r="Z228" i="2"/>
  <c r="AA228" i="2"/>
  <c r="Y229" i="2"/>
  <c r="Z229" i="2"/>
  <c r="AA229" i="2"/>
  <c r="Y230" i="2"/>
  <c r="Z230" i="2"/>
  <c r="AA230" i="2"/>
  <c r="Y231" i="2"/>
  <c r="Z231" i="2"/>
  <c r="AA231" i="2"/>
  <c r="Y232" i="2"/>
  <c r="Z232" i="2"/>
  <c r="AA232" i="2"/>
  <c r="Y233" i="2"/>
  <c r="Z233" i="2"/>
  <c r="AA233" i="2"/>
  <c r="Y234" i="2"/>
  <c r="Z234" i="2"/>
  <c r="AA234" i="2"/>
  <c r="Y235" i="2"/>
  <c r="Z235" i="2"/>
  <c r="AA235" i="2"/>
  <c r="Y236" i="2"/>
  <c r="Z236" i="2"/>
  <c r="AA236" i="2"/>
  <c r="Y237" i="2"/>
  <c r="Z237" i="2"/>
  <c r="AA237" i="2"/>
  <c r="Y238" i="2"/>
  <c r="Z238" i="2"/>
  <c r="AA238" i="2"/>
  <c r="Y239" i="2"/>
  <c r="Z239" i="2"/>
  <c r="AA239" i="2"/>
  <c r="Y240" i="2"/>
  <c r="Z240" i="2"/>
  <c r="AA240" i="2"/>
  <c r="Y241" i="2"/>
  <c r="Z241" i="2"/>
  <c r="AA241" i="2"/>
  <c r="Y242" i="2"/>
  <c r="Z242" i="2"/>
  <c r="AA242" i="2"/>
  <c r="Y243" i="2"/>
  <c r="Z243" i="2"/>
  <c r="AA243" i="2"/>
  <c r="Y244" i="2"/>
  <c r="Z244" i="2"/>
  <c r="AA244" i="2"/>
  <c r="Y245" i="2"/>
  <c r="Z245" i="2"/>
  <c r="AA245" i="2"/>
  <c r="Y246" i="2"/>
  <c r="Z246" i="2"/>
  <c r="AA246" i="2"/>
  <c r="Y247" i="2"/>
  <c r="Z247" i="2"/>
  <c r="AA247" i="2"/>
  <c r="Y248" i="2"/>
  <c r="Z248" i="2"/>
  <c r="AA248" i="2"/>
  <c r="Y249" i="2"/>
  <c r="Z249" i="2"/>
  <c r="AA249" i="2"/>
  <c r="Y250" i="2"/>
  <c r="Z250" i="2"/>
  <c r="AA250" i="2"/>
  <c r="Y251" i="2"/>
  <c r="Z251" i="2"/>
  <c r="AA251" i="2"/>
  <c r="Y252" i="2"/>
  <c r="Z252" i="2"/>
  <c r="AA252" i="2"/>
  <c r="Y253" i="2"/>
  <c r="Z253" i="2"/>
  <c r="AA253" i="2"/>
  <c r="Y254" i="2"/>
  <c r="Z254" i="2"/>
  <c r="AA254" i="2"/>
  <c r="Y255" i="2"/>
  <c r="Z255" i="2"/>
  <c r="AA255" i="2"/>
  <c r="Y256" i="2"/>
  <c r="Z256" i="2"/>
  <c r="AA256" i="2"/>
  <c r="Y257" i="2"/>
  <c r="Z257" i="2"/>
  <c r="AA257" i="2"/>
  <c r="Y258" i="2"/>
  <c r="Z258" i="2"/>
  <c r="AA258" i="2"/>
  <c r="Y259" i="2"/>
  <c r="Z259" i="2"/>
  <c r="AA259" i="2"/>
  <c r="Y260" i="2"/>
  <c r="Z260" i="2"/>
  <c r="AA260" i="2"/>
  <c r="Y261" i="2"/>
  <c r="Z261" i="2"/>
  <c r="AA261" i="2"/>
  <c r="Y262" i="2"/>
  <c r="Z262" i="2"/>
  <c r="AA262" i="2"/>
  <c r="Y263" i="2"/>
  <c r="Z263" i="2"/>
  <c r="AA263" i="2"/>
  <c r="Y264" i="2"/>
  <c r="Z264" i="2"/>
  <c r="AA264" i="2"/>
  <c r="Y265" i="2"/>
  <c r="Z265" i="2"/>
  <c r="AA265" i="2"/>
  <c r="Y266" i="2"/>
  <c r="Z266" i="2"/>
  <c r="AA266" i="2"/>
  <c r="Y267" i="2"/>
  <c r="Z267" i="2"/>
  <c r="AA267" i="2"/>
  <c r="Y268" i="2"/>
  <c r="Z268" i="2"/>
  <c r="AA268" i="2"/>
  <c r="Y269" i="2"/>
  <c r="Z269" i="2"/>
  <c r="AA269" i="2"/>
  <c r="Y270" i="2"/>
  <c r="Z270" i="2"/>
  <c r="AA270" i="2"/>
  <c r="Y271" i="2"/>
  <c r="Z271" i="2"/>
  <c r="AA271" i="2"/>
  <c r="Y272" i="2"/>
  <c r="Z272" i="2"/>
  <c r="AA272" i="2"/>
  <c r="Y273" i="2"/>
  <c r="Z273" i="2"/>
  <c r="AA273" i="2"/>
  <c r="Y274" i="2"/>
  <c r="Z274" i="2"/>
  <c r="AA274" i="2"/>
  <c r="Y275" i="2"/>
  <c r="Z275" i="2"/>
  <c r="AA275" i="2"/>
  <c r="Y276" i="2"/>
  <c r="Z276" i="2"/>
  <c r="AA276" i="2"/>
  <c r="Y277" i="2"/>
  <c r="Z277" i="2"/>
  <c r="AA277" i="2"/>
  <c r="Y278" i="2"/>
  <c r="Z278" i="2"/>
  <c r="AA278" i="2"/>
  <c r="Y279" i="2"/>
  <c r="Z279" i="2"/>
  <c r="AA279" i="2"/>
  <c r="Y280" i="2"/>
  <c r="Z280" i="2"/>
  <c r="AA280" i="2"/>
  <c r="Y281" i="2"/>
  <c r="Z281" i="2"/>
  <c r="AA281" i="2"/>
  <c r="Y282" i="2"/>
  <c r="Z282" i="2"/>
  <c r="AA282" i="2"/>
  <c r="Y283" i="2"/>
  <c r="Z283" i="2"/>
  <c r="AA283" i="2"/>
  <c r="Y284" i="2"/>
  <c r="Z284" i="2"/>
  <c r="AA284" i="2"/>
  <c r="Y285" i="2"/>
  <c r="Z285" i="2"/>
  <c r="AA285" i="2"/>
  <c r="Y286" i="2"/>
  <c r="Z286" i="2"/>
  <c r="AA286" i="2"/>
  <c r="Y287" i="2"/>
  <c r="Z287" i="2"/>
  <c r="AA287" i="2"/>
  <c r="Y288" i="2"/>
  <c r="Z288" i="2"/>
  <c r="AA288" i="2"/>
  <c r="Y289" i="2"/>
  <c r="Z289" i="2"/>
  <c r="AA289" i="2"/>
  <c r="Y290" i="2"/>
  <c r="Z290" i="2"/>
  <c r="AA290" i="2"/>
  <c r="Y291" i="2"/>
  <c r="Z291" i="2"/>
  <c r="AA291" i="2"/>
  <c r="Y292" i="2"/>
  <c r="Z292" i="2"/>
  <c r="AA292" i="2"/>
  <c r="Y293" i="2"/>
  <c r="Z293" i="2"/>
  <c r="AA293" i="2"/>
  <c r="Y294" i="2"/>
  <c r="Z294" i="2"/>
  <c r="AA294" i="2"/>
  <c r="Y295" i="2"/>
  <c r="Z295" i="2"/>
  <c r="AA295" i="2"/>
  <c r="Y296" i="2"/>
  <c r="Z296" i="2"/>
  <c r="AA296" i="2"/>
  <c r="Y297" i="2"/>
  <c r="Z297" i="2"/>
  <c r="AA297" i="2"/>
  <c r="Y298" i="2"/>
  <c r="Z298" i="2"/>
  <c r="AA298" i="2"/>
  <c r="Y299" i="2"/>
  <c r="Z299" i="2"/>
  <c r="AA299" i="2"/>
  <c r="Y300" i="2"/>
  <c r="Z300" i="2"/>
  <c r="AA300" i="2"/>
  <c r="Y301" i="2"/>
  <c r="Z301" i="2"/>
  <c r="AA301" i="2"/>
  <c r="Y302" i="2"/>
  <c r="Z302" i="2"/>
  <c r="AA302" i="2"/>
  <c r="Y303" i="2"/>
  <c r="Z303" i="2"/>
  <c r="AA303" i="2"/>
  <c r="Y304" i="2"/>
  <c r="Z304" i="2"/>
  <c r="AA304" i="2"/>
  <c r="Y305" i="2"/>
  <c r="Z305" i="2"/>
  <c r="AA305" i="2"/>
  <c r="Y306" i="2"/>
  <c r="Z306" i="2"/>
  <c r="AA306" i="2"/>
  <c r="Y307" i="2"/>
  <c r="Z307" i="2"/>
  <c r="AA307" i="2"/>
  <c r="Y308" i="2"/>
  <c r="Z308" i="2"/>
  <c r="AA308" i="2"/>
  <c r="Y309" i="2"/>
  <c r="Z309" i="2"/>
  <c r="AA309" i="2"/>
  <c r="Y310" i="2"/>
  <c r="Z310" i="2"/>
  <c r="AA310" i="2"/>
  <c r="Y311" i="2"/>
  <c r="Z311" i="2"/>
  <c r="AA311" i="2"/>
  <c r="Y312" i="2"/>
  <c r="Z312" i="2"/>
  <c r="AA312" i="2"/>
  <c r="Y313" i="2"/>
  <c r="Z313" i="2"/>
  <c r="AA313" i="2"/>
  <c r="Y314" i="2"/>
  <c r="Z314" i="2"/>
  <c r="AA314" i="2"/>
  <c r="Y315" i="2"/>
  <c r="Z315" i="2"/>
  <c r="AA315" i="2"/>
  <c r="Y316" i="2"/>
  <c r="Z316" i="2"/>
  <c r="AA316" i="2"/>
  <c r="Y317" i="2"/>
  <c r="Z317" i="2"/>
  <c r="AA317" i="2"/>
  <c r="Y318" i="2"/>
  <c r="Z318" i="2"/>
  <c r="AA318" i="2"/>
  <c r="Y319" i="2"/>
  <c r="Z319" i="2"/>
  <c r="AA319" i="2"/>
  <c r="Y320" i="2"/>
  <c r="Z320" i="2"/>
  <c r="AA320" i="2"/>
  <c r="Y321" i="2"/>
  <c r="Z321" i="2"/>
  <c r="AA321" i="2"/>
  <c r="Y322" i="2"/>
  <c r="Z322" i="2"/>
  <c r="AA322" i="2"/>
  <c r="Y323" i="2"/>
  <c r="Z323" i="2"/>
  <c r="AA323" i="2"/>
  <c r="Y324" i="2"/>
  <c r="Z324" i="2"/>
  <c r="AA324" i="2"/>
  <c r="Y325" i="2"/>
  <c r="Z325" i="2"/>
  <c r="AA325" i="2"/>
  <c r="Y326" i="2"/>
  <c r="Z326" i="2"/>
  <c r="AA326" i="2"/>
  <c r="Y327" i="2"/>
  <c r="Z327" i="2"/>
  <c r="AA327" i="2"/>
  <c r="Y328" i="2"/>
  <c r="Z328" i="2"/>
  <c r="AA328" i="2"/>
  <c r="Y329" i="2"/>
  <c r="Z329" i="2"/>
  <c r="AA329" i="2"/>
  <c r="Y330" i="2"/>
  <c r="Z330" i="2"/>
  <c r="AA330" i="2"/>
  <c r="Y331" i="2"/>
  <c r="Z331" i="2"/>
  <c r="AA331" i="2"/>
  <c r="Y332" i="2"/>
  <c r="Z332" i="2"/>
  <c r="AA332" i="2"/>
  <c r="Y333" i="2"/>
  <c r="Z333" i="2"/>
  <c r="AA333" i="2"/>
  <c r="Y334" i="2"/>
  <c r="Z334" i="2"/>
  <c r="AA334" i="2"/>
  <c r="Y335" i="2"/>
  <c r="Z335" i="2"/>
  <c r="AA335" i="2"/>
  <c r="Y336" i="2"/>
  <c r="Z336" i="2"/>
  <c r="AA336" i="2"/>
  <c r="Y337" i="2"/>
  <c r="Z337" i="2"/>
  <c r="AA337" i="2"/>
  <c r="Y338" i="2"/>
  <c r="Z338" i="2"/>
  <c r="AA338" i="2"/>
  <c r="Y339" i="2"/>
  <c r="Z339" i="2"/>
  <c r="AA339" i="2"/>
  <c r="Y340" i="2"/>
  <c r="Z340" i="2"/>
  <c r="AA340" i="2"/>
  <c r="Y341" i="2"/>
  <c r="Z341" i="2"/>
  <c r="AA341" i="2"/>
  <c r="Y342" i="2"/>
  <c r="Z342" i="2"/>
  <c r="AA342" i="2"/>
  <c r="Y343" i="2"/>
  <c r="Z343" i="2"/>
  <c r="AA343" i="2"/>
  <c r="Y344" i="2"/>
  <c r="Z344" i="2"/>
  <c r="AA344" i="2"/>
  <c r="Y345" i="2"/>
  <c r="Z345" i="2"/>
  <c r="AA345" i="2"/>
  <c r="Y346" i="2"/>
  <c r="Z346" i="2"/>
  <c r="AA346" i="2"/>
  <c r="Y347" i="2"/>
  <c r="Z347" i="2"/>
  <c r="AA347" i="2"/>
  <c r="Y348" i="2"/>
  <c r="Z348" i="2"/>
  <c r="AA348" i="2"/>
  <c r="Y349" i="2"/>
  <c r="Z349" i="2"/>
  <c r="AA349" i="2"/>
  <c r="Y350" i="2"/>
  <c r="Z350" i="2"/>
  <c r="AA350" i="2"/>
  <c r="Y351" i="2"/>
  <c r="Z351" i="2"/>
  <c r="AA351" i="2"/>
  <c r="Y352" i="2"/>
  <c r="Z352" i="2"/>
  <c r="AA352" i="2"/>
  <c r="Y353" i="2"/>
  <c r="Z353" i="2"/>
  <c r="AA353" i="2"/>
  <c r="Y354" i="2"/>
  <c r="Z354" i="2"/>
  <c r="AA354" i="2"/>
  <c r="Y355" i="2"/>
  <c r="Z355" i="2"/>
  <c r="AA355" i="2"/>
  <c r="Y356" i="2"/>
  <c r="Z356" i="2"/>
  <c r="AA356" i="2"/>
  <c r="Y357" i="2"/>
  <c r="Z357" i="2"/>
  <c r="AA357" i="2"/>
  <c r="Y358" i="2"/>
  <c r="Z358" i="2"/>
  <c r="AA358" i="2"/>
  <c r="Y359" i="2"/>
  <c r="Z359" i="2"/>
  <c r="AA359" i="2"/>
  <c r="Y360" i="2"/>
  <c r="Z360" i="2"/>
  <c r="AA360" i="2"/>
  <c r="Y361" i="2"/>
  <c r="Z361" i="2"/>
  <c r="AA361" i="2"/>
  <c r="Y362" i="2"/>
  <c r="Z362" i="2"/>
  <c r="AA362" i="2"/>
  <c r="Y363" i="2"/>
  <c r="Z363" i="2"/>
  <c r="AA363" i="2"/>
  <c r="Y364" i="2"/>
  <c r="Z364" i="2"/>
  <c r="AA364" i="2"/>
  <c r="Y365" i="2"/>
  <c r="Z365" i="2"/>
  <c r="AA365" i="2"/>
  <c r="Y366" i="2"/>
  <c r="Z366" i="2"/>
  <c r="AA366" i="2"/>
  <c r="Y367" i="2"/>
  <c r="Z367" i="2"/>
  <c r="AA367" i="2"/>
  <c r="Y368" i="2"/>
  <c r="Z368" i="2"/>
  <c r="AA368" i="2"/>
  <c r="Y369" i="2"/>
  <c r="Z369" i="2"/>
  <c r="AA369" i="2"/>
  <c r="Y370" i="2"/>
  <c r="Z370" i="2"/>
  <c r="AA370" i="2"/>
  <c r="Y371" i="2"/>
  <c r="Z371" i="2"/>
  <c r="AA371" i="2"/>
  <c r="Y372" i="2"/>
  <c r="Z372" i="2"/>
  <c r="AA372" i="2"/>
  <c r="Y373" i="2"/>
  <c r="Z373" i="2"/>
  <c r="AA373" i="2"/>
  <c r="Y374" i="2"/>
  <c r="Z374" i="2"/>
  <c r="AA374" i="2"/>
  <c r="Y375" i="2"/>
  <c r="Z375" i="2"/>
  <c r="AA375" i="2"/>
  <c r="Y376" i="2"/>
  <c r="Z376" i="2"/>
  <c r="AA376" i="2"/>
  <c r="Y377" i="2"/>
  <c r="Z377" i="2"/>
  <c r="AA377" i="2"/>
  <c r="Y378" i="2"/>
  <c r="Z378" i="2"/>
  <c r="AA378" i="2"/>
  <c r="Y379" i="2"/>
  <c r="Z379" i="2"/>
  <c r="AA379" i="2"/>
  <c r="Y380" i="2"/>
  <c r="Z380" i="2"/>
  <c r="AA380" i="2"/>
  <c r="Y381" i="2"/>
  <c r="Z381" i="2"/>
  <c r="AA381" i="2"/>
  <c r="Y382" i="2"/>
  <c r="Z382" i="2"/>
  <c r="AA382" i="2"/>
  <c r="Y383" i="2"/>
  <c r="Z383" i="2"/>
  <c r="AA383" i="2"/>
  <c r="Y384" i="2"/>
  <c r="Z384" i="2"/>
  <c r="AA384" i="2"/>
  <c r="Y385" i="2"/>
  <c r="Z385" i="2"/>
  <c r="AA385" i="2"/>
  <c r="Y386" i="2"/>
  <c r="Z386" i="2"/>
  <c r="AA386" i="2"/>
  <c r="Y387" i="2"/>
  <c r="Z387" i="2"/>
  <c r="AA387" i="2"/>
  <c r="Y388" i="2"/>
  <c r="Z388" i="2"/>
  <c r="AA388" i="2"/>
  <c r="Y389" i="2"/>
  <c r="Z389" i="2"/>
  <c r="AA389" i="2"/>
  <c r="Y390" i="2"/>
  <c r="Z390" i="2"/>
  <c r="AA390" i="2"/>
  <c r="Y391" i="2"/>
  <c r="Z391" i="2"/>
  <c r="AA391" i="2"/>
  <c r="Y392" i="2"/>
  <c r="Z392" i="2"/>
  <c r="AA392" i="2"/>
  <c r="Y393" i="2"/>
  <c r="Z393" i="2"/>
  <c r="AA393" i="2"/>
  <c r="Y394" i="2"/>
  <c r="Z394" i="2"/>
  <c r="AA394" i="2"/>
  <c r="Y395" i="2"/>
  <c r="Z395" i="2"/>
  <c r="AA395" i="2"/>
  <c r="Y396" i="2"/>
  <c r="Z396" i="2"/>
  <c r="AA396" i="2"/>
  <c r="Y397" i="2"/>
  <c r="Z397" i="2"/>
  <c r="AA397" i="2"/>
  <c r="Y398" i="2"/>
  <c r="Z398" i="2"/>
  <c r="AA398" i="2"/>
  <c r="Y399" i="2"/>
  <c r="Z399" i="2"/>
  <c r="AA399" i="2"/>
  <c r="Y400" i="2"/>
  <c r="Z400" i="2"/>
  <c r="AA400" i="2"/>
  <c r="Y401" i="2"/>
  <c r="Z401" i="2"/>
  <c r="AA401" i="2"/>
  <c r="Y402" i="2"/>
  <c r="Z402" i="2"/>
  <c r="AA402" i="2"/>
  <c r="Y403" i="2"/>
  <c r="Z403" i="2"/>
  <c r="AA403" i="2"/>
  <c r="Y404" i="2"/>
  <c r="Z404" i="2"/>
  <c r="AA404" i="2"/>
  <c r="Y405" i="2"/>
  <c r="Z405" i="2"/>
  <c r="AA405" i="2"/>
  <c r="Y406" i="2"/>
  <c r="Z406" i="2"/>
  <c r="AA406" i="2"/>
  <c r="Y407" i="2"/>
  <c r="Z407" i="2"/>
  <c r="AA407" i="2"/>
  <c r="Y408" i="2"/>
  <c r="Z408" i="2"/>
  <c r="AA408" i="2"/>
  <c r="Y409" i="2"/>
  <c r="Z409" i="2"/>
  <c r="AA409" i="2"/>
  <c r="Y410" i="2"/>
  <c r="Z410" i="2"/>
  <c r="AA410" i="2"/>
  <c r="Y411" i="2"/>
  <c r="Z411" i="2"/>
  <c r="AA411" i="2"/>
  <c r="Y412" i="2"/>
  <c r="Z412" i="2"/>
  <c r="AA412" i="2"/>
  <c r="Y413" i="2"/>
  <c r="Z413" i="2"/>
  <c r="AA413" i="2"/>
  <c r="Y414" i="2"/>
  <c r="Z414" i="2"/>
  <c r="AA414" i="2"/>
  <c r="Y415" i="2"/>
  <c r="Z415" i="2"/>
  <c r="AA415" i="2"/>
  <c r="Y416" i="2"/>
  <c r="Z416" i="2"/>
  <c r="AA416" i="2"/>
  <c r="Y417" i="2"/>
  <c r="Z417" i="2"/>
  <c r="AA417" i="2"/>
  <c r="Y418" i="2"/>
  <c r="Z418" i="2"/>
  <c r="AA418" i="2"/>
  <c r="Y419" i="2"/>
  <c r="Z419" i="2"/>
  <c r="AA419" i="2"/>
  <c r="Y420" i="2"/>
  <c r="Z420" i="2"/>
  <c r="AA420" i="2"/>
  <c r="Y421" i="2"/>
  <c r="Z421" i="2"/>
  <c r="AA421" i="2"/>
  <c r="Y422" i="2"/>
  <c r="Z422" i="2"/>
  <c r="AA422" i="2"/>
  <c r="Y423" i="2"/>
  <c r="Z423" i="2"/>
  <c r="AA423" i="2"/>
  <c r="Y424" i="2"/>
  <c r="Z424" i="2"/>
  <c r="AA424" i="2"/>
  <c r="Y425" i="2"/>
  <c r="Z425" i="2"/>
  <c r="AA425" i="2"/>
  <c r="Y426" i="2"/>
  <c r="Z426" i="2"/>
  <c r="AA426" i="2"/>
  <c r="Y427" i="2"/>
  <c r="Z427" i="2"/>
  <c r="AA427" i="2"/>
  <c r="Y428" i="2"/>
  <c r="Z428" i="2"/>
  <c r="AA428" i="2"/>
  <c r="Y429" i="2"/>
  <c r="Z429" i="2"/>
  <c r="AA429" i="2"/>
  <c r="Y430" i="2"/>
  <c r="Z430" i="2"/>
  <c r="AA430" i="2"/>
  <c r="Y431" i="2"/>
  <c r="Z431" i="2"/>
  <c r="AA431" i="2"/>
  <c r="Y432" i="2"/>
  <c r="Z432" i="2"/>
  <c r="AA432" i="2"/>
  <c r="Y433" i="2"/>
  <c r="Z433" i="2"/>
  <c r="AA433" i="2"/>
  <c r="Y434" i="2"/>
  <c r="Z434" i="2"/>
  <c r="AA434" i="2"/>
  <c r="Y435" i="2"/>
  <c r="Z435" i="2"/>
  <c r="AA435" i="2"/>
  <c r="Y436" i="2"/>
  <c r="Z436" i="2"/>
  <c r="AA436" i="2"/>
  <c r="Y437" i="2"/>
  <c r="Z437" i="2"/>
  <c r="AA437" i="2"/>
  <c r="Y438" i="2"/>
  <c r="Z438" i="2"/>
  <c r="AA438" i="2"/>
  <c r="Y439" i="2"/>
  <c r="Z439" i="2"/>
  <c r="AA439" i="2"/>
  <c r="Y440" i="2"/>
  <c r="Z440" i="2"/>
  <c r="AA440" i="2"/>
  <c r="Y441" i="2"/>
  <c r="Z441" i="2"/>
  <c r="AA441" i="2"/>
  <c r="Y442" i="2"/>
  <c r="Z442" i="2"/>
  <c r="AA442" i="2"/>
  <c r="Y443" i="2"/>
  <c r="Z443" i="2"/>
  <c r="AA443" i="2"/>
  <c r="Y444" i="2"/>
  <c r="Z444" i="2"/>
  <c r="AA444" i="2"/>
  <c r="Y445" i="2"/>
  <c r="Z445" i="2"/>
  <c r="AA445" i="2"/>
  <c r="Y446" i="2"/>
  <c r="Z446" i="2"/>
  <c r="AA446" i="2"/>
  <c r="Y447" i="2"/>
  <c r="Z447" i="2"/>
  <c r="AA447" i="2"/>
  <c r="Y448" i="2"/>
  <c r="Z448" i="2"/>
  <c r="AA448" i="2"/>
  <c r="Y449" i="2"/>
  <c r="Z449" i="2"/>
  <c r="AA449" i="2"/>
  <c r="Y450" i="2"/>
  <c r="Z450" i="2"/>
  <c r="AA450" i="2"/>
  <c r="Y451" i="2"/>
  <c r="Z451" i="2"/>
  <c r="AA451" i="2"/>
  <c r="Y452" i="2"/>
  <c r="Z452" i="2"/>
  <c r="AA452" i="2"/>
  <c r="Y453" i="2"/>
  <c r="Z453" i="2"/>
  <c r="AA453" i="2"/>
  <c r="Y454" i="2"/>
  <c r="Z454" i="2"/>
  <c r="AA454" i="2"/>
  <c r="Y455" i="2"/>
  <c r="Z455" i="2"/>
  <c r="AA455" i="2"/>
  <c r="Y456" i="2"/>
  <c r="Z456" i="2"/>
  <c r="AA456" i="2"/>
  <c r="Y457" i="2"/>
  <c r="Z457" i="2"/>
  <c r="AA457" i="2"/>
  <c r="Y458" i="2"/>
  <c r="Z458" i="2"/>
  <c r="AA458" i="2"/>
  <c r="Y459" i="2"/>
  <c r="Z459" i="2"/>
  <c r="AA459" i="2"/>
  <c r="Y460" i="2"/>
  <c r="Z460" i="2"/>
  <c r="AA460" i="2"/>
  <c r="Y461" i="2"/>
  <c r="Z461" i="2"/>
  <c r="AA461" i="2"/>
  <c r="Y462" i="2"/>
  <c r="Z462" i="2"/>
  <c r="AA462" i="2"/>
  <c r="Y463" i="2"/>
  <c r="Z463" i="2"/>
  <c r="AA463" i="2"/>
  <c r="Y464" i="2"/>
  <c r="Z464" i="2"/>
  <c r="AA464" i="2"/>
  <c r="Y465" i="2"/>
  <c r="Z465" i="2"/>
  <c r="AA465" i="2"/>
  <c r="Y466" i="2"/>
  <c r="Z466" i="2"/>
  <c r="AA466" i="2"/>
  <c r="Y467" i="2"/>
  <c r="Z467" i="2"/>
  <c r="AA467" i="2"/>
  <c r="Y468" i="2"/>
  <c r="Z468" i="2"/>
  <c r="AA468" i="2"/>
  <c r="Y469" i="2"/>
  <c r="Z469" i="2"/>
  <c r="AA469" i="2"/>
  <c r="Y470" i="2"/>
  <c r="Z470" i="2"/>
  <c r="AA470" i="2"/>
  <c r="Y471" i="2"/>
  <c r="Z471" i="2"/>
  <c r="AA471" i="2"/>
  <c r="Y472" i="2"/>
  <c r="Z472" i="2"/>
  <c r="AA472" i="2"/>
  <c r="Y473" i="2"/>
  <c r="Z473" i="2"/>
  <c r="AA473" i="2"/>
  <c r="Y474" i="2"/>
  <c r="Z474" i="2"/>
  <c r="AA474" i="2"/>
  <c r="Y475" i="2"/>
  <c r="Z475" i="2"/>
  <c r="AA475" i="2"/>
  <c r="Y476" i="2"/>
  <c r="Z476" i="2"/>
  <c r="AA476" i="2"/>
  <c r="Y477" i="2"/>
  <c r="Z477" i="2"/>
  <c r="AA477" i="2"/>
  <c r="Y478" i="2"/>
  <c r="Z478" i="2"/>
  <c r="AA478" i="2"/>
  <c r="Y479" i="2"/>
  <c r="Z479" i="2"/>
  <c r="AA479" i="2"/>
  <c r="Y480" i="2"/>
  <c r="Z480" i="2"/>
  <c r="AA480" i="2"/>
  <c r="Y481" i="2"/>
  <c r="Z481" i="2"/>
  <c r="AA481" i="2"/>
  <c r="Y482" i="2"/>
  <c r="Z482" i="2"/>
  <c r="AA482" i="2"/>
  <c r="Y483" i="2"/>
  <c r="Z483" i="2"/>
  <c r="AA483" i="2"/>
  <c r="Y484" i="2"/>
  <c r="Z484" i="2"/>
  <c r="AA484" i="2"/>
  <c r="Y485" i="2"/>
  <c r="Z485" i="2"/>
  <c r="AA485" i="2"/>
  <c r="Y486" i="2"/>
  <c r="Z486" i="2"/>
  <c r="AA486" i="2"/>
  <c r="Y487" i="2"/>
  <c r="Z487" i="2"/>
  <c r="AA487" i="2"/>
  <c r="Y488" i="2"/>
  <c r="Z488" i="2"/>
  <c r="AA488" i="2"/>
  <c r="Y489" i="2"/>
  <c r="Z489" i="2"/>
  <c r="AA489" i="2"/>
  <c r="Y490" i="2"/>
  <c r="Z490" i="2"/>
  <c r="AA490" i="2"/>
  <c r="Y491" i="2"/>
  <c r="Z491" i="2"/>
  <c r="AA491" i="2"/>
  <c r="Y492" i="2"/>
  <c r="Z492" i="2"/>
  <c r="AA492" i="2"/>
  <c r="Y493" i="2"/>
  <c r="Z493" i="2"/>
  <c r="AA493" i="2"/>
  <c r="Y494" i="2"/>
  <c r="Z494" i="2"/>
  <c r="AA494" i="2"/>
  <c r="Y495" i="2"/>
  <c r="Z495" i="2"/>
  <c r="AA495" i="2"/>
  <c r="Y496" i="2"/>
  <c r="Z496" i="2"/>
  <c r="AA496" i="2"/>
  <c r="Y497" i="2"/>
  <c r="Z497" i="2"/>
  <c r="AA497" i="2"/>
  <c r="Y498" i="2"/>
  <c r="Z498" i="2"/>
  <c r="AA498" i="2"/>
  <c r="Y499" i="2"/>
  <c r="Z499" i="2"/>
  <c r="AA499" i="2"/>
  <c r="Y500" i="2"/>
  <c r="Z500" i="2"/>
  <c r="AA500" i="2"/>
  <c r="Y501" i="2"/>
  <c r="Z501" i="2"/>
  <c r="AA501" i="2"/>
  <c r="Y502" i="2"/>
  <c r="Z502" i="2"/>
  <c r="AA502" i="2"/>
  <c r="Y503" i="2"/>
  <c r="Z503" i="2"/>
  <c r="AA503" i="2"/>
  <c r="Y504" i="2"/>
  <c r="Z504" i="2"/>
  <c r="AA504" i="2"/>
  <c r="Y505" i="2"/>
  <c r="Z505" i="2"/>
  <c r="AA505" i="2"/>
  <c r="Y506" i="2"/>
  <c r="Z506" i="2"/>
  <c r="AA506" i="2"/>
  <c r="Y507" i="2"/>
  <c r="Z507" i="2"/>
  <c r="AA507" i="2"/>
  <c r="Y508" i="2"/>
  <c r="Z508" i="2"/>
  <c r="AA508" i="2"/>
  <c r="Y509" i="2"/>
  <c r="Z509" i="2"/>
  <c r="AA509" i="2"/>
  <c r="Y510" i="2"/>
  <c r="Z510" i="2"/>
  <c r="AA510" i="2"/>
  <c r="Y511" i="2"/>
  <c r="Z511" i="2"/>
  <c r="AA511" i="2"/>
  <c r="Y512" i="2"/>
  <c r="Z512" i="2"/>
  <c r="AA512" i="2"/>
  <c r="Y513" i="2"/>
  <c r="Z513" i="2"/>
  <c r="AA513" i="2"/>
  <c r="Y514" i="2"/>
  <c r="Z514" i="2"/>
  <c r="AA514" i="2"/>
  <c r="Y515" i="2"/>
  <c r="Z515" i="2"/>
  <c r="AA515" i="2"/>
  <c r="Y516" i="2"/>
  <c r="Z516" i="2"/>
  <c r="AA516" i="2"/>
  <c r="Y517" i="2"/>
  <c r="Z517" i="2"/>
  <c r="AA517" i="2"/>
  <c r="Y518" i="2"/>
  <c r="Z518" i="2"/>
  <c r="AA518" i="2"/>
  <c r="Y519" i="2"/>
  <c r="Z519" i="2"/>
  <c r="AA519" i="2"/>
  <c r="Y520" i="2"/>
  <c r="Z520" i="2"/>
  <c r="AA520" i="2"/>
  <c r="Y521" i="2"/>
  <c r="Z521" i="2"/>
  <c r="AA521" i="2"/>
  <c r="Y522" i="2"/>
  <c r="Z522" i="2"/>
  <c r="AA522" i="2"/>
  <c r="Y523" i="2"/>
  <c r="Z523" i="2"/>
  <c r="AA523" i="2"/>
  <c r="Y524" i="2"/>
  <c r="Z524" i="2"/>
  <c r="AA524" i="2"/>
  <c r="Y525" i="2"/>
  <c r="Z525" i="2"/>
  <c r="AA525" i="2"/>
  <c r="Y526" i="2"/>
  <c r="Z526" i="2"/>
  <c r="AA526" i="2"/>
  <c r="Y527" i="2"/>
  <c r="Z527" i="2"/>
  <c r="AA527" i="2"/>
  <c r="Y528" i="2"/>
  <c r="Z528" i="2"/>
  <c r="AA528" i="2"/>
  <c r="Y529" i="2"/>
  <c r="Z529" i="2"/>
  <c r="AA529" i="2"/>
  <c r="Y530" i="2"/>
  <c r="Z530" i="2"/>
  <c r="AA530" i="2"/>
  <c r="Y531" i="2"/>
  <c r="Z531" i="2"/>
  <c r="AA531" i="2"/>
  <c r="Y532" i="2"/>
  <c r="Z532" i="2"/>
  <c r="AA532" i="2"/>
  <c r="Y533" i="2"/>
  <c r="Z533" i="2"/>
  <c r="AA533" i="2"/>
  <c r="Y534" i="2"/>
  <c r="Z534" i="2"/>
  <c r="AA534" i="2"/>
  <c r="Y535" i="2"/>
  <c r="Z535" i="2"/>
  <c r="AA535" i="2"/>
  <c r="Y536" i="2"/>
  <c r="Z536" i="2"/>
  <c r="AA536" i="2"/>
  <c r="Y537" i="2"/>
  <c r="Z537" i="2"/>
  <c r="AA537" i="2"/>
  <c r="Y538" i="2"/>
  <c r="Z538" i="2"/>
  <c r="AA538" i="2"/>
  <c r="Y539" i="2"/>
  <c r="Z539" i="2"/>
  <c r="AA539" i="2"/>
  <c r="Y540" i="2"/>
  <c r="Z540" i="2"/>
  <c r="AA540" i="2"/>
  <c r="Y541" i="2"/>
  <c r="Z541" i="2"/>
  <c r="AA541" i="2"/>
  <c r="Y542" i="2"/>
  <c r="Z542" i="2"/>
  <c r="AA542" i="2"/>
  <c r="Y543" i="2"/>
  <c r="Z543" i="2"/>
  <c r="AA543" i="2"/>
  <c r="Y544" i="2"/>
  <c r="Z544" i="2"/>
  <c r="AA544" i="2"/>
  <c r="Y545" i="2"/>
  <c r="Z545" i="2"/>
  <c r="AA545" i="2"/>
  <c r="Y546" i="2"/>
  <c r="Z546" i="2"/>
  <c r="AA546" i="2"/>
  <c r="Y547" i="2"/>
  <c r="Z547" i="2"/>
  <c r="AA547" i="2"/>
  <c r="Y548" i="2"/>
  <c r="Z548" i="2"/>
  <c r="AA548" i="2"/>
  <c r="Y549" i="2"/>
  <c r="Z549" i="2"/>
  <c r="AA549" i="2"/>
  <c r="Y550" i="2"/>
  <c r="Z550" i="2"/>
  <c r="AA550" i="2"/>
  <c r="Y551" i="2"/>
  <c r="Z551" i="2"/>
  <c r="AA551" i="2"/>
  <c r="Y552" i="2"/>
  <c r="Z552" i="2"/>
  <c r="AA552" i="2"/>
  <c r="Y553" i="2"/>
  <c r="Z553" i="2"/>
  <c r="AA553" i="2"/>
  <c r="Y554" i="2"/>
  <c r="Z554" i="2"/>
  <c r="AA554" i="2"/>
  <c r="Y555" i="2"/>
  <c r="Z555" i="2"/>
  <c r="AA555" i="2"/>
  <c r="Y556" i="2"/>
  <c r="Z556" i="2"/>
  <c r="AA556" i="2"/>
  <c r="Y557" i="2"/>
  <c r="Z557" i="2"/>
  <c r="AA557" i="2"/>
  <c r="Y558" i="2"/>
  <c r="Z558" i="2"/>
  <c r="AA558" i="2"/>
  <c r="Y559" i="2"/>
  <c r="Z559" i="2"/>
  <c r="AA559" i="2"/>
  <c r="Y560" i="2"/>
  <c r="Z560" i="2"/>
  <c r="AA560" i="2"/>
  <c r="Y561" i="2"/>
  <c r="Z561" i="2"/>
  <c r="AA561" i="2"/>
  <c r="Y562" i="2"/>
  <c r="Z562" i="2"/>
  <c r="AA562" i="2"/>
  <c r="Y563" i="2"/>
  <c r="Z563" i="2"/>
  <c r="AA563" i="2"/>
  <c r="Y564" i="2"/>
  <c r="Z564" i="2"/>
  <c r="AA564" i="2"/>
  <c r="Y565" i="2"/>
  <c r="Z565" i="2"/>
  <c r="AA565" i="2"/>
  <c r="Y566" i="2"/>
  <c r="Z566" i="2"/>
  <c r="AA566" i="2"/>
  <c r="Y567" i="2"/>
  <c r="Z567" i="2"/>
  <c r="AA567" i="2"/>
  <c r="Y568" i="2"/>
  <c r="Z568" i="2"/>
  <c r="AA568" i="2"/>
  <c r="Y569" i="2"/>
  <c r="Z569" i="2"/>
  <c r="AA569" i="2"/>
  <c r="Y570" i="2"/>
  <c r="Z570" i="2"/>
  <c r="AA570" i="2"/>
  <c r="Y571" i="2"/>
  <c r="Z571" i="2"/>
  <c r="AA571" i="2"/>
  <c r="Y572" i="2"/>
  <c r="Z572" i="2"/>
  <c r="AA572" i="2"/>
  <c r="Y573" i="2"/>
  <c r="Z573" i="2"/>
  <c r="AA573" i="2"/>
  <c r="Y574" i="2"/>
  <c r="Z574" i="2"/>
  <c r="AA574" i="2"/>
  <c r="Y575" i="2"/>
  <c r="Z575" i="2"/>
  <c r="AA575" i="2"/>
  <c r="Y576" i="2"/>
  <c r="Z576" i="2"/>
  <c r="AA576" i="2"/>
  <c r="Y577" i="2"/>
  <c r="Z577" i="2"/>
  <c r="AA577" i="2"/>
  <c r="Y578" i="2"/>
  <c r="Z578" i="2"/>
  <c r="AA578" i="2"/>
  <c r="Y579" i="2"/>
  <c r="Z579" i="2"/>
  <c r="AA579" i="2"/>
  <c r="Y580" i="2"/>
  <c r="Z580" i="2"/>
  <c r="AA580" i="2"/>
  <c r="Y581" i="2"/>
  <c r="Z581" i="2"/>
  <c r="AA581" i="2"/>
  <c r="Y582" i="2"/>
  <c r="Z582" i="2"/>
  <c r="AA582" i="2"/>
  <c r="Y583" i="2"/>
  <c r="Z583" i="2"/>
  <c r="AA583" i="2"/>
  <c r="Y584" i="2"/>
  <c r="Z584" i="2"/>
  <c r="AA584" i="2"/>
  <c r="Y585" i="2"/>
  <c r="Z585" i="2"/>
  <c r="AA585" i="2"/>
  <c r="Y586" i="2"/>
  <c r="Z586" i="2"/>
  <c r="AA586" i="2"/>
  <c r="Y587" i="2"/>
  <c r="Z587" i="2"/>
  <c r="AA587" i="2"/>
  <c r="Y588" i="2"/>
  <c r="Z588" i="2"/>
  <c r="AA588" i="2"/>
  <c r="Y589" i="2"/>
  <c r="Z589" i="2"/>
  <c r="AA589" i="2"/>
  <c r="Y590" i="2"/>
  <c r="Z590" i="2"/>
  <c r="AA590" i="2"/>
  <c r="Y591" i="2"/>
  <c r="Z591" i="2"/>
  <c r="AA591" i="2"/>
  <c r="Y592" i="2"/>
  <c r="Z592" i="2"/>
  <c r="AA592" i="2"/>
  <c r="Y593" i="2"/>
  <c r="Z593" i="2"/>
  <c r="AA593" i="2"/>
  <c r="Y594" i="2"/>
  <c r="Z594" i="2"/>
  <c r="AA594" i="2"/>
  <c r="Y595" i="2"/>
  <c r="Z595" i="2"/>
  <c r="AA595" i="2"/>
  <c r="Y596" i="2"/>
  <c r="Z596" i="2"/>
  <c r="AA596" i="2"/>
  <c r="Y597" i="2"/>
  <c r="Z597" i="2"/>
  <c r="AA597" i="2"/>
  <c r="Y598" i="2"/>
  <c r="Z598" i="2"/>
  <c r="AA598" i="2"/>
  <c r="Y599" i="2"/>
  <c r="Z599" i="2"/>
  <c r="AA599" i="2"/>
  <c r="Y600" i="2"/>
  <c r="Z600" i="2"/>
  <c r="AA600" i="2"/>
  <c r="Y601" i="2"/>
  <c r="Z601" i="2"/>
  <c r="AA601" i="2"/>
  <c r="Y602" i="2"/>
  <c r="Z602" i="2"/>
  <c r="AA602" i="2"/>
  <c r="Y603" i="2"/>
  <c r="Z603" i="2"/>
  <c r="AA603" i="2"/>
  <c r="Y604" i="2"/>
  <c r="Z604" i="2"/>
  <c r="AA604" i="2"/>
  <c r="Y605" i="2"/>
  <c r="Z605" i="2"/>
  <c r="AA605" i="2"/>
  <c r="Y606" i="2"/>
  <c r="Z606" i="2"/>
  <c r="AA606" i="2"/>
  <c r="Y607" i="2"/>
  <c r="Z607" i="2"/>
  <c r="AA607" i="2"/>
  <c r="Y608" i="2"/>
  <c r="Z608" i="2"/>
  <c r="AA608" i="2"/>
  <c r="Y609" i="2"/>
  <c r="Z609" i="2"/>
  <c r="AA609" i="2"/>
  <c r="Y610" i="2"/>
  <c r="Z610" i="2"/>
  <c r="AA610" i="2"/>
  <c r="Y611" i="2"/>
  <c r="Z611" i="2"/>
  <c r="AA611" i="2"/>
  <c r="Y612" i="2"/>
  <c r="Z612" i="2"/>
  <c r="AA612" i="2"/>
  <c r="Y613" i="2"/>
  <c r="Z613" i="2"/>
  <c r="AA613" i="2"/>
  <c r="Y614" i="2"/>
  <c r="Z614" i="2"/>
  <c r="AA614" i="2"/>
  <c r="Y615" i="2"/>
  <c r="Z615" i="2"/>
  <c r="AA615" i="2"/>
  <c r="Y616" i="2"/>
  <c r="Z616" i="2"/>
  <c r="AA616" i="2"/>
  <c r="Y617" i="2"/>
  <c r="Z617" i="2"/>
  <c r="AA617" i="2"/>
  <c r="Y618" i="2"/>
  <c r="Z618" i="2"/>
  <c r="AA618" i="2"/>
  <c r="Y619" i="2"/>
  <c r="Z619" i="2"/>
  <c r="AA619" i="2"/>
  <c r="Y620" i="2"/>
  <c r="Z620" i="2"/>
  <c r="AA620" i="2"/>
  <c r="Y621" i="2"/>
  <c r="Z621" i="2"/>
  <c r="AA621" i="2"/>
  <c r="Y622" i="2"/>
  <c r="Z622" i="2"/>
  <c r="AA622" i="2"/>
  <c r="Y623" i="2"/>
  <c r="Z623" i="2"/>
  <c r="AA623" i="2"/>
  <c r="Y624" i="2"/>
  <c r="Z624" i="2"/>
  <c r="AA624" i="2"/>
  <c r="Y625" i="2"/>
  <c r="Z625" i="2"/>
  <c r="AA625" i="2"/>
  <c r="Y626" i="2"/>
  <c r="Z626" i="2"/>
  <c r="AA626" i="2"/>
  <c r="Y627" i="2"/>
  <c r="Z627" i="2"/>
  <c r="AA627" i="2"/>
  <c r="Y628" i="2"/>
  <c r="Z628" i="2"/>
  <c r="AA628" i="2"/>
  <c r="Y629" i="2"/>
  <c r="Z629" i="2"/>
  <c r="AA629" i="2"/>
  <c r="Y630" i="2"/>
  <c r="Z630" i="2"/>
  <c r="AA630" i="2"/>
  <c r="Y631" i="2"/>
  <c r="Z631" i="2"/>
  <c r="AA631" i="2"/>
  <c r="Y632" i="2"/>
  <c r="Z632" i="2"/>
  <c r="AA632" i="2"/>
  <c r="Y633" i="2"/>
  <c r="Z633" i="2"/>
  <c r="AA633" i="2"/>
  <c r="Y634" i="2"/>
  <c r="Z634" i="2"/>
  <c r="AA634" i="2"/>
  <c r="Y635" i="2"/>
  <c r="Z635" i="2"/>
  <c r="AA635" i="2"/>
  <c r="Y636" i="2"/>
  <c r="Z636" i="2"/>
  <c r="AA636" i="2"/>
  <c r="Y637" i="2"/>
  <c r="Z637" i="2"/>
  <c r="AA637" i="2"/>
  <c r="Y638" i="2"/>
  <c r="Z638" i="2"/>
  <c r="AA638" i="2"/>
  <c r="Y639" i="2"/>
  <c r="Z639" i="2"/>
  <c r="AA639" i="2"/>
  <c r="Y640" i="2"/>
  <c r="Z640" i="2"/>
  <c r="AA640" i="2"/>
  <c r="Y641" i="2"/>
  <c r="Z641" i="2"/>
  <c r="AA641" i="2"/>
  <c r="Y642" i="2"/>
  <c r="Z642" i="2"/>
  <c r="AA642" i="2"/>
  <c r="Y643" i="2"/>
  <c r="Z643" i="2"/>
  <c r="AA643" i="2"/>
  <c r="Y644" i="2"/>
  <c r="Z644" i="2"/>
  <c r="AA644" i="2"/>
  <c r="Y645" i="2"/>
  <c r="Z645" i="2"/>
  <c r="AA645" i="2"/>
  <c r="Y646" i="2"/>
  <c r="Z646" i="2"/>
  <c r="AA646" i="2"/>
  <c r="Y647" i="2"/>
  <c r="Z647" i="2"/>
  <c r="AA647" i="2"/>
  <c r="Y648" i="2"/>
  <c r="Z648" i="2"/>
  <c r="AA648" i="2"/>
  <c r="Y649" i="2"/>
  <c r="Z649" i="2"/>
  <c r="AA649" i="2"/>
  <c r="Y650" i="2"/>
  <c r="Z650" i="2"/>
  <c r="AA650" i="2"/>
  <c r="Y651" i="2"/>
  <c r="Z651" i="2"/>
  <c r="AA651" i="2"/>
  <c r="Y652" i="2"/>
  <c r="Z652" i="2"/>
  <c r="AA652" i="2"/>
  <c r="Y653" i="2"/>
  <c r="Z653" i="2"/>
  <c r="AA653" i="2"/>
  <c r="Y654" i="2"/>
  <c r="Z654" i="2"/>
  <c r="AA654" i="2"/>
  <c r="Y655" i="2"/>
  <c r="Z655" i="2"/>
  <c r="AA655" i="2"/>
  <c r="Y656" i="2"/>
  <c r="Z656" i="2"/>
  <c r="AA656" i="2"/>
  <c r="Y657" i="2"/>
  <c r="Z657" i="2"/>
  <c r="AA657" i="2"/>
  <c r="Y658" i="2"/>
  <c r="Z658" i="2"/>
  <c r="AA658" i="2"/>
  <c r="Y659" i="2"/>
  <c r="Z659" i="2"/>
  <c r="AA659" i="2"/>
  <c r="Y660" i="2"/>
  <c r="Z660" i="2"/>
  <c r="AA660" i="2"/>
  <c r="Y661" i="2"/>
  <c r="Z661" i="2"/>
  <c r="AA661" i="2"/>
  <c r="Y662" i="2"/>
  <c r="Z662" i="2"/>
  <c r="AA662" i="2"/>
  <c r="Y663" i="2"/>
  <c r="Z663" i="2"/>
  <c r="AA663" i="2"/>
  <c r="Y664" i="2"/>
  <c r="Z664" i="2"/>
  <c r="AA664" i="2"/>
  <c r="Y665" i="2"/>
  <c r="Z665" i="2"/>
  <c r="AA665" i="2"/>
  <c r="Y666" i="2"/>
  <c r="Z666" i="2"/>
  <c r="AA666" i="2"/>
  <c r="Y667" i="2"/>
  <c r="Z667" i="2"/>
  <c r="AA667" i="2"/>
  <c r="Y668" i="2"/>
  <c r="Z668" i="2"/>
  <c r="AA668" i="2"/>
  <c r="Y669" i="2"/>
  <c r="Z669" i="2"/>
  <c r="AA669" i="2"/>
  <c r="Y670" i="2"/>
  <c r="Z670" i="2"/>
  <c r="AA670" i="2"/>
  <c r="Y671" i="2"/>
  <c r="Z671" i="2"/>
  <c r="AA671" i="2"/>
  <c r="Y672" i="2"/>
  <c r="Z672" i="2"/>
  <c r="AA672" i="2"/>
  <c r="Y673" i="2"/>
  <c r="Z673" i="2"/>
  <c r="AA673" i="2"/>
  <c r="Y674" i="2"/>
  <c r="Z674" i="2"/>
  <c r="AA674" i="2"/>
  <c r="Y675" i="2"/>
  <c r="Z675" i="2"/>
  <c r="AA675" i="2"/>
  <c r="Y676" i="2"/>
  <c r="Z676" i="2"/>
  <c r="AA676" i="2"/>
  <c r="Y677" i="2"/>
  <c r="Z677" i="2"/>
  <c r="AA677" i="2"/>
  <c r="Y678" i="2"/>
  <c r="Z678" i="2"/>
  <c r="AA678" i="2"/>
  <c r="Y679" i="2"/>
  <c r="Z679" i="2"/>
  <c r="AA679" i="2"/>
  <c r="Y680" i="2"/>
  <c r="Z680" i="2"/>
  <c r="AA680" i="2"/>
  <c r="Y681" i="2"/>
  <c r="Z681" i="2"/>
  <c r="AA681" i="2"/>
  <c r="Y682" i="2"/>
  <c r="Z682" i="2"/>
  <c r="AA682" i="2"/>
  <c r="Y683" i="2"/>
  <c r="Z683" i="2"/>
  <c r="AA683" i="2"/>
  <c r="Y684" i="2"/>
  <c r="Z684" i="2"/>
  <c r="AA684" i="2"/>
  <c r="Y685" i="2"/>
  <c r="Z685" i="2"/>
  <c r="AA685" i="2"/>
  <c r="Y686" i="2"/>
  <c r="Z686" i="2"/>
  <c r="AA686" i="2"/>
  <c r="Y687" i="2"/>
  <c r="Z687" i="2"/>
  <c r="AA687" i="2"/>
  <c r="Y688" i="2"/>
  <c r="Z688" i="2"/>
  <c r="AA688" i="2"/>
  <c r="Y689" i="2"/>
  <c r="Z689" i="2"/>
  <c r="AA689" i="2"/>
  <c r="Y690" i="2"/>
  <c r="Z690" i="2"/>
  <c r="AA690" i="2"/>
  <c r="Y691" i="2"/>
  <c r="Z691" i="2"/>
  <c r="AA691" i="2"/>
  <c r="Y692" i="2"/>
  <c r="Z692" i="2"/>
  <c r="AA692" i="2"/>
  <c r="Y693" i="2"/>
  <c r="Z693" i="2"/>
  <c r="AA693" i="2"/>
  <c r="Y694" i="2"/>
  <c r="Z694" i="2"/>
  <c r="AA694" i="2"/>
  <c r="Y695" i="2"/>
  <c r="Z695" i="2"/>
  <c r="AA695" i="2"/>
  <c r="Y696" i="2"/>
  <c r="Z696" i="2"/>
  <c r="AA696" i="2"/>
  <c r="Y697" i="2"/>
  <c r="Z697" i="2"/>
  <c r="AA697" i="2"/>
  <c r="Y698" i="2"/>
  <c r="Z698" i="2"/>
  <c r="AA698" i="2"/>
  <c r="Y699" i="2"/>
  <c r="Z699" i="2"/>
  <c r="AA699" i="2"/>
  <c r="Y700" i="2"/>
  <c r="Z700" i="2"/>
  <c r="AA700" i="2"/>
  <c r="Y701" i="2"/>
  <c r="Z701" i="2"/>
  <c r="AA701" i="2"/>
  <c r="Y702" i="2"/>
  <c r="Z702" i="2"/>
  <c r="AA702" i="2"/>
  <c r="Y703" i="2"/>
  <c r="Z703" i="2"/>
  <c r="AA703" i="2"/>
  <c r="Y704" i="2"/>
  <c r="Z704" i="2"/>
  <c r="AA704" i="2"/>
  <c r="Y705" i="2"/>
  <c r="Z705" i="2"/>
  <c r="AA705" i="2"/>
  <c r="Y706" i="2"/>
  <c r="Z706" i="2"/>
  <c r="AA706" i="2"/>
  <c r="Y707" i="2"/>
  <c r="Z707" i="2"/>
  <c r="AA707" i="2"/>
  <c r="Y708" i="2"/>
  <c r="Z708" i="2"/>
  <c r="AA708" i="2"/>
  <c r="Y709" i="2"/>
  <c r="Z709" i="2"/>
  <c r="AA709" i="2"/>
  <c r="Y710" i="2"/>
  <c r="Z710" i="2"/>
  <c r="AA710" i="2"/>
  <c r="Y711" i="2"/>
  <c r="Z711" i="2"/>
  <c r="AA711" i="2"/>
  <c r="Y712" i="2"/>
  <c r="Z712" i="2"/>
  <c r="AA712" i="2"/>
  <c r="Y713" i="2"/>
  <c r="Z713" i="2"/>
  <c r="AA713" i="2"/>
  <c r="Y714" i="2"/>
  <c r="Z714" i="2"/>
  <c r="AA714" i="2"/>
  <c r="Y715" i="2"/>
  <c r="Z715" i="2"/>
  <c r="AA715" i="2"/>
  <c r="Y716" i="2"/>
  <c r="Z716" i="2"/>
  <c r="AA716" i="2"/>
  <c r="Y717" i="2"/>
  <c r="Z717" i="2"/>
  <c r="AA717" i="2"/>
  <c r="Y718" i="2"/>
  <c r="Z718" i="2"/>
  <c r="AA718" i="2"/>
  <c r="Y719" i="2"/>
  <c r="Z719" i="2"/>
  <c r="AA719" i="2"/>
  <c r="Y720" i="2"/>
  <c r="Z720" i="2"/>
  <c r="AA720" i="2"/>
  <c r="Y721" i="2"/>
  <c r="Z721" i="2"/>
  <c r="AA721" i="2"/>
  <c r="Y722" i="2"/>
  <c r="Z722" i="2"/>
  <c r="AA722" i="2"/>
  <c r="Y723" i="2"/>
  <c r="Z723" i="2"/>
  <c r="AA723" i="2"/>
  <c r="Y724" i="2"/>
  <c r="Z724" i="2"/>
  <c r="AA724" i="2"/>
  <c r="Y725" i="2"/>
  <c r="Z725" i="2"/>
  <c r="AA725" i="2"/>
  <c r="Y726" i="2"/>
  <c r="Z726" i="2"/>
  <c r="AA726" i="2"/>
  <c r="Y727" i="2"/>
  <c r="Z727" i="2"/>
  <c r="AA727" i="2"/>
  <c r="Y728" i="2"/>
  <c r="Z728" i="2"/>
  <c r="AA728" i="2"/>
  <c r="Y729" i="2"/>
  <c r="Z729" i="2"/>
  <c r="AA729" i="2"/>
  <c r="Y730" i="2"/>
  <c r="Z730" i="2"/>
  <c r="AA730" i="2"/>
  <c r="Y731" i="2"/>
  <c r="Z731" i="2"/>
  <c r="AA731" i="2"/>
  <c r="Y732" i="2"/>
  <c r="Z732" i="2"/>
  <c r="AA732" i="2"/>
  <c r="Y733" i="2"/>
  <c r="Z733" i="2"/>
  <c r="AA733" i="2"/>
  <c r="Y734" i="2"/>
  <c r="Z734" i="2"/>
  <c r="AA734" i="2"/>
  <c r="AA6" i="2"/>
  <c r="Z6" i="2"/>
  <c r="Y6" i="2"/>
  <c r="N6" i="2"/>
  <c r="J7" i="2"/>
  <c r="K7" i="2"/>
  <c r="L7" i="2"/>
  <c r="J8" i="2"/>
  <c r="K8" i="2"/>
  <c r="L8" i="2"/>
  <c r="J9" i="2"/>
  <c r="K9" i="2"/>
  <c r="L9" i="2"/>
  <c r="J10" i="2"/>
  <c r="K10" i="2"/>
  <c r="L10" i="2"/>
  <c r="J11" i="2"/>
  <c r="K11" i="2"/>
  <c r="L11" i="2"/>
  <c r="J12" i="2"/>
  <c r="K12" i="2"/>
  <c r="L12" i="2"/>
  <c r="J13" i="2"/>
  <c r="K13" i="2"/>
  <c r="L13" i="2"/>
  <c r="J14" i="2"/>
  <c r="K14" i="2"/>
  <c r="L14" i="2"/>
  <c r="J15" i="2"/>
  <c r="K15" i="2"/>
  <c r="L15" i="2"/>
  <c r="J16" i="2"/>
  <c r="K16" i="2"/>
  <c r="L16" i="2"/>
  <c r="J17" i="2"/>
  <c r="K17" i="2"/>
  <c r="L17" i="2"/>
  <c r="J18" i="2"/>
  <c r="K18" i="2"/>
  <c r="L18" i="2"/>
  <c r="J19" i="2"/>
  <c r="K19" i="2"/>
  <c r="L19" i="2"/>
  <c r="J20" i="2"/>
  <c r="K20" i="2"/>
  <c r="L20" i="2"/>
  <c r="J21" i="2"/>
  <c r="K21" i="2"/>
  <c r="L21" i="2"/>
  <c r="J22" i="2"/>
  <c r="K22" i="2"/>
  <c r="L22" i="2"/>
  <c r="J23" i="2"/>
  <c r="K23" i="2"/>
  <c r="L23" i="2"/>
  <c r="J24" i="2"/>
  <c r="K24" i="2"/>
  <c r="L24" i="2"/>
  <c r="J25" i="2"/>
  <c r="K25" i="2"/>
  <c r="L25" i="2"/>
  <c r="J26" i="2"/>
  <c r="K26" i="2"/>
  <c r="L26" i="2"/>
  <c r="J27" i="2"/>
  <c r="K27" i="2"/>
  <c r="L27" i="2"/>
  <c r="J28" i="2"/>
  <c r="K28" i="2"/>
  <c r="L28" i="2"/>
  <c r="J29" i="2"/>
  <c r="K29" i="2"/>
  <c r="L29" i="2"/>
  <c r="J30" i="2"/>
  <c r="K30" i="2"/>
  <c r="L30" i="2"/>
  <c r="J31" i="2"/>
  <c r="K31" i="2"/>
  <c r="L31" i="2"/>
  <c r="J32" i="2"/>
  <c r="K32" i="2"/>
  <c r="L32" i="2"/>
  <c r="J33" i="2"/>
  <c r="K33" i="2"/>
  <c r="L33" i="2"/>
  <c r="J34" i="2"/>
  <c r="K34" i="2"/>
  <c r="L34" i="2"/>
  <c r="J35" i="2"/>
  <c r="K35" i="2"/>
  <c r="L35" i="2"/>
  <c r="J36" i="2"/>
  <c r="K36" i="2"/>
  <c r="L36" i="2"/>
  <c r="J37" i="2"/>
  <c r="K37" i="2"/>
  <c r="L37" i="2"/>
  <c r="J38" i="2"/>
  <c r="K38" i="2"/>
  <c r="L38" i="2"/>
  <c r="J39" i="2"/>
  <c r="K39" i="2"/>
  <c r="L39" i="2"/>
  <c r="J40" i="2"/>
  <c r="K40" i="2"/>
  <c r="L40" i="2"/>
  <c r="J41" i="2"/>
  <c r="K41" i="2"/>
  <c r="L41" i="2"/>
  <c r="J42" i="2"/>
  <c r="K42" i="2"/>
  <c r="L42" i="2"/>
  <c r="J43" i="2"/>
  <c r="K43" i="2"/>
  <c r="L43" i="2"/>
  <c r="J44" i="2"/>
  <c r="K44" i="2"/>
  <c r="L44" i="2"/>
  <c r="J45" i="2"/>
  <c r="K45" i="2"/>
  <c r="L45" i="2"/>
  <c r="J46" i="2"/>
  <c r="K46" i="2"/>
  <c r="L46" i="2"/>
  <c r="J47" i="2"/>
  <c r="K47" i="2"/>
  <c r="L47" i="2"/>
  <c r="J48" i="2"/>
  <c r="K48" i="2"/>
  <c r="L48" i="2"/>
  <c r="J49" i="2"/>
  <c r="K49" i="2"/>
  <c r="L49" i="2"/>
  <c r="J50" i="2"/>
  <c r="K50" i="2"/>
  <c r="L50" i="2"/>
  <c r="J51" i="2"/>
  <c r="K51" i="2"/>
  <c r="L51" i="2"/>
  <c r="J52" i="2"/>
  <c r="K52" i="2"/>
  <c r="L52" i="2"/>
  <c r="J53" i="2"/>
  <c r="K53" i="2"/>
  <c r="L53" i="2"/>
  <c r="J54" i="2"/>
  <c r="K54" i="2"/>
  <c r="L54" i="2"/>
  <c r="J55" i="2"/>
  <c r="K55" i="2"/>
  <c r="L55" i="2"/>
  <c r="J56" i="2"/>
  <c r="K56" i="2"/>
  <c r="L56" i="2"/>
  <c r="J57" i="2"/>
  <c r="K57" i="2"/>
  <c r="L57" i="2"/>
  <c r="J58" i="2"/>
  <c r="K58" i="2"/>
  <c r="L58" i="2"/>
  <c r="J59" i="2"/>
  <c r="K59" i="2"/>
  <c r="L59" i="2"/>
  <c r="J60" i="2"/>
  <c r="K60" i="2"/>
  <c r="L60" i="2"/>
  <c r="J61" i="2"/>
  <c r="K61" i="2"/>
  <c r="L61" i="2"/>
  <c r="J62" i="2"/>
  <c r="K62" i="2"/>
  <c r="L62" i="2"/>
  <c r="J63" i="2"/>
  <c r="K63" i="2"/>
  <c r="L63" i="2"/>
  <c r="D70" i="58" s="1"/>
  <c r="D86" i="58" s="1"/>
  <c r="J64" i="2"/>
  <c r="K64" i="2"/>
  <c r="L64" i="2"/>
  <c r="J65" i="2"/>
  <c r="K65" i="2"/>
  <c r="L65" i="2"/>
  <c r="J66" i="2"/>
  <c r="K66" i="2"/>
  <c r="L66" i="2"/>
  <c r="J67" i="2"/>
  <c r="K67" i="2"/>
  <c r="L67" i="2"/>
  <c r="J68" i="2"/>
  <c r="K68" i="2"/>
  <c r="L68" i="2"/>
  <c r="J69" i="2"/>
  <c r="K69" i="2"/>
  <c r="L69" i="2"/>
  <c r="J70" i="2"/>
  <c r="K70" i="2"/>
  <c r="L70" i="2"/>
  <c r="J71" i="2"/>
  <c r="K71" i="2"/>
  <c r="L71" i="2"/>
  <c r="J72" i="2"/>
  <c r="K72" i="2"/>
  <c r="L72" i="2"/>
  <c r="J73" i="2"/>
  <c r="K73" i="2"/>
  <c r="L73" i="2"/>
  <c r="J74" i="2"/>
  <c r="K74" i="2"/>
  <c r="L74" i="2"/>
  <c r="J75" i="2"/>
  <c r="K75" i="2"/>
  <c r="L75" i="2"/>
  <c r="J76" i="2"/>
  <c r="K76" i="2"/>
  <c r="L76" i="2"/>
  <c r="J77" i="2"/>
  <c r="K77" i="2"/>
  <c r="L77" i="2"/>
  <c r="J78" i="2"/>
  <c r="K78" i="2"/>
  <c r="L78" i="2"/>
  <c r="J79" i="2"/>
  <c r="K79" i="2"/>
  <c r="L79" i="2"/>
  <c r="J80" i="2"/>
  <c r="K80" i="2"/>
  <c r="L80" i="2"/>
  <c r="J81" i="2"/>
  <c r="K81" i="2"/>
  <c r="L81" i="2"/>
  <c r="J82" i="2"/>
  <c r="K82" i="2"/>
  <c r="C71" i="58" s="1"/>
  <c r="C87" i="58" s="1"/>
  <c r="L82" i="2"/>
  <c r="J83" i="2"/>
  <c r="K83" i="2"/>
  <c r="L83" i="2"/>
  <c r="J84" i="2"/>
  <c r="K84" i="2"/>
  <c r="L84" i="2"/>
  <c r="J85" i="2"/>
  <c r="K85" i="2"/>
  <c r="L85" i="2"/>
  <c r="J86" i="2"/>
  <c r="K86" i="2"/>
  <c r="L86" i="2"/>
  <c r="J87" i="2"/>
  <c r="K87" i="2"/>
  <c r="L87" i="2"/>
  <c r="J88" i="2"/>
  <c r="K88" i="2"/>
  <c r="L88" i="2"/>
  <c r="J89" i="2"/>
  <c r="K89" i="2"/>
  <c r="L89" i="2"/>
  <c r="J90" i="2"/>
  <c r="K90" i="2"/>
  <c r="L90" i="2"/>
  <c r="J91" i="2"/>
  <c r="K91" i="2"/>
  <c r="L91" i="2"/>
  <c r="J92" i="2"/>
  <c r="K92" i="2"/>
  <c r="L92" i="2"/>
  <c r="J93" i="2"/>
  <c r="K93" i="2"/>
  <c r="L93" i="2"/>
  <c r="J94" i="2"/>
  <c r="K94" i="2"/>
  <c r="L94" i="2"/>
  <c r="J95" i="2"/>
  <c r="K95" i="2"/>
  <c r="L95" i="2"/>
  <c r="J96" i="2"/>
  <c r="K96" i="2"/>
  <c r="L96" i="2"/>
  <c r="J97" i="2"/>
  <c r="K97" i="2"/>
  <c r="L97" i="2"/>
  <c r="J98" i="2"/>
  <c r="K98" i="2"/>
  <c r="L98" i="2"/>
  <c r="J99" i="2"/>
  <c r="K99" i="2"/>
  <c r="L99" i="2"/>
  <c r="J100" i="2"/>
  <c r="K100" i="2"/>
  <c r="L100" i="2"/>
  <c r="J101" i="2"/>
  <c r="B72" i="58" s="1"/>
  <c r="B88" i="58" s="1"/>
  <c r="K101" i="2"/>
  <c r="L101" i="2"/>
  <c r="J102" i="2"/>
  <c r="K102" i="2"/>
  <c r="L102" i="2"/>
  <c r="J103" i="2"/>
  <c r="K103" i="2"/>
  <c r="L103" i="2"/>
  <c r="J104" i="2"/>
  <c r="K104" i="2"/>
  <c r="L104" i="2"/>
  <c r="J105" i="2"/>
  <c r="K105" i="2"/>
  <c r="L105" i="2"/>
  <c r="J106" i="2"/>
  <c r="K106" i="2"/>
  <c r="L106" i="2"/>
  <c r="J107" i="2"/>
  <c r="K107" i="2"/>
  <c r="L107" i="2"/>
  <c r="J108" i="2"/>
  <c r="K108" i="2"/>
  <c r="L108" i="2"/>
  <c r="J109" i="2"/>
  <c r="K109" i="2"/>
  <c r="L109" i="2"/>
  <c r="J110" i="2"/>
  <c r="K110" i="2"/>
  <c r="L110" i="2"/>
  <c r="J111" i="2"/>
  <c r="K111" i="2"/>
  <c r="L111" i="2"/>
  <c r="J112" i="2"/>
  <c r="K112" i="2"/>
  <c r="L112" i="2"/>
  <c r="J113" i="2"/>
  <c r="K113" i="2"/>
  <c r="L113" i="2"/>
  <c r="J114" i="2"/>
  <c r="K114" i="2"/>
  <c r="L114" i="2"/>
  <c r="J115" i="2"/>
  <c r="K115" i="2"/>
  <c r="L115" i="2"/>
  <c r="J116" i="2"/>
  <c r="K116" i="2"/>
  <c r="L116" i="2"/>
  <c r="J117" i="2"/>
  <c r="K117" i="2"/>
  <c r="L117" i="2"/>
  <c r="J118" i="2"/>
  <c r="K118" i="2"/>
  <c r="L118" i="2"/>
  <c r="J119" i="2"/>
  <c r="K119" i="2"/>
  <c r="L119" i="2"/>
  <c r="J120" i="2"/>
  <c r="K120" i="2"/>
  <c r="L120" i="2"/>
  <c r="J121" i="2"/>
  <c r="K121" i="2"/>
  <c r="L121" i="2"/>
  <c r="J122" i="2"/>
  <c r="K122" i="2"/>
  <c r="L122" i="2"/>
  <c r="J123" i="2"/>
  <c r="K123" i="2"/>
  <c r="L123" i="2"/>
  <c r="J124" i="2"/>
  <c r="K124" i="2"/>
  <c r="L124" i="2"/>
  <c r="J125" i="2"/>
  <c r="K125" i="2"/>
  <c r="L125" i="2"/>
  <c r="J126" i="2"/>
  <c r="K126" i="2"/>
  <c r="L126" i="2"/>
  <c r="J127" i="2"/>
  <c r="K127" i="2"/>
  <c r="L127" i="2"/>
  <c r="J128" i="2"/>
  <c r="K128" i="2"/>
  <c r="L128" i="2"/>
  <c r="J129" i="2"/>
  <c r="K129" i="2"/>
  <c r="L129" i="2"/>
  <c r="J130" i="2"/>
  <c r="K130" i="2"/>
  <c r="L130" i="2"/>
  <c r="J131" i="2"/>
  <c r="K131" i="2"/>
  <c r="L131" i="2"/>
  <c r="J132" i="2"/>
  <c r="K132" i="2"/>
  <c r="L132" i="2"/>
  <c r="J133" i="2"/>
  <c r="K133" i="2"/>
  <c r="L133" i="2"/>
  <c r="J134" i="2"/>
  <c r="K134" i="2"/>
  <c r="L134" i="2"/>
  <c r="J135" i="2"/>
  <c r="K135" i="2"/>
  <c r="L135" i="2"/>
  <c r="J136" i="2"/>
  <c r="K136" i="2"/>
  <c r="L136" i="2"/>
  <c r="J137" i="2"/>
  <c r="K137" i="2"/>
  <c r="L137" i="2"/>
  <c r="J138" i="2"/>
  <c r="K138" i="2"/>
  <c r="L138" i="2"/>
  <c r="J139" i="2"/>
  <c r="K139" i="2"/>
  <c r="L139" i="2"/>
  <c r="J140" i="2"/>
  <c r="K140" i="2"/>
  <c r="L140" i="2"/>
  <c r="J141" i="2"/>
  <c r="K141" i="2"/>
  <c r="L141" i="2"/>
  <c r="J142" i="2"/>
  <c r="K142" i="2"/>
  <c r="L142" i="2"/>
  <c r="J143" i="2"/>
  <c r="K143" i="2"/>
  <c r="L143" i="2"/>
  <c r="J144" i="2"/>
  <c r="K144" i="2"/>
  <c r="L144" i="2"/>
  <c r="J145" i="2"/>
  <c r="K145" i="2"/>
  <c r="L145" i="2"/>
  <c r="J146" i="2"/>
  <c r="K146" i="2"/>
  <c r="L146" i="2"/>
  <c r="J147" i="2"/>
  <c r="K147" i="2"/>
  <c r="L147" i="2"/>
  <c r="J148" i="2"/>
  <c r="K148" i="2"/>
  <c r="L148" i="2"/>
  <c r="J149" i="2"/>
  <c r="K149" i="2"/>
  <c r="L149" i="2"/>
  <c r="J150" i="2"/>
  <c r="K150" i="2"/>
  <c r="L150" i="2"/>
  <c r="J151" i="2"/>
  <c r="K151" i="2"/>
  <c r="L151" i="2"/>
  <c r="J152" i="2"/>
  <c r="K152" i="2"/>
  <c r="L152" i="2"/>
  <c r="J153" i="2"/>
  <c r="K153" i="2"/>
  <c r="L153" i="2"/>
  <c r="J154" i="2"/>
  <c r="K154" i="2"/>
  <c r="L154" i="2"/>
  <c r="J155" i="2"/>
  <c r="K155" i="2"/>
  <c r="L155" i="2"/>
  <c r="J156" i="2"/>
  <c r="K156" i="2"/>
  <c r="L156" i="2"/>
  <c r="J157" i="2"/>
  <c r="K157" i="2"/>
  <c r="L157" i="2"/>
  <c r="J158" i="2"/>
  <c r="K158" i="2"/>
  <c r="L158" i="2"/>
  <c r="J159" i="2"/>
  <c r="K159" i="2"/>
  <c r="L159" i="2"/>
  <c r="J160" i="2"/>
  <c r="K160" i="2"/>
  <c r="L160" i="2"/>
  <c r="J161" i="2"/>
  <c r="K161" i="2"/>
  <c r="L161" i="2"/>
  <c r="J162" i="2"/>
  <c r="K162" i="2"/>
  <c r="L162" i="2"/>
  <c r="J163" i="2"/>
  <c r="K163" i="2"/>
  <c r="L163" i="2"/>
  <c r="J164" i="2"/>
  <c r="K164" i="2"/>
  <c r="L164" i="2"/>
  <c r="J165" i="2"/>
  <c r="K165" i="2"/>
  <c r="L165" i="2"/>
  <c r="J166" i="2"/>
  <c r="K166" i="2"/>
  <c r="L166" i="2"/>
  <c r="J167" i="2"/>
  <c r="K167" i="2"/>
  <c r="L167" i="2"/>
  <c r="J168" i="2"/>
  <c r="K168" i="2"/>
  <c r="L168" i="2"/>
  <c r="J169" i="2"/>
  <c r="K169" i="2"/>
  <c r="L169" i="2"/>
  <c r="J170" i="2"/>
  <c r="K170" i="2"/>
  <c r="L170" i="2"/>
  <c r="J171" i="2"/>
  <c r="K171" i="2"/>
  <c r="L171" i="2"/>
  <c r="J172" i="2"/>
  <c r="K172" i="2"/>
  <c r="L172" i="2"/>
  <c r="J173" i="2"/>
  <c r="K173" i="2"/>
  <c r="L173" i="2"/>
  <c r="J174" i="2"/>
  <c r="K174" i="2"/>
  <c r="L174" i="2"/>
  <c r="J175" i="2"/>
  <c r="K175" i="2"/>
  <c r="L175" i="2"/>
  <c r="J176" i="2"/>
  <c r="K176" i="2"/>
  <c r="L176" i="2"/>
  <c r="J177" i="2"/>
  <c r="K177" i="2"/>
  <c r="L177" i="2"/>
  <c r="J178" i="2"/>
  <c r="K178" i="2"/>
  <c r="L178" i="2"/>
  <c r="J179" i="2"/>
  <c r="K179" i="2"/>
  <c r="L179" i="2"/>
  <c r="J180" i="2"/>
  <c r="K180" i="2"/>
  <c r="L180" i="2"/>
  <c r="J181" i="2"/>
  <c r="K181" i="2"/>
  <c r="L181" i="2"/>
  <c r="J182" i="2"/>
  <c r="K182" i="2"/>
  <c r="L182" i="2"/>
  <c r="J183" i="2"/>
  <c r="K183" i="2"/>
  <c r="L183" i="2"/>
  <c r="J184" i="2"/>
  <c r="K184" i="2"/>
  <c r="L184" i="2"/>
  <c r="J185" i="2"/>
  <c r="K185" i="2"/>
  <c r="L185" i="2"/>
  <c r="J186" i="2"/>
  <c r="K186" i="2"/>
  <c r="L186" i="2"/>
  <c r="J187" i="2"/>
  <c r="K187" i="2"/>
  <c r="L187" i="2"/>
  <c r="J188" i="2"/>
  <c r="K188" i="2"/>
  <c r="L188" i="2"/>
  <c r="J189" i="2"/>
  <c r="K189" i="2"/>
  <c r="L189" i="2"/>
  <c r="J190" i="2"/>
  <c r="K190" i="2"/>
  <c r="L190" i="2"/>
  <c r="J191" i="2"/>
  <c r="K191" i="2"/>
  <c r="L191" i="2"/>
  <c r="J192" i="2"/>
  <c r="K192" i="2"/>
  <c r="L192" i="2"/>
  <c r="J193" i="2"/>
  <c r="K193" i="2"/>
  <c r="L193" i="2"/>
  <c r="J194" i="2"/>
  <c r="K194" i="2"/>
  <c r="L194" i="2"/>
  <c r="J195" i="2"/>
  <c r="K195" i="2"/>
  <c r="L195" i="2"/>
  <c r="J196" i="2"/>
  <c r="K196" i="2"/>
  <c r="L196" i="2"/>
  <c r="J197" i="2"/>
  <c r="K197" i="2"/>
  <c r="L197" i="2"/>
  <c r="J198" i="2"/>
  <c r="K198" i="2"/>
  <c r="L198" i="2"/>
  <c r="J199" i="2"/>
  <c r="K199" i="2"/>
  <c r="L199" i="2"/>
  <c r="J200" i="2"/>
  <c r="K200" i="2"/>
  <c r="L200" i="2"/>
  <c r="J201" i="2"/>
  <c r="K201" i="2"/>
  <c r="L201" i="2"/>
  <c r="J202" i="2"/>
  <c r="K202" i="2"/>
  <c r="L202" i="2"/>
  <c r="J203" i="2"/>
  <c r="K203" i="2"/>
  <c r="L203" i="2"/>
  <c r="J204" i="2"/>
  <c r="K204" i="2"/>
  <c r="L204" i="2"/>
  <c r="J205" i="2"/>
  <c r="K205" i="2"/>
  <c r="L205" i="2"/>
  <c r="J206" i="2"/>
  <c r="K206" i="2"/>
  <c r="L206" i="2"/>
  <c r="J207" i="2"/>
  <c r="K207" i="2"/>
  <c r="L207" i="2"/>
  <c r="J208" i="2"/>
  <c r="K208" i="2"/>
  <c r="L208" i="2"/>
  <c r="J209" i="2"/>
  <c r="K209" i="2"/>
  <c r="L209" i="2"/>
  <c r="J210" i="2"/>
  <c r="K210" i="2"/>
  <c r="L210" i="2"/>
  <c r="J211" i="2"/>
  <c r="K211" i="2"/>
  <c r="L211" i="2"/>
  <c r="J212" i="2"/>
  <c r="K212" i="2"/>
  <c r="L212" i="2"/>
  <c r="J213" i="2"/>
  <c r="K213" i="2"/>
  <c r="L213" i="2"/>
  <c r="J214" i="2"/>
  <c r="K214" i="2"/>
  <c r="L214" i="2"/>
  <c r="J215" i="2"/>
  <c r="K215" i="2"/>
  <c r="L215" i="2"/>
  <c r="D78" i="58" s="1"/>
  <c r="D94" i="58" s="1"/>
  <c r="J216" i="2"/>
  <c r="K216" i="2"/>
  <c r="L216" i="2"/>
  <c r="J217" i="2"/>
  <c r="K217" i="2"/>
  <c r="L217" i="2"/>
  <c r="J218" i="2"/>
  <c r="K218" i="2"/>
  <c r="L218" i="2"/>
  <c r="J219" i="2"/>
  <c r="K219" i="2"/>
  <c r="L219" i="2"/>
  <c r="J220" i="2"/>
  <c r="K220" i="2"/>
  <c r="L220" i="2"/>
  <c r="J221" i="2"/>
  <c r="K221" i="2"/>
  <c r="L221" i="2"/>
  <c r="J222" i="2"/>
  <c r="K222" i="2"/>
  <c r="L222" i="2"/>
  <c r="J223" i="2"/>
  <c r="K223" i="2"/>
  <c r="L223" i="2"/>
  <c r="J224" i="2"/>
  <c r="K224" i="2"/>
  <c r="L224" i="2"/>
  <c r="J225" i="2"/>
  <c r="K225" i="2"/>
  <c r="L225" i="2"/>
  <c r="J226" i="2"/>
  <c r="K226" i="2"/>
  <c r="L226" i="2"/>
  <c r="J227" i="2"/>
  <c r="K227" i="2"/>
  <c r="L227" i="2"/>
  <c r="J228" i="2"/>
  <c r="K228" i="2"/>
  <c r="L228" i="2"/>
  <c r="J229" i="2"/>
  <c r="K229" i="2"/>
  <c r="L229" i="2"/>
  <c r="J230" i="2"/>
  <c r="K230" i="2"/>
  <c r="L230" i="2"/>
  <c r="J231" i="2"/>
  <c r="K231" i="2"/>
  <c r="L231" i="2"/>
  <c r="J232" i="2"/>
  <c r="K232" i="2"/>
  <c r="L232" i="2"/>
  <c r="J233" i="2"/>
  <c r="K233" i="2"/>
  <c r="L233" i="2"/>
  <c r="J234" i="2"/>
  <c r="K234" i="2"/>
  <c r="L234" i="2"/>
  <c r="J235" i="2"/>
  <c r="K235" i="2"/>
  <c r="L235" i="2"/>
  <c r="J236" i="2"/>
  <c r="K236" i="2"/>
  <c r="L236" i="2"/>
  <c r="J237" i="2"/>
  <c r="K237" i="2"/>
  <c r="L237" i="2"/>
  <c r="J238" i="2"/>
  <c r="K238" i="2"/>
  <c r="L238" i="2"/>
  <c r="J239" i="2"/>
  <c r="K239" i="2"/>
  <c r="L239" i="2"/>
  <c r="J240" i="2"/>
  <c r="K240" i="2"/>
  <c r="L240" i="2"/>
  <c r="J241" i="2"/>
  <c r="K241" i="2"/>
  <c r="L241" i="2"/>
  <c r="J242" i="2"/>
  <c r="K242" i="2"/>
  <c r="L242" i="2"/>
  <c r="J243" i="2"/>
  <c r="K243" i="2"/>
  <c r="L243" i="2"/>
  <c r="J244" i="2"/>
  <c r="K244" i="2"/>
  <c r="L244" i="2"/>
  <c r="J245" i="2"/>
  <c r="K245" i="2"/>
  <c r="L245" i="2"/>
  <c r="J246" i="2"/>
  <c r="K246" i="2"/>
  <c r="L246" i="2"/>
  <c r="J247" i="2"/>
  <c r="K247" i="2"/>
  <c r="L247" i="2"/>
  <c r="J248" i="2"/>
  <c r="K248" i="2"/>
  <c r="L248" i="2"/>
  <c r="J249" i="2"/>
  <c r="K249" i="2"/>
  <c r="L249" i="2"/>
  <c r="J250" i="2"/>
  <c r="K250" i="2"/>
  <c r="L250" i="2"/>
  <c r="J251" i="2"/>
  <c r="K251" i="2"/>
  <c r="L251" i="2"/>
  <c r="J252" i="2"/>
  <c r="K252" i="2"/>
  <c r="L252" i="2"/>
  <c r="J253" i="2"/>
  <c r="K253" i="2"/>
  <c r="L253" i="2"/>
  <c r="J254" i="2"/>
  <c r="K254" i="2"/>
  <c r="L254" i="2"/>
  <c r="J255" i="2"/>
  <c r="K255" i="2"/>
  <c r="L255" i="2"/>
  <c r="J256" i="2"/>
  <c r="K256" i="2"/>
  <c r="L256" i="2"/>
  <c r="J257" i="2"/>
  <c r="K257" i="2"/>
  <c r="L257" i="2"/>
  <c r="J258" i="2"/>
  <c r="K258" i="2"/>
  <c r="L258" i="2"/>
  <c r="J259" i="2"/>
  <c r="K259" i="2"/>
  <c r="L259" i="2"/>
  <c r="J260" i="2"/>
  <c r="K260" i="2"/>
  <c r="L260" i="2"/>
  <c r="J261" i="2"/>
  <c r="K261" i="2"/>
  <c r="L261" i="2"/>
  <c r="J262" i="2"/>
  <c r="K262" i="2"/>
  <c r="L262" i="2"/>
  <c r="J263" i="2"/>
  <c r="K263" i="2"/>
  <c r="L263" i="2"/>
  <c r="J264" i="2"/>
  <c r="K264" i="2"/>
  <c r="L264" i="2"/>
  <c r="J265" i="2"/>
  <c r="K265" i="2"/>
  <c r="L265" i="2"/>
  <c r="J266" i="2"/>
  <c r="K266" i="2"/>
  <c r="L266" i="2"/>
  <c r="J267" i="2"/>
  <c r="K267" i="2"/>
  <c r="L267" i="2"/>
  <c r="J268" i="2"/>
  <c r="K268" i="2"/>
  <c r="L268" i="2"/>
  <c r="J269" i="2"/>
  <c r="K269" i="2"/>
  <c r="L269" i="2"/>
  <c r="J270" i="2"/>
  <c r="K270" i="2"/>
  <c r="L270" i="2"/>
  <c r="J271" i="2"/>
  <c r="K271" i="2"/>
  <c r="L271" i="2"/>
  <c r="J272" i="2"/>
  <c r="K272" i="2"/>
  <c r="L272" i="2"/>
  <c r="J273" i="2"/>
  <c r="K273" i="2"/>
  <c r="L273" i="2"/>
  <c r="J274" i="2"/>
  <c r="K274" i="2"/>
  <c r="L274" i="2"/>
  <c r="J275" i="2"/>
  <c r="K275" i="2"/>
  <c r="L275" i="2"/>
  <c r="J276" i="2"/>
  <c r="K276" i="2"/>
  <c r="L276" i="2"/>
  <c r="J277" i="2"/>
  <c r="K277" i="2"/>
  <c r="L277" i="2"/>
  <c r="J278" i="2"/>
  <c r="K278" i="2"/>
  <c r="L278" i="2"/>
  <c r="J279" i="2"/>
  <c r="K279" i="2"/>
  <c r="L279" i="2"/>
  <c r="J280" i="2"/>
  <c r="K280" i="2"/>
  <c r="L280" i="2"/>
  <c r="J281" i="2"/>
  <c r="K281" i="2"/>
  <c r="L281" i="2"/>
  <c r="J282" i="2"/>
  <c r="K282" i="2"/>
  <c r="L282" i="2"/>
  <c r="J283" i="2"/>
  <c r="K283" i="2"/>
  <c r="L283" i="2"/>
  <c r="J284" i="2"/>
  <c r="K284" i="2"/>
  <c r="L284" i="2"/>
  <c r="J285" i="2"/>
  <c r="K285" i="2"/>
  <c r="L285" i="2"/>
  <c r="J286" i="2"/>
  <c r="K286" i="2"/>
  <c r="L286" i="2"/>
  <c r="J287" i="2"/>
  <c r="K287" i="2"/>
  <c r="L287" i="2"/>
  <c r="J288" i="2"/>
  <c r="K288" i="2"/>
  <c r="L288" i="2"/>
  <c r="J289" i="2"/>
  <c r="K289" i="2"/>
  <c r="L289" i="2"/>
  <c r="J290" i="2"/>
  <c r="K290" i="2"/>
  <c r="L290" i="2"/>
  <c r="J291" i="2"/>
  <c r="K291" i="2"/>
  <c r="L291" i="2"/>
  <c r="J292" i="2"/>
  <c r="K292" i="2"/>
  <c r="L292" i="2"/>
  <c r="J293" i="2"/>
  <c r="K293" i="2"/>
  <c r="L293" i="2"/>
  <c r="J294" i="2"/>
  <c r="K294" i="2"/>
  <c r="L294" i="2"/>
  <c r="J295" i="2"/>
  <c r="K295" i="2"/>
  <c r="L295" i="2"/>
  <c r="J296" i="2"/>
  <c r="K296" i="2"/>
  <c r="L296" i="2"/>
  <c r="J297" i="2"/>
  <c r="K297" i="2"/>
  <c r="L297" i="2"/>
  <c r="J298" i="2"/>
  <c r="K298" i="2"/>
  <c r="L298" i="2"/>
  <c r="J299" i="2"/>
  <c r="K299" i="2"/>
  <c r="L299" i="2"/>
  <c r="J300" i="2"/>
  <c r="K300" i="2"/>
  <c r="L300" i="2"/>
  <c r="J301" i="2"/>
  <c r="K301" i="2"/>
  <c r="L301" i="2"/>
  <c r="J302" i="2"/>
  <c r="K302" i="2"/>
  <c r="L302" i="2"/>
  <c r="J303" i="2"/>
  <c r="K303" i="2"/>
  <c r="L303" i="2"/>
  <c r="J304" i="2"/>
  <c r="K304" i="2"/>
  <c r="L304" i="2"/>
  <c r="J305" i="2"/>
  <c r="K305" i="2"/>
  <c r="L305" i="2"/>
  <c r="J306" i="2"/>
  <c r="K306" i="2"/>
  <c r="L306" i="2"/>
  <c r="J307" i="2"/>
  <c r="K307" i="2"/>
  <c r="L307" i="2"/>
  <c r="J308" i="2"/>
  <c r="K308" i="2"/>
  <c r="L308" i="2"/>
  <c r="J309" i="2"/>
  <c r="K309" i="2"/>
  <c r="L309" i="2"/>
  <c r="J310" i="2"/>
  <c r="K310" i="2"/>
  <c r="L310" i="2"/>
  <c r="J311" i="2"/>
  <c r="K311" i="2"/>
  <c r="L311" i="2"/>
  <c r="J312" i="2"/>
  <c r="K312" i="2"/>
  <c r="L312" i="2"/>
  <c r="J313" i="2"/>
  <c r="K313" i="2"/>
  <c r="L313" i="2"/>
  <c r="J314" i="2"/>
  <c r="K314" i="2"/>
  <c r="L314" i="2"/>
  <c r="J315" i="2"/>
  <c r="K315" i="2"/>
  <c r="L315" i="2"/>
  <c r="J316" i="2"/>
  <c r="K316" i="2"/>
  <c r="L316" i="2"/>
  <c r="J317" i="2"/>
  <c r="K317" i="2"/>
  <c r="L317" i="2"/>
  <c r="J318" i="2"/>
  <c r="K318" i="2"/>
  <c r="L318" i="2"/>
  <c r="J319" i="2"/>
  <c r="K319" i="2"/>
  <c r="L319" i="2"/>
  <c r="J320" i="2"/>
  <c r="K320" i="2"/>
  <c r="L320" i="2"/>
  <c r="J321" i="2"/>
  <c r="K321" i="2"/>
  <c r="L321" i="2"/>
  <c r="J322" i="2"/>
  <c r="K322" i="2"/>
  <c r="L322" i="2"/>
  <c r="J323" i="2"/>
  <c r="K323" i="2"/>
  <c r="L323" i="2"/>
  <c r="J324" i="2"/>
  <c r="K324" i="2"/>
  <c r="L324" i="2"/>
  <c r="J325" i="2"/>
  <c r="K325" i="2"/>
  <c r="L325" i="2"/>
  <c r="J326" i="2"/>
  <c r="K326" i="2"/>
  <c r="L326" i="2"/>
  <c r="J327" i="2"/>
  <c r="K327" i="2"/>
  <c r="L327" i="2"/>
  <c r="J328" i="2"/>
  <c r="K328" i="2"/>
  <c r="L328" i="2"/>
  <c r="J329" i="2"/>
  <c r="K329" i="2"/>
  <c r="L329" i="2"/>
  <c r="J330" i="2"/>
  <c r="K330" i="2"/>
  <c r="L330" i="2"/>
  <c r="J331" i="2"/>
  <c r="K331" i="2"/>
  <c r="L331" i="2"/>
  <c r="J332" i="2"/>
  <c r="K332" i="2"/>
  <c r="L332" i="2"/>
  <c r="J333" i="2"/>
  <c r="K333" i="2"/>
  <c r="L333" i="2"/>
  <c r="J334" i="2"/>
  <c r="K334" i="2"/>
  <c r="L334" i="2"/>
  <c r="J335" i="2"/>
  <c r="K335" i="2"/>
  <c r="L335" i="2"/>
  <c r="J336" i="2"/>
  <c r="K336" i="2"/>
  <c r="L336" i="2"/>
  <c r="J337" i="2"/>
  <c r="K337" i="2"/>
  <c r="L337" i="2"/>
  <c r="J338" i="2"/>
  <c r="K338" i="2"/>
  <c r="L338" i="2"/>
  <c r="J339" i="2"/>
  <c r="K339" i="2"/>
  <c r="L339" i="2"/>
  <c r="J340" i="2"/>
  <c r="K340" i="2"/>
  <c r="L340" i="2"/>
  <c r="J341" i="2"/>
  <c r="K341" i="2"/>
  <c r="L341" i="2"/>
  <c r="J342" i="2"/>
  <c r="K342" i="2"/>
  <c r="L342" i="2"/>
  <c r="J343" i="2"/>
  <c r="K343" i="2"/>
  <c r="L343" i="2"/>
  <c r="J344" i="2"/>
  <c r="K344" i="2"/>
  <c r="L344" i="2"/>
  <c r="J345" i="2"/>
  <c r="K345" i="2"/>
  <c r="L345" i="2"/>
  <c r="J346" i="2"/>
  <c r="K346" i="2"/>
  <c r="L346" i="2"/>
  <c r="J347" i="2"/>
  <c r="K347" i="2"/>
  <c r="L347" i="2"/>
  <c r="J348" i="2"/>
  <c r="K348" i="2"/>
  <c r="L348" i="2"/>
  <c r="J349" i="2"/>
  <c r="K349" i="2"/>
  <c r="L349" i="2"/>
  <c r="J350" i="2"/>
  <c r="K350" i="2"/>
  <c r="L350" i="2"/>
  <c r="J351" i="2"/>
  <c r="K351" i="2"/>
  <c r="L351" i="2"/>
  <c r="J352" i="2"/>
  <c r="K352" i="2"/>
  <c r="L352" i="2"/>
  <c r="J353" i="2"/>
  <c r="K353" i="2"/>
  <c r="L353" i="2"/>
  <c r="J354" i="2"/>
  <c r="K354" i="2"/>
  <c r="L354" i="2"/>
  <c r="J355" i="2"/>
  <c r="K355" i="2"/>
  <c r="L355" i="2"/>
  <c r="J356" i="2"/>
  <c r="K356" i="2"/>
  <c r="L356" i="2"/>
  <c r="J357" i="2"/>
  <c r="K357" i="2"/>
  <c r="L357" i="2"/>
  <c r="J358" i="2"/>
  <c r="K358" i="2"/>
  <c r="L358" i="2"/>
  <c r="J359" i="2"/>
  <c r="K359" i="2"/>
  <c r="L359" i="2"/>
  <c r="J360" i="2"/>
  <c r="K360" i="2"/>
  <c r="L360" i="2"/>
  <c r="J361" i="2"/>
  <c r="K361" i="2"/>
  <c r="L361" i="2"/>
  <c r="J362" i="2"/>
  <c r="K362" i="2"/>
  <c r="L362" i="2"/>
  <c r="J363" i="2"/>
  <c r="K363" i="2"/>
  <c r="L363" i="2"/>
  <c r="J364" i="2"/>
  <c r="K364" i="2"/>
  <c r="L364" i="2"/>
  <c r="J365" i="2"/>
  <c r="K365" i="2"/>
  <c r="L365" i="2"/>
  <c r="J366" i="2"/>
  <c r="K366" i="2"/>
  <c r="L366" i="2"/>
  <c r="J367" i="2"/>
  <c r="K367" i="2"/>
  <c r="L367" i="2"/>
  <c r="J368" i="2"/>
  <c r="K368" i="2"/>
  <c r="L368" i="2"/>
  <c r="J369" i="2"/>
  <c r="K369" i="2"/>
  <c r="L369" i="2"/>
  <c r="J370" i="2"/>
  <c r="K370" i="2"/>
  <c r="L370" i="2"/>
  <c r="J371" i="2"/>
  <c r="K371" i="2"/>
  <c r="L371" i="2"/>
  <c r="J372" i="2"/>
  <c r="K372" i="2"/>
  <c r="L372" i="2"/>
  <c r="J373" i="2"/>
  <c r="K373" i="2"/>
  <c r="L373" i="2"/>
  <c r="J374" i="2"/>
  <c r="K374" i="2"/>
  <c r="L374" i="2"/>
  <c r="J375" i="2"/>
  <c r="K375" i="2"/>
  <c r="L375" i="2"/>
  <c r="J376" i="2"/>
  <c r="K376" i="2"/>
  <c r="L376" i="2"/>
  <c r="J377" i="2"/>
  <c r="K377" i="2"/>
  <c r="L377" i="2"/>
  <c r="J378" i="2"/>
  <c r="K378" i="2"/>
  <c r="L378" i="2"/>
  <c r="J379" i="2"/>
  <c r="K379" i="2"/>
  <c r="L379" i="2"/>
  <c r="J380" i="2"/>
  <c r="K380" i="2"/>
  <c r="L380" i="2"/>
  <c r="J381" i="2"/>
  <c r="K381" i="2"/>
  <c r="L381" i="2"/>
  <c r="J382" i="2"/>
  <c r="K382" i="2"/>
  <c r="L382" i="2"/>
  <c r="J383" i="2"/>
  <c r="K383" i="2"/>
  <c r="L383" i="2"/>
  <c r="J384" i="2"/>
  <c r="K384" i="2"/>
  <c r="L384" i="2"/>
  <c r="J385" i="2"/>
  <c r="K385" i="2"/>
  <c r="L385" i="2"/>
  <c r="J386" i="2"/>
  <c r="K386" i="2"/>
  <c r="L386" i="2"/>
  <c r="J387" i="2"/>
  <c r="K387" i="2"/>
  <c r="L387" i="2"/>
  <c r="J388" i="2"/>
  <c r="K388" i="2"/>
  <c r="L388" i="2"/>
  <c r="J389" i="2"/>
  <c r="K389" i="2"/>
  <c r="L389" i="2"/>
  <c r="J390" i="2"/>
  <c r="K390" i="2"/>
  <c r="L390" i="2"/>
  <c r="J391" i="2"/>
  <c r="K391" i="2"/>
  <c r="L391" i="2"/>
  <c r="J392" i="2"/>
  <c r="K392" i="2"/>
  <c r="L392" i="2"/>
  <c r="J393" i="2"/>
  <c r="K393" i="2"/>
  <c r="L393" i="2"/>
  <c r="J394" i="2"/>
  <c r="K394" i="2"/>
  <c r="L394" i="2"/>
  <c r="J395" i="2"/>
  <c r="K395" i="2"/>
  <c r="L395" i="2"/>
  <c r="J396" i="2"/>
  <c r="K396" i="2"/>
  <c r="L396" i="2"/>
  <c r="J397" i="2"/>
  <c r="K397" i="2"/>
  <c r="L397" i="2"/>
  <c r="J398" i="2"/>
  <c r="K398" i="2"/>
  <c r="L398" i="2"/>
  <c r="J399" i="2"/>
  <c r="K399" i="2"/>
  <c r="L399" i="2"/>
  <c r="J400" i="2"/>
  <c r="K400" i="2"/>
  <c r="L400" i="2"/>
  <c r="J401" i="2"/>
  <c r="K401" i="2"/>
  <c r="L401" i="2"/>
  <c r="J402" i="2"/>
  <c r="K402" i="2"/>
  <c r="L402" i="2"/>
  <c r="J403" i="2"/>
  <c r="K403" i="2"/>
  <c r="L403" i="2"/>
  <c r="J404" i="2"/>
  <c r="K404" i="2"/>
  <c r="L404" i="2"/>
  <c r="J405" i="2"/>
  <c r="K405" i="2"/>
  <c r="L405" i="2"/>
  <c r="J406" i="2"/>
  <c r="K406" i="2"/>
  <c r="L406" i="2"/>
  <c r="J407" i="2"/>
  <c r="K407" i="2"/>
  <c r="L407" i="2"/>
  <c r="J408" i="2"/>
  <c r="K408" i="2"/>
  <c r="L408" i="2"/>
  <c r="J409" i="2"/>
  <c r="K409" i="2"/>
  <c r="L409" i="2"/>
  <c r="J410" i="2"/>
  <c r="K410" i="2"/>
  <c r="L410" i="2"/>
  <c r="J411" i="2"/>
  <c r="K411" i="2"/>
  <c r="L411" i="2"/>
  <c r="J412" i="2"/>
  <c r="K412" i="2"/>
  <c r="L412" i="2"/>
  <c r="J413" i="2"/>
  <c r="K413" i="2"/>
  <c r="L413" i="2"/>
  <c r="J414" i="2"/>
  <c r="K414" i="2"/>
  <c r="L414" i="2"/>
  <c r="J415" i="2"/>
  <c r="K415" i="2"/>
  <c r="L415" i="2"/>
  <c r="J416" i="2"/>
  <c r="K416" i="2"/>
  <c r="L416" i="2"/>
  <c r="J417" i="2"/>
  <c r="K417" i="2"/>
  <c r="L417" i="2"/>
  <c r="J418" i="2"/>
  <c r="K418" i="2"/>
  <c r="L418" i="2"/>
  <c r="J419" i="2"/>
  <c r="K419" i="2"/>
  <c r="L419" i="2"/>
  <c r="J420" i="2"/>
  <c r="K420" i="2"/>
  <c r="L420" i="2"/>
  <c r="J421" i="2"/>
  <c r="K421" i="2"/>
  <c r="L421" i="2"/>
  <c r="J422" i="2"/>
  <c r="K422" i="2"/>
  <c r="L422" i="2"/>
  <c r="J423" i="2"/>
  <c r="K423" i="2"/>
  <c r="L423" i="2"/>
  <c r="J424" i="2"/>
  <c r="K424" i="2"/>
  <c r="L424" i="2"/>
  <c r="J425" i="2"/>
  <c r="K425" i="2"/>
  <c r="L425" i="2"/>
  <c r="J426" i="2"/>
  <c r="K426" i="2"/>
  <c r="L426" i="2"/>
  <c r="J427" i="2"/>
  <c r="K427" i="2"/>
  <c r="L427" i="2"/>
  <c r="J428" i="2"/>
  <c r="K428" i="2"/>
  <c r="L428" i="2"/>
  <c r="J429" i="2"/>
  <c r="K429" i="2"/>
  <c r="L429" i="2"/>
  <c r="J430" i="2"/>
  <c r="K430" i="2"/>
  <c r="L430" i="2"/>
  <c r="J431" i="2"/>
  <c r="K431" i="2"/>
  <c r="L431" i="2"/>
  <c r="J432" i="2"/>
  <c r="K432" i="2"/>
  <c r="L432" i="2"/>
  <c r="J433" i="2"/>
  <c r="K433" i="2"/>
  <c r="L433" i="2"/>
  <c r="J434" i="2"/>
  <c r="K434" i="2"/>
  <c r="L434" i="2"/>
  <c r="J435" i="2"/>
  <c r="K435" i="2"/>
  <c r="L435" i="2"/>
  <c r="J436" i="2"/>
  <c r="K436" i="2"/>
  <c r="L436" i="2"/>
  <c r="J437" i="2"/>
  <c r="K437" i="2"/>
  <c r="L437" i="2"/>
  <c r="J438" i="2"/>
  <c r="K438" i="2"/>
  <c r="L438" i="2"/>
  <c r="J439" i="2"/>
  <c r="K439" i="2"/>
  <c r="L439" i="2"/>
  <c r="J440" i="2"/>
  <c r="K440" i="2"/>
  <c r="L440" i="2"/>
  <c r="J441" i="2"/>
  <c r="K441" i="2"/>
  <c r="L441" i="2"/>
  <c r="J442" i="2"/>
  <c r="K442" i="2"/>
  <c r="L442" i="2"/>
  <c r="J443" i="2"/>
  <c r="K443" i="2"/>
  <c r="L443" i="2"/>
  <c r="J444" i="2"/>
  <c r="K444" i="2"/>
  <c r="L444" i="2"/>
  <c r="J445" i="2"/>
  <c r="K445" i="2"/>
  <c r="L445" i="2"/>
  <c r="J446" i="2"/>
  <c r="K446" i="2"/>
  <c r="L446" i="2"/>
  <c r="J447" i="2"/>
  <c r="K447" i="2"/>
  <c r="L447" i="2"/>
  <c r="J448" i="2"/>
  <c r="K448" i="2"/>
  <c r="L448" i="2"/>
  <c r="J449" i="2"/>
  <c r="K449" i="2"/>
  <c r="L449" i="2"/>
  <c r="J450" i="2"/>
  <c r="K450" i="2"/>
  <c r="L450" i="2"/>
  <c r="J451" i="2"/>
  <c r="K451" i="2"/>
  <c r="L451" i="2"/>
  <c r="J452" i="2"/>
  <c r="K452" i="2"/>
  <c r="L452" i="2"/>
  <c r="J453" i="2"/>
  <c r="K453" i="2"/>
  <c r="L453" i="2"/>
  <c r="J454" i="2"/>
  <c r="K454" i="2"/>
  <c r="L454" i="2"/>
  <c r="J455" i="2"/>
  <c r="K455" i="2"/>
  <c r="L455" i="2"/>
  <c r="J456" i="2"/>
  <c r="K456" i="2"/>
  <c r="L456" i="2"/>
  <c r="J457" i="2"/>
  <c r="K457" i="2"/>
  <c r="L457" i="2"/>
  <c r="J458" i="2"/>
  <c r="K458" i="2"/>
  <c r="L458" i="2"/>
  <c r="J459" i="2"/>
  <c r="K459" i="2"/>
  <c r="L459" i="2"/>
  <c r="J460" i="2"/>
  <c r="K460" i="2"/>
  <c r="L460" i="2"/>
  <c r="J461" i="2"/>
  <c r="K461" i="2"/>
  <c r="L461" i="2"/>
  <c r="J462" i="2"/>
  <c r="K462" i="2"/>
  <c r="L462" i="2"/>
  <c r="J463" i="2"/>
  <c r="K463" i="2"/>
  <c r="L463" i="2"/>
  <c r="J464" i="2"/>
  <c r="K464" i="2"/>
  <c r="L464" i="2"/>
  <c r="J465" i="2"/>
  <c r="K465" i="2"/>
  <c r="L465" i="2"/>
  <c r="J466" i="2"/>
  <c r="K466" i="2"/>
  <c r="L466" i="2"/>
  <c r="J467" i="2"/>
  <c r="K467" i="2"/>
  <c r="L467" i="2"/>
  <c r="J468" i="2"/>
  <c r="K468" i="2"/>
  <c r="L468" i="2"/>
  <c r="J469" i="2"/>
  <c r="K469" i="2"/>
  <c r="L469" i="2"/>
  <c r="J470" i="2"/>
  <c r="K470" i="2"/>
  <c r="L470" i="2"/>
  <c r="J471" i="2"/>
  <c r="K471" i="2"/>
  <c r="L471" i="2"/>
  <c r="J472" i="2"/>
  <c r="K472" i="2"/>
  <c r="L472" i="2"/>
  <c r="J473" i="2"/>
  <c r="K473" i="2"/>
  <c r="L473" i="2"/>
  <c r="J474" i="2"/>
  <c r="K474" i="2"/>
  <c r="L474" i="2"/>
  <c r="J475" i="2"/>
  <c r="K475" i="2"/>
  <c r="L475" i="2"/>
  <c r="J476" i="2"/>
  <c r="K476" i="2"/>
  <c r="L476" i="2"/>
  <c r="J477" i="2"/>
  <c r="K477" i="2"/>
  <c r="L477" i="2"/>
  <c r="J478" i="2"/>
  <c r="K478" i="2"/>
  <c r="L478" i="2"/>
  <c r="J479" i="2"/>
  <c r="K479" i="2"/>
  <c r="L479" i="2"/>
  <c r="J480" i="2"/>
  <c r="K480" i="2"/>
  <c r="L480" i="2"/>
  <c r="J481" i="2"/>
  <c r="K481" i="2"/>
  <c r="L481" i="2"/>
  <c r="J482" i="2"/>
  <c r="K482" i="2"/>
  <c r="L482" i="2"/>
  <c r="J483" i="2"/>
  <c r="K483" i="2"/>
  <c r="L483" i="2"/>
  <c r="J484" i="2"/>
  <c r="K484" i="2"/>
  <c r="L484" i="2"/>
  <c r="J485" i="2"/>
  <c r="K485" i="2"/>
  <c r="L485" i="2"/>
  <c r="J486" i="2"/>
  <c r="K486" i="2"/>
  <c r="L486" i="2"/>
  <c r="J487" i="2"/>
  <c r="K487" i="2"/>
  <c r="L487" i="2"/>
  <c r="J488" i="2"/>
  <c r="K488" i="2"/>
  <c r="L488" i="2"/>
  <c r="J489" i="2"/>
  <c r="K489" i="2"/>
  <c r="L489" i="2"/>
  <c r="J490" i="2"/>
  <c r="K490" i="2"/>
  <c r="L490" i="2"/>
  <c r="J491" i="2"/>
  <c r="K491" i="2"/>
  <c r="L491" i="2"/>
  <c r="J492" i="2"/>
  <c r="K492" i="2"/>
  <c r="L492" i="2"/>
  <c r="J493" i="2"/>
  <c r="K493" i="2"/>
  <c r="L493" i="2"/>
  <c r="J494" i="2"/>
  <c r="K494" i="2"/>
  <c r="L494" i="2"/>
  <c r="J495" i="2"/>
  <c r="K495" i="2"/>
  <c r="L495" i="2"/>
  <c r="J496" i="2"/>
  <c r="K496" i="2"/>
  <c r="L496" i="2"/>
  <c r="J497" i="2"/>
  <c r="K497" i="2"/>
  <c r="L497" i="2"/>
  <c r="J498" i="2"/>
  <c r="K498" i="2"/>
  <c r="L498" i="2"/>
  <c r="J499" i="2"/>
  <c r="K499" i="2"/>
  <c r="L499" i="2"/>
  <c r="J500" i="2"/>
  <c r="K500" i="2"/>
  <c r="L500" i="2"/>
  <c r="J501" i="2"/>
  <c r="K501" i="2"/>
  <c r="L501" i="2"/>
  <c r="J502" i="2"/>
  <c r="K502" i="2"/>
  <c r="L502" i="2"/>
  <c r="J503" i="2"/>
  <c r="K503" i="2"/>
  <c r="L503" i="2"/>
  <c r="J504" i="2"/>
  <c r="K504" i="2"/>
  <c r="L504" i="2"/>
  <c r="J505" i="2"/>
  <c r="K505" i="2"/>
  <c r="L505" i="2"/>
  <c r="J506" i="2"/>
  <c r="K506" i="2"/>
  <c r="L506" i="2"/>
  <c r="J507" i="2"/>
  <c r="K507" i="2"/>
  <c r="L507" i="2"/>
  <c r="J508" i="2"/>
  <c r="K508" i="2"/>
  <c r="L508" i="2"/>
  <c r="J509" i="2"/>
  <c r="K509" i="2"/>
  <c r="L509" i="2"/>
  <c r="J510" i="2"/>
  <c r="K510" i="2"/>
  <c r="L510" i="2"/>
  <c r="J511" i="2"/>
  <c r="K511" i="2"/>
  <c r="L511" i="2"/>
  <c r="J512" i="2"/>
  <c r="K512" i="2"/>
  <c r="L512" i="2"/>
  <c r="J513" i="2"/>
  <c r="K513" i="2"/>
  <c r="L513" i="2"/>
  <c r="J514" i="2"/>
  <c r="K514" i="2"/>
  <c r="L514" i="2"/>
  <c r="J515" i="2"/>
  <c r="K515" i="2"/>
  <c r="L515" i="2"/>
  <c r="J516" i="2"/>
  <c r="K516" i="2"/>
  <c r="L516" i="2"/>
  <c r="J517" i="2"/>
  <c r="K517" i="2"/>
  <c r="L517" i="2"/>
  <c r="J518" i="2"/>
  <c r="K518" i="2"/>
  <c r="L518" i="2"/>
  <c r="J519" i="2"/>
  <c r="K519" i="2"/>
  <c r="L519" i="2"/>
  <c r="J520" i="2"/>
  <c r="K520" i="2"/>
  <c r="L520" i="2"/>
  <c r="J521" i="2"/>
  <c r="K521" i="2"/>
  <c r="L521" i="2"/>
  <c r="J522" i="2"/>
  <c r="K522" i="2"/>
  <c r="L522" i="2"/>
  <c r="J523" i="2"/>
  <c r="K523" i="2"/>
  <c r="L523" i="2"/>
  <c r="J524" i="2"/>
  <c r="K524" i="2"/>
  <c r="L524" i="2"/>
  <c r="J525" i="2"/>
  <c r="K525" i="2"/>
  <c r="L525" i="2"/>
  <c r="J526" i="2"/>
  <c r="K526" i="2"/>
  <c r="L526" i="2"/>
  <c r="J527" i="2"/>
  <c r="K527" i="2"/>
  <c r="L527" i="2"/>
  <c r="J528" i="2"/>
  <c r="K528" i="2"/>
  <c r="L528" i="2"/>
  <c r="J529" i="2"/>
  <c r="K529" i="2"/>
  <c r="L529" i="2"/>
  <c r="J530" i="2"/>
  <c r="K530" i="2"/>
  <c r="L530" i="2"/>
  <c r="J531" i="2"/>
  <c r="K531" i="2"/>
  <c r="L531" i="2"/>
  <c r="J532" i="2"/>
  <c r="K532" i="2"/>
  <c r="L532" i="2"/>
  <c r="J533" i="2"/>
  <c r="K533" i="2"/>
  <c r="L533" i="2"/>
  <c r="J534" i="2"/>
  <c r="K534" i="2"/>
  <c r="L534" i="2"/>
  <c r="J535" i="2"/>
  <c r="K535" i="2"/>
  <c r="L535" i="2"/>
  <c r="J536" i="2"/>
  <c r="K536" i="2"/>
  <c r="L536" i="2"/>
  <c r="J537" i="2"/>
  <c r="K537" i="2"/>
  <c r="L537" i="2"/>
  <c r="J538" i="2"/>
  <c r="K538" i="2"/>
  <c r="L538" i="2"/>
  <c r="J539" i="2"/>
  <c r="K539" i="2"/>
  <c r="L539" i="2"/>
  <c r="J540" i="2"/>
  <c r="K540" i="2"/>
  <c r="L540" i="2"/>
  <c r="J541" i="2"/>
  <c r="K541" i="2"/>
  <c r="L541" i="2"/>
  <c r="J542" i="2"/>
  <c r="K542" i="2"/>
  <c r="L542" i="2"/>
  <c r="J543" i="2"/>
  <c r="K543" i="2"/>
  <c r="L543" i="2"/>
  <c r="J544" i="2"/>
  <c r="K544" i="2"/>
  <c r="L544" i="2"/>
  <c r="J545" i="2"/>
  <c r="K545" i="2"/>
  <c r="L545" i="2"/>
  <c r="J546" i="2"/>
  <c r="K546" i="2"/>
  <c r="L546" i="2"/>
  <c r="J547" i="2"/>
  <c r="K547" i="2"/>
  <c r="L547" i="2"/>
  <c r="J548" i="2"/>
  <c r="K548" i="2"/>
  <c r="L548" i="2"/>
  <c r="J549" i="2"/>
  <c r="K549" i="2"/>
  <c r="L549" i="2"/>
  <c r="J550" i="2"/>
  <c r="K550" i="2"/>
  <c r="L550" i="2"/>
  <c r="J551" i="2"/>
  <c r="K551" i="2"/>
  <c r="L551" i="2"/>
  <c r="J552" i="2"/>
  <c r="K552" i="2"/>
  <c r="L552" i="2"/>
  <c r="J553" i="2"/>
  <c r="K553" i="2"/>
  <c r="L553" i="2"/>
  <c r="J554" i="2"/>
  <c r="K554" i="2"/>
  <c r="L554" i="2"/>
  <c r="J555" i="2"/>
  <c r="K555" i="2"/>
  <c r="L555" i="2"/>
  <c r="J556" i="2"/>
  <c r="K556" i="2"/>
  <c r="L556" i="2"/>
  <c r="J557" i="2"/>
  <c r="K557" i="2"/>
  <c r="L557" i="2"/>
  <c r="J558" i="2"/>
  <c r="K558" i="2"/>
  <c r="L558" i="2"/>
  <c r="J559" i="2"/>
  <c r="K559" i="2"/>
  <c r="L559" i="2"/>
  <c r="J560" i="2"/>
  <c r="K560" i="2"/>
  <c r="L560" i="2"/>
  <c r="J561" i="2"/>
  <c r="K561" i="2"/>
  <c r="L561" i="2"/>
  <c r="J562" i="2"/>
  <c r="K562" i="2"/>
  <c r="L562" i="2"/>
  <c r="J563" i="2"/>
  <c r="K563" i="2"/>
  <c r="L563" i="2"/>
  <c r="J564" i="2"/>
  <c r="K564" i="2"/>
  <c r="L564" i="2"/>
  <c r="J565" i="2"/>
  <c r="K565" i="2"/>
  <c r="L565" i="2"/>
  <c r="J566" i="2"/>
  <c r="K566" i="2"/>
  <c r="L566" i="2"/>
  <c r="J567" i="2"/>
  <c r="K567" i="2"/>
  <c r="L567" i="2"/>
  <c r="J568" i="2"/>
  <c r="K568" i="2"/>
  <c r="L568" i="2"/>
  <c r="J569" i="2"/>
  <c r="K569" i="2"/>
  <c r="L569" i="2"/>
  <c r="J570" i="2"/>
  <c r="K570" i="2"/>
  <c r="L570" i="2"/>
  <c r="J571" i="2"/>
  <c r="K571" i="2"/>
  <c r="L571" i="2"/>
  <c r="J572" i="2"/>
  <c r="K572" i="2"/>
  <c r="L572" i="2"/>
  <c r="J573" i="2"/>
  <c r="K573" i="2"/>
  <c r="L573" i="2"/>
  <c r="J574" i="2"/>
  <c r="K574" i="2"/>
  <c r="L574" i="2"/>
  <c r="J575" i="2"/>
  <c r="K575" i="2"/>
  <c r="L575" i="2"/>
  <c r="J576" i="2"/>
  <c r="K576" i="2"/>
  <c r="L576" i="2"/>
  <c r="J577" i="2"/>
  <c r="K577" i="2"/>
  <c r="L577" i="2"/>
  <c r="J578" i="2"/>
  <c r="K578" i="2"/>
  <c r="L578" i="2"/>
  <c r="J579" i="2"/>
  <c r="K579" i="2"/>
  <c r="L579" i="2"/>
  <c r="J580" i="2"/>
  <c r="K580" i="2"/>
  <c r="L580" i="2"/>
  <c r="J581" i="2"/>
  <c r="K581" i="2"/>
  <c r="L581" i="2"/>
  <c r="J582" i="2"/>
  <c r="K582" i="2"/>
  <c r="L582" i="2"/>
  <c r="J583" i="2"/>
  <c r="K583" i="2"/>
  <c r="L583" i="2"/>
  <c r="J584" i="2"/>
  <c r="K584" i="2"/>
  <c r="L584" i="2"/>
  <c r="J585" i="2"/>
  <c r="K585" i="2"/>
  <c r="L585" i="2"/>
  <c r="J586" i="2"/>
  <c r="K586" i="2"/>
  <c r="L586" i="2"/>
  <c r="J587" i="2"/>
  <c r="K587" i="2"/>
  <c r="L587" i="2"/>
  <c r="J588" i="2"/>
  <c r="K588" i="2"/>
  <c r="L588" i="2"/>
  <c r="J589" i="2"/>
  <c r="K589" i="2"/>
  <c r="L589" i="2"/>
  <c r="J590" i="2"/>
  <c r="K590" i="2"/>
  <c r="L590" i="2"/>
  <c r="J591" i="2"/>
  <c r="K591" i="2"/>
  <c r="L591" i="2"/>
  <c r="J592" i="2"/>
  <c r="K592" i="2"/>
  <c r="L592" i="2"/>
  <c r="J593" i="2"/>
  <c r="K593" i="2"/>
  <c r="L593" i="2"/>
  <c r="J594" i="2"/>
  <c r="K594" i="2"/>
  <c r="L594" i="2"/>
  <c r="J595" i="2"/>
  <c r="K595" i="2"/>
  <c r="L595" i="2"/>
  <c r="J596" i="2"/>
  <c r="K596" i="2"/>
  <c r="L596" i="2"/>
  <c r="J597" i="2"/>
  <c r="K597" i="2"/>
  <c r="L597" i="2"/>
  <c r="J598" i="2"/>
  <c r="K598" i="2"/>
  <c r="L598" i="2"/>
  <c r="J599" i="2"/>
  <c r="K599" i="2"/>
  <c r="L599" i="2"/>
  <c r="J600" i="2"/>
  <c r="K600" i="2"/>
  <c r="L600" i="2"/>
  <c r="J601" i="2"/>
  <c r="K601" i="2"/>
  <c r="L601" i="2"/>
  <c r="J602" i="2"/>
  <c r="K602" i="2"/>
  <c r="L602" i="2"/>
  <c r="J603" i="2"/>
  <c r="K603" i="2"/>
  <c r="L603" i="2"/>
  <c r="J604" i="2"/>
  <c r="K604" i="2"/>
  <c r="L604" i="2"/>
  <c r="J605" i="2"/>
  <c r="K605" i="2"/>
  <c r="L605" i="2"/>
  <c r="J606" i="2"/>
  <c r="K606" i="2"/>
  <c r="L606" i="2"/>
  <c r="J607" i="2"/>
  <c r="K607" i="2"/>
  <c r="L607" i="2"/>
  <c r="J608" i="2"/>
  <c r="K608" i="2"/>
  <c r="L608" i="2"/>
  <c r="J609" i="2"/>
  <c r="K609" i="2"/>
  <c r="L609" i="2"/>
  <c r="J610" i="2"/>
  <c r="K610" i="2"/>
  <c r="L610" i="2"/>
  <c r="J611" i="2"/>
  <c r="K611" i="2"/>
  <c r="L611" i="2"/>
  <c r="J612" i="2"/>
  <c r="K612" i="2"/>
  <c r="L612" i="2"/>
  <c r="J613" i="2"/>
  <c r="K613" i="2"/>
  <c r="L613" i="2"/>
  <c r="J614" i="2"/>
  <c r="K614" i="2"/>
  <c r="L614" i="2"/>
  <c r="J615" i="2"/>
  <c r="K615" i="2"/>
  <c r="L615" i="2"/>
  <c r="J616" i="2"/>
  <c r="K616" i="2"/>
  <c r="L616" i="2"/>
  <c r="J617" i="2"/>
  <c r="K617" i="2"/>
  <c r="L617" i="2"/>
  <c r="J618" i="2"/>
  <c r="K618" i="2"/>
  <c r="L618" i="2"/>
  <c r="J619" i="2"/>
  <c r="K619" i="2"/>
  <c r="L619" i="2"/>
  <c r="J620" i="2"/>
  <c r="K620" i="2"/>
  <c r="L620" i="2"/>
  <c r="J621" i="2"/>
  <c r="K621" i="2"/>
  <c r="L621" i="2"/>
  <c r="J622" i="2"/>
  <c r="K622" i="2"/>
  <c r="L622" i="2"/>
  <c r="J623" i="2"/>
  <c r="K623" i="2"/>
  <c r="L623" i="2"/>
  <c r="J624" i="2"/>
  <c r="K624" i="2"/>
  <c r="L624" i="2"/>
  <c r="J625" i="2"/>
  <c r="K625" i="2"/>
  <c r="L625" i="2"/>
  <c r="J626" i="2"/>
  <c r="K626" i="2"/>
  <c r="L626" i="2"/>
  <c r="J627" i="2"/>
  <c r="K627" i="2"/>
  <c r="L627" i="2"/>
  <c r="J628" i="2"/>
  <c r="K628" i="2"/>
  <c r="L628" i="2"/>
  <c r="J629" i="2"/>
  <c r="K629" i="2"/>
  <c r="L629" i="2"/>
  <c r="J630" i="2"/>
  <c r="K630" i="2"/>
  <c r="L630" i="2"/>
  <c r="J631" i="2"/>
  <c r="K631" i="2"/>
  <c r="L631" i="2"/>
  <c r="J632" i="2"/>
  <c r="K632" i="2"/>
  <c r="L632" i="2"/>
  <c r="J633" i="2"/>
  <c r="K633" i="2"/>
  <c r="L633" i="2"/>
  <c r="J634" i="2"/>
  <c r="K634" i="2"/>
  <c r="L634" i="2"/>
  <c r="J635" i="2"/>
  <c r="K635" i="2"/>
  <c r="L635" i="2"/>
  <c r="J636" i="2"/>
  <c r="K636" i="2"/>
  <c r="L636" i="2"/>
  <c r="J637" i="2"/>
  <c r="K637" i="2"/>
  <c r="L637" i="2"/>
  <c r="J638" i="2"/>
  <c r="K638" i="2"/>
  <c r="L638" i="2"/>
  <c r="J639" i="2"/>
  <c r="K639" i="2"/>
  <c r="L639" i="2"/>
  <c r="J640" i="2"/>
  <c r="K640" i="2"/>
  <c r="L640" i="2"/>
  <c r="J641" i="2"/>
  <c r="K641" i="2"/>
  <c r="L641" i="2"/>
  <c r="J642" i="2"/>
  <c r="K642" i="2"/>
  <c r="L642" i="2"/>
  <c r="J643" i="2"/>
  <c r="K643" i="2"/>
  <c r="L643" i="2"/>
  <c r="J644" i="2"/>
  <c r="K644" i="2"/>
  <c r="L644" i="2"/>
  <c r="J645" i="2"/>
  <c r="K645" i="2"/>
  <c r="L645" i="2"/>
  <c r="J646" i="2"/>
  <c r="K646" i="2"/>
  <c r="L646" i="2"/>
  <c r="J647" i="2"/>
  <c r="K647" i="2"/>
  <c r="L647" i="2"/>
  <c r="J648" i="2"/>
  <c r="K648" i="2"/>
  <c r="L648" i="2"/>
  <c r="J649" i="2"/>
  <c r="K649" i="2"/>
  <c r="L649" i="2"/>
  <c r="J650" i="2"/>
  <c r="K650" i="2"/>
  <c r="L650" i="2"/>
  <c r="J651" i="2"/>
  <c r="K651" i="2"/>
  <c r="L651" i="2"/>
  <c r="J652" i="2"/>
  <c r="K652" i="2"/>
  <c r="L652" i="2"/>
  <c r="J653" i="2"/>
  <c r="K653" i="2"/>
  <c r="L653" i="2"/>
  <c r="J654" i="2"/>
  <c r="K654" i="2"/>
  <c r="L654" i="2"/>
  <c r="J655" i="2"/>
  <c r="K655" i="2"/>
  <c r="L655" i="2"/>
  <c r="J656" i="2"/>
  <c r="K656" i="2"/>
  <c r="L656" i="2"/>
  <c r="J657" i="2"/>
  <c r="K657" i="2"/>
  <c r="L657" i="2"/>
  <c r="J658" i="2"/>
  <c r="K658" i="2"/>
  <c r="L658" i="2"/>
  <c r="J659" i="2"/>
  <c r="K659" i="2"/>
  <c r="L659" i="2"/>
  <c r="J660" i="2"/>
  <c r="K660" i="2"/>
  <c r="L660" i="2"/>
  <c r="J661" i="2"/>
  <c r="K661" i="2"/>
  <c r="L661" i="2"/>
  <c r="J662" i="2"/>
  <c r="K662" i="2"/>
  <c r="L662" i="2"/>
  <c r="J663" i="2"/>
  <c r="K663" i="2"/>
  <c r="L663" i="2"/>
  <c r="J664" i="2"/>
  <c r="K664" i="2"/>
  <c r="L664" i="2"/>
  <c r="J665" i="2"/>
  <c r="K665" i="2"/>
  <c r="L665" i="2"/>
  <c r="J666" i="2"/>
  <c r="K666" i="2"/>
  <c r="L666" i="2"/>
  <c r="J667" i="2"/>
  <c r="K667" i="2"/>
  <c r="L667" i="2"/>
  <c r="J668" i="2"/>
  <c r="K668" i="2"/>
  <c r="L668" i="2"/>
  <c r="J669" i="2"/>
  <c r="K669" i="2"/>
  <c r="L669" i="2"/>
  <c r="J670" i="2"/>
  <c r="K670" i="2"/>
  <c r="L670" i="2"/>
  <c r="J671" i="2"/>
  <c r="K671" i="2"/>
  <c r="L671" i="2"/>
  <c r="J672" i="2"/>
  <c r="K672" i="2"/>
  <c r="L672" i="2"/>
  <c r="J673" i="2"/>
  <c r="K673" i="2"/>
  <c r="L673" i="2"/>
  <c r="J674" i="2"/>
  <c r="K674" i="2"/>
  <c r="L674" i="2"/>
  <c r="J675" i="2"/>
  <c r="K675" i="2"/>
  <c r="L675" i="2"/>
  <c r="J676" i="2"/>
  <c r="K676" i="2"/>
  <c r="L676" i="2"/>
  <c r="J677" i="2"/>
  <c r="K677" i="2"/>
  <c r="L677" i="2"/>
  <c r="J678" i="2"/>
  <c r="K678" i="2"/>
  <c r="L678" i="2"/>
  <c r="J679" i="2"/>
  <c r="K679" i="2"/>
  <c r="L679" i="2"/>
  <c r="J680" i="2"/>
  <c r="K680" i="2"/>
  <c r="L680" i="2"/>
  <c r="J681" i="2"/>
  <c r="K681" i="2"/>
  <c r="L681" i="2"/>
  <c r="J682" i="2"/>
  <c r="K682" i="2"/>
  <c r="L682" i="2"/>
  <c r="J683" i="2"/>
  <c r="K683" i="2"/>
  <c r="L683" i="2"/>
  <c r="J684" i="2"/>
  <c r="K684" i="2"/>
  <c r="L684" i="2"/>
  <c r="J685" i="2"/>
  <c r="K685" i="2"/>
  <c r="L685" i="2"/>
  <c r="J686" i="2"/>
  <c r="K686" i="2"/>
  <c r="L686" i="2"/>
  <c r="J687" i="2"/>
  <c r="K687" i="2"/>
  <c r="L687" i="2"/>
  <c r="J688" i="2"/>
  <c r="K688" i="2"/>
  <c r="L688" i="2"/>
  <c r="J689" i="2"/>
  <c r="K689" i="2"/>
  <c r="L689" i="2"/>
  <c r="J690" i="2"/>
  <c r="K690" i="2"/>
  <c r="L690" i="2"/>
  <c r="J691" i="2"/>
  <c r="K691" i="2"/>
  <c r="L691" i="2"/>
  <c r="J692" i="2"/>
  <c r="K692" i="2"/>
  <c r="L692" i="2"/>
  <c r="J693" i="2"/>
  <c r="K693" i="2"/>
  <c r="L693" i="2"/>
  <c r="J694" i="2"/>
  <c r="K694" i="2"/>
  <c r="L694" i="2"/>
  <c r="J695" i="2"/>
  <c r="K695" i="2"/>
  <c r="L695" i="2"/>
  <c r="J696" i="2"/>
  <c r="K696" i="2"/>
  <c r="L696" i="2"/>
  <c r="J697" i="2"/>
  <c r="K697" i="2"/>
  <c r="L697" i="2"/>
  <c r="J698" i="2"/>
  <c r="K698" i="2"/>
  <c r="L698" i="2"/>
  <c r="J699" i="2"/>
  <c r="K699" i="2"/>
  <c r="L699" i="2"/>
  <c r="J700" i="2"/>
  <c r="K700" i="2"/>
  <c r="L700" i="2"/>
  <c r="J701" i="2"/>
  <c r="K701" i="2"/>
  <c r="L701" i="2"/>
  <c r="J702" i="2"/>
  <c r="K702" i="2"/>
  <c r="L702" i="2"/>
  <c r="J703" i="2"/>
  <c r="K703" i="2"/>
  <c r="L703" i="2"/>
  <c r="J704" i="2"/>
  <c r="K704" i="2"/>
  <c r="L704" i="2"/>
  <c r="J705" i="2"/>
  <c r="K705" i="2"/>
  <c r="L705" i="2"/>
  <c r="J706" i="2"/>
  <c r="K706" i="2"/>
  <c r="L706" i="2"/>
  <c r="J707" i="2"/>
  <c r="K707" i="2"/>
  <c r="L707" i="2"/>
  <c r="J708" i="2"/>
  <c r="K708" i="2"/>
  <c r="L708" i="2"/>
  <c r="J709" i="2"/>
  <c r="K709" i="2"/>
  <c r="L709" i="2"/>
  <c r="J710" i="2"/>
  <c r="K710" i="2"/>
  <c r="L710" i="2"/>
  <c r="J711" i="2"/>
  <c r="K711" i="2"/>
  <c r="L711" i="2"/>
  <c r="J712" i="2"/>
  <c r="K712" i="2"/>
  <c r="L712" i="2"/>
  <c r="J713" i="2"/>
  <c r="K713" i="2"/>
  <c r="L713" i="2"/>
  <c r="J714" i="2"/>
  <c r="K714" i="2"/>
  <c r="L714" i="2"/>
  <c r="J715" i="2"/>
  <c r="K715" i="2"/>
  <c r="L715" i="2"/>
  <c r="J716" i="2"/>
  <c r="K716" i="2"/>
  <c r="L716" i="2"/>
  <c r="J717" i="2"/>
  <c r="K717" i="2"/>
  <c r="L717" i="2"/>
  <c r="J718" i="2"/>
  <c r="K718" i="2"/>
  <c r="L718" i="2"/>
  <c r="J719" i="2"/>
  <c r="K719" i="2"/>
  <c r="L719" i="2"/>
  <c r="J720" i="2"/>
  <c r="K720" i="2"/>
  <c r="L720" i="2"/>
  <c r="J721" i="2"/>
  <c r="K721" i="2"/>
  <c r="L721" i="2"/>
  <c r="J722" i="2"/>
  <c r="K722" i="2"/>
  <c r="L722" i="2"/>
  <c r="J723" i="2"/>
  <c r="K723" i="2"/>
  <c r="L723" i="2"/>
  <c r="J724" i="2"/>
  <c r="K724" i="2"/>
  <c r="L724" i="2"/>
  <c r="J725" i="2"/>
  <c r="K725" i="2"/>
  <c r="L725" i="2"/>
  <c r="J726" i="2"/>
  <c r="K726" i="2"/>
  <c r="L726" i="2"/>
  <c r="J727" i="2"/>
  <c r="K727" i="2"/>
  <c r="L727" i="2"/>
  <c r="J728" i="2"/>
  <c r="K728" i="2"/>
  <c r="L728" i="2"/>
  <c r="J729" i="2"/>
  <c r="K729" i="2"/>
  <c r="L729" i="2"/>
  <c r="J730" i="2"/>
  <c r="K730" i="2"/>
  <c r="L730" i="2"/>
  <c r="J731" i="2"/>
  <c r="K731" i="2"/>
  <c r="L731" i="2"/>
  <c r="J732" i="2"/>
  <c r="K732" i="2"/>
  <c r="L732" i="2"/>
  <c r="J733" i="2"/>
  <c r="K733" i="2"/>
  <c r="L733" i="2"/>
  <c r="J734" i="2"/>
  <c r="K734" i="2"/>
  <c r="L734" i="2"/>
  <c r="J735" i="2"/>
  <c r="K735" i="2"/>
  <c r="L735" i="2"/>
  <c r="J736" i="2"/>
  <c r="K736" i="2"/>
  <c r="L736" i="2"/>
  <c r="J737" i="2"/>
  <c r="K737" i="2"/>
  <c r="L737" i="2"/>
  <c r="J738" i="2"/>
  <c r="K738" i="2"/>
  <c r="L738" i="2"/>
  <c r="J739" i="2"/>
  <c r="K739" i="2"/>
  <c r="L739" i="2"/>
  <c r="J740" i="2"/>
  <c r="K740" i="2"/>
  <c r="L740" i="2"/>
  <c r="J741" i="2"/>
  <c r="K741" i="2"/>
  <c r="L741" i="2"/>
  <c r="J742" i="2"/>
  <c r="K742" i="2"/>
  <c r="L742" i="2"/>
  <c r="J743" i="2"/>
  <c r="K743" i="2"/>
  <c r="L743" i="2"/>
  <c r="J744" i="2"/>
  <c r="K744" i="2"/>
  <c r="L744" i="2"/>
  <c r="J745" i="2"/>
  <c r="K745" i="2"/>
  <c r="L745" i="2"/>
  <c r="J746" i="2"/>
  <c r="K746" i="2"/>
  <c r="L746" i="2"/>
  <c r="J747" i="2"/>
  <c r="K747" i="2"/>
  <c r="L747" i="2"/>
  <c r="J748" i="2"/>
  <c r="K748" i="2"/>
  <c r="L748" i="2"/>
  <c r="J749" i="2"/>
  <c r="K749" i="2"/>
  <c r="L749" i="2"/>
  <c r="J750" i="2"/>
  <c r="K750" i="2"/>
  <c r="L750" i="2"/>
  <c r="J751" i="2"/>
  <c r="K751" i="2"/>
  <c r="L751" i="2"/>
  <c r="J752" i="2"/>
  <c r="K752" i="2"/>
  <c r="L752" i="2"/>
  <c r="J753" i="2"/>
  <c r="K753" i="2"/>
  <c r="L753" i="2"/>
  <c r="J754" i="2"/>
  <c r="K754" i="2"/>
  <c r="L754" i="2"/>
  <c r="J755" i="2"/>
  <c r="K755" i="2"/>
  <c r="L755" i="2"/>
  <c r="J756" i="2"/>
  <c r="K756" i="2"/>
  <c r="L756" i="2"/>
  <c r="J757" i="2"/>
  <c r="K757" i="2"/>
  <c r="L757" i="2"/>
  <c r="J758" i="2"/>
  <c r="K758" i="2"/>
  <c r="L758" i="2"/>
  <c r="J759" i="2"/>
  <c r="K759" i="2"/>
  <c r="L759" i="2"/>
  <c r="J760" i="2"/>
  <c r="K760" i="2"/>
  <c r="L760" i="2"/>
  <c r="J761" i="2"/>
  <c r="K761" i="2"/>
  <c r="L761" i="2"/>
  <c r="J762" i="2"/>
  <c r="K762" i="2"/>
  <c r="L762" i="2"/>
  <c r="J763" i="2"/>
  <c r="K763" i="2"/>
  <c r="L763" i="2"/>
  <c r="J764" i="2"/>
  <c r="K764" i="2"/>
  <c r="L764" i="2"/>
  <c r="J765" i="2"/>
  <c r="K765" i="2"/>
  <c r="L765" i="2"/>
  <c r="J766" i="2"/>
  <c r="K766" i="2"/>
  <c r="L766" i="2"/>
  <c r="J767" i="2"/>
  <c r="K767" i="2"/>
  <c r="L767" i="2"/>
  <c r="J768" i="2"/>
  <c r="K768" i="2"/>
  <c r="L768" i="2"/>
  <c r="J769" i="2"/>
  <c r="K769" i="2"/>
  <c r="L769" i="2"/>
  <c r="J770" i="2"/>
  <c r="K770" i="2"/>
  <c r="L770" i="2"/>
  <c r="J771" i="2"/>
  <c r="K771" i="2"/>
  <c r="L771" i="2"/>
  <c r="J772" i="2"/>
  <c r="K772" i="2"/>
  <c r="L772" i="2"/>
  <c r="J773" i="2"/>
  <c r="K773" i="2"/>
  <c r="L773" i="2"/>
  <c r="J774" i="2"/>
  <c r="K774" i="2"/>
  <c r="L774" i="2"/>
  <c r="J775" i="2"/>
  <c r="K775" i="2"/>
  <c r="L775" i="2"/>
  <c r="J776" i="2"/>
  <c r="K776" i="2"/>
  <c r="L776" i="2"/>
  <c r="J777" i="2"/>
  <c r="K777" i="2"/>
  <c r="L777" i="2"/>
  <c r="J778" i="2"/>
  <c r="K778" i="2"/>
  <c r="L778" i="2"/>
  <c r="J779" i="2"/>
  <c r="K779" i="2"/>
  <c r="L779" i="2"/>
  <c r="J780" i="2"/>
  <c r="K780" i="2"/>
  <c r="L780" i="2"/>
  <c r="J781" i="2"/>
  <c r="K781" i="2"/>
  <c r="L781" i="2"/>
  <c r="J782" i="2"/>
  <c r="K782" i="2"/>
  <c r="L782" i="2"/>
  <c r="J783" i="2"/>
  <c r="K783" i="2"/>
  <c r="L783" i="2"/>
  <c r="J784" i="2"/>
  <c r="K784" i="2"/>
  <c r="L784" i="2"/>
  <c r="J785" i="2"/>
  <c r="K785" i="2"/>
  <c r="L785" i="2"/>
  <c r="J786" i="2"/>
  <c r="K786" i="2"/>
  <c r="L786" i="2"/>
  <c r="J787" i="2"/>
  <c r="K787" i="2"/>
  <c r="L787" i="2"/>
  <c r="J788" i="2"/>
  <c r="K788" i="2"/>
  <c r="L788" i="2"/>
  <c r="J789" i="2"/>
  <c r="K789" i="2"/>
  <c r="L789" i="2"/>
  <c r="J790" i="2"/>
  <c r="K790" i="2"/>
  <c r="L790" i="2"/>
  <c r="J791" i="2"/>
  <c r="K791" i="2"/>
  <c r="L791" i="2"/>
  <c r="J792" i="2"/>
  <c r="K792" i="2"/>
  <c r="L792" i="2"/>
  <c r="J793" i="2"/>
  <c r="K793" i="2"/>
  <c r="L793" i="2"/>
  <c r="J794" i="2"/>
  <c r="K794" i="2"/>
  <c r="L794" i="2"/>
  <c r="J795" i="2"/>
  <c r="K795" i="2"/>
  <c r="L795" i="2"/>
  <c r="J796" i="2"/>
  <c r="K796" i="2"/>
  <c r="L796" i="2"/>
  <c r="J797" i="2"/>
  <c r="K797" i="2"/>
  <c r="L797" i="2"/>
  <c r="J798" i="2"/>
  <c r="K798" i="2"/>
  <c r="L798" i="2"/>
  <c r="J799" i="2"/>
  <c r="K799" i="2"/>
  <c r="L799" i="2"/>
  <c r="J800" i="2"/>
  <c r="K800" i="2"/>
  <c r="L800" i="2"/>
  <c r="J801" i="2"/>
  <c r="K801" i="2"/>
  <c r="L801" i="2"/>
  <c r="J802" i="2"/>
  <c r="K802" i="2"/>
  <c r="L802" i="2"/>
  <c r="J803" i="2"/>
  <c r="K803" i="2"/>
  <c r="L803" i="2"/>
  <c r="J804" i="2"/>
  <c r="K804" i="2"/>
  <c r="L804" i="2"/>
  <c r="J805" i="2"/>
  <c r="K805" i="2"/>
  <c r="L805" i="2"/>
  <c r="J806" i="2"/>
  <c r="K806" i="2"/>
  <c r="L806" i="2"/>
  <c r="J807" i="2"/>
  <c r="K807" i="2"/>
  <c r="L807" i="2"/>
  <c r="J808" i="2"/>
  <c r="K808" i="2"/>
  <c r="L808" i="2"/>
  <c r="J809" i="2"/>
  <c r="K809" i="2"/>
  <c r="L809" i="2"/>
  <c r="J810" i="2"/>
  <c r="K810" i="2"/>
  <c r="L810" i="2"/>
  <c r="J811" i="2"/>
  <c r="K811" i="2"/>
  <c r="L811" i="2"/>
  <c r="J812" i="2"/>
  <c r="K812" i="2"/>
  <c r="L812" i="2"/>
  <c r="J813" i="2"/>
  <c r="K813" i="2"/>
  <c r="L813" i="2"/>
  <c r="J814" i="2"/>
  <c r="K814" i="2"/>
  <c r="L814" i="2"/>
  <c r="J815" i="2"/>
  <c r="K815" i="2"/>
  <c r="L815" i="2"/>
  <c r="J816" i="2"/>
  <c r="K816" i="2"/>
  <c r="L816" i="2"/>
  <c r="J817" i="2"/>
  <c r="K817" i="2"/>
  <c r="L817" i="2"/>
  <c r="J818" i="2"/>
  <c r="K818" i="2"/>
  <c r="L818" i="2"/>
  <c r="J819" i="2"/>
  <c r="K819" i="2"/>
  <c r="L819" i="2"/>
  <c r="J820" i="2"/>
  <c r="K820" i="2"/>
  <c r="L820" i="2"/>
  <c r="J821" i="2"/>
  <c r="K821" i="2"/>
  <c r="L821" i="2"/>
  <c r="J822" i="2"/>
  <c r="K822" i="2"/>
  <c r="L822" i="2"/>
  <c r="J823" i="2"/>
  <c r="K823" i="2"/>
  <c r="L823" i="2"/>
  <c r="J824" i="2"/>
  <c r="K824" i="2"/>
  <c r="L824" i="2"/>
  <c r="J825" i="2"/>
  <c r="K825" i="2"/>
  <c r="L825" i="2"/>
  <c r="J826" i="2"/>
  <c r="K826" i="2"/>
  <c r="L826" i="2"/>
  <c r="J827" i="2"/>
  <c r="K827" i="2"/>
  <c r="L827" i="2"/>
  <c r="J828" i="2"/>
  <c r="K828" i="2"/>
  <c r="L828" i="2"/>
  <c r="J829" i="2"/>
  <c r="K829" i="2"/>
  <c r="L829" i="2"/>
  <c r="J830" i="2"/>
  <c r="K830" i="2"/>
  <c r="L830" i="2"/>
  <c r="J831" i="2"/>
  <c r="K831" i="2"/>
  <c r="L831" i="2"/>
  <c r="J832" i="2"/>
  <c r="K832" i="2"/>
  <c r="L832" i="2"/>
  <c r="J833" i="2"/>
  <c r="K833" i="2"/>
  <c r="L833" i="2"/>
  <c r="J834" i="2"/>
  <c r="K834" i="2"/>
  <c r="L834" i="2"/>
  <c r="J835" i="2"/>
  <c r="K835" i="2"/>
  <c r="L835" i="2"/>
  <c r="J836" i="2"/>
  <c r="K836" i="2"/>
  <c r="L836" i="2"/>
  <c r="J837" i="2"/>
  <c r="K837" i="2"/>
  <c r="L837" i="2"/>
  <c r="J838" i="2"/>
  <c r="K838" i="2"/>
  <c r="L838" i="2"/>
  <c r="J839" i="2"/>
  <c r="K839" i="2"/>
  <c r="L839" i="2"/>
  <c r="J840" i="2"/>
  <c r="K840" i="2"/>
  <c r="L840" i="2"/>
  <c r="J841" i="2"/>
  <c r="K841" i="2"/>
  <c r="L841" i="2"/>
  <c r="J842" i="2"/>
  <c r="K842" i="2"/>
  <c r="L842" i="2"/>
  <c r="J843" i="2"/>
  <c r="K843" i="2"/>
  <c r="L843" i="2"/>
  <c r="J844" i="2"/>
  <c r="K844" i="2"/>
  <c r="L844" i="2"/>
  <c r="J845" i="2"/>
  <c r="K845" i="2"/>
  <c r="L845" i="2"/>
  <c r="J846" i="2"/>
  <c r="K846" i="2"/>
  <c r="L846" i="2"/>
  <c r="J847" i="2"/>
  <c r="K847" i="2"/>
  <c r="L847" i="2"/>
  <c r="J848" i="2"/>
  <c r="K848" i="2"/>
  <c r="L848" i="2"/>
  <c r="J849" i="2"/>
  <c r="K849" i="2"/>
  <c r="L849" i="2"/>
  <c r="J850" i="2"/>
  <c r="K850" i="2"/>
  <c r="L850" i="2"/>
  <c r="J851" i="2"/>
  <c r="K851" i="2"/>
  <c r="L851" i="2"/>
  <c r="J852" i="2"/>
  <c r="K852" i="2"/>
  <c r="L852" i="2"/>
  <c r="J853" i="2"/>
  <c r="K853" i="2"/>
  <c r="L853" i="2"/>
  <c r="J854" i="2"/>
  <c r="K854" i="2"/>
  <c r="L854" i="2"/>
  <c r="J855" i="2"/>
  <c r="K855" i="2"/>
  <c r="L855" i="2"/>
  <c r="J856" i="2"/>
  <c r="K856" i="2"/>
  <c r="L856" i="2"/>
  <c r="J857" i="2"/>
  <c r="K857" i="2"/>
  <c r="L857" i="2"/>
  <c r="J858" i="2"/>
  <c r="K858" i="2"/>
  <c r="L858" i="2"/>
  <c r="J859" i="2"/>
  <c r="K859" i="2"/>
  <c r="L859" i="2"/>
  <c r="J860" i="2"/>
  <c r="K860" i="2"/>
  <c r="L860" i="2"/>
  <c r="J861" i="2"/>
  <c r="K861" i="2"/>
  <c r="L861" i="2"/>
  <c r="J862" i="2"/>
  <c r="K862" i="2"/>
  <c r="L862" i="2"/>
  <c r="J863" i="2"/>
  <c r="K863" i="2"/>
  <c r="L863" i="2"/>
  <c r="J864" i="2"/>
  <c r="K864" i="2"/>
  <c r="L864" i="2"/>
  <c r="J865" i="2"/>
  <c r="K865" i="2"/>
  <c r="L865" i="2"/>
  <c r="J866" i="2"/>
  <c r="K866" i="2"/>
  <c r="L866" i="2"/>
  <c r="J867" i="2"/>
  <c r="K867" i="2"/>
  <c r="L867" i="2"/>
  <c r="J868" i="2"/>
  <c r="K868" i="2"/>
  <c r="L868" i="2"/>
  <c r="J869" i="2"/>
  <c r="K869" i="2"/>
  <c r="L869" i="2"/>
  <c r="J870" i="2"/>
  <c r="K870" i="2"/>
  <c r="L870" i="2"/>
  <c r="J871" i="2"/>
  <c r="K871" i="2"/>
  <c r="L871" i="2"/>
  <c r="J872" i="2"/>
  <c r="K872" i="2"/>
  <c r="L872" i="2"/>
  <c r="J873" i="2"/>
  <c r="K873" i="2"/>
  <c r="L873" i="2"/>
  <c r="J874" i="2"/>
  <c r="K874" i="2"/>
  <c r="L874" i="2"/>
  <c r="J875" i="2"/>
  <c r="K875" i="2"/>
  <c r="L875" i="2"/>
  <c r="J876" i="2"/>
  <c r="K876" i="2"/>
  <c r="L876" i="2"/>
  <c r="J877" i="2"/>
  <c r="K877" i="2"/>
  <c r="L877" i="2"/>
  <c r="J878" i="2"/>
  <c r="K878" i="2"/>
  <c r="L878" i="2"/>
  <c r="J879" i="2"/>
  <c r="K879" i="2"/>
  <c r="L879" i="2"/>
  <c r="J880" i="2"/>
  <c r="K880" i="2"/>
  <c r="L880" i="2"/>
  <c r="J881" i="2"/>
  <c r="K881" i="2"/>
  <c r="L881" i="2"/>
  <c r="J882" i="2"/>
  <c r="K882" i="2"/>
  <c r="L882" i="2"/>
  <c r="J883" i="2"/>
  <c r="K883" i="2"/>
  <c r="L883" i="2"/>
  <c r="J884" i="2"/>
  <c r="K884" i="2"/>
  <c r="L884" i="2"/>
  <c r="J885" i="2"/>
  <c r="K885" i="2"/>
  <c r="L885" i="2"/>
  <c r="J886" i="2"/>
  <c r="K886" i="2"/>
  <c r="L886" i="2"/>
  <c r="J887" i="2"/>
  <c r="K887" i="2"/>
  <c r="L887" i="2"/>
  <c r="J888" i="2"/>
  <c r="K888" i="2"/>
  <c r="L888" i="2"/>
  <c r="J889" i="2"/>
  <c r="K889" i="2"/>
  <c r="L889" i="2"/>
  <c r="J890" i="2"/>
  <c r="K890" i="2"/>
  <c r="L890" i="2"/>
  <c r="J891" i="2"/>
  <c r="K891" i="2"/>
  <c r="L891" i="2"/>
  <c r="J892" i="2"/>
  <c r="K892" i="2"/>
  <c r="L892" i="2"/>
  <c r="J893" i="2"/>
  <c r="K893" i="2"/>
  <c r="L893" i="2"/>
  <c r="J894" i="2"/>
  <c r="K894" i="2"/>
  <c r="L894" i="2"/>
  <c r="J895" i="2"/>
  <c r="K895" i="2"/>
  <c r="L895" i="2"/>
  <c r="J896" i="2"/>
  <c r="K896" i="2"/>
  <c r="L896" i="2"/>
  <c r="J897" i="2"/>
  <c r="K897" i="2"/>
  <c r="L897" i="2"/>
  <c r="J898" i="2"/>
  <c r="K898" i="2"/>
  <c r="L898" i="2"/>
  <c r="J899" i="2"/>
  <c r="K899" i="2"/>
  <c r="L899" i="2"/>
  <c r="J900" i="2"/>
  <c r="K900" i="2"/>
  <c r="L900" i="2"/>
  <c r="J901" i="2"/>
  <c r="K901" i="2"/>
  <c r="L901" i="2"/>
  <c r="J902" i="2"/>
  <c r="K902" i="2"/>
  <c r="L902" i="2"/>
  <c r="J903" i="2"/>
  <c r="K903" i="2"/>
  <c r="L903" i="2"/>
  <c r="J904" i="2"/>
  <c r="K904" i="2"/>
  <c r="L904" i="2"/>
  <c r="J905" i="2"/>
  <c r="K905" i="2"/>
  <c r="L905" i="2"/>
  <c r="J906" i="2"/>
  <c r="K906" i="2"/>
  <c r="L906" i="2"/>
  <c r="J907" i="2"/>
  <c r="K907" i="2"/>
  <c r="L907" i="2"/>
  <c r="J908" i="2"/>
  <c r="K908" i="2"/>
  <c r="L908" i="2"/>
  <c r="J909" i="2"/>
  <c r="K909" i="2"/>
  <c r="L909" i="2"/>
  <c r="J910" i="2"/>
  <c r="K910" i="2"/>
  <c r="L910" i="2"/>
  <c r="J911" i="2"/>
  <c r="K911" i="2"/>
  <c r="L911" i="2"/>
  <c r="J912" i="2"/>
  <c r="K912" i="2"/>
  <c r="L912" i="2"/>
  <c r="J913" i="2"/>
  <c r="K913" i="2"/>
  <c r="L913" i="2"/>
  <c r="J914" i="2"/>
  <c r="K914" i="2"/>
  <c r="L914" i="2"/>
  <c r="J915" i="2"/>
  <c r="K915" i="2"/>
  <c r="L915" i="2"/>
  <c r="J916" i="2"/>
  <c r="K916" i="2"/>
  <c r="L916" i="2"/>
  <c r="J917" i="2"/>
  <c r="K917" i="2"/>
  <c r="L917" i="2"/>
  <c r="J918" i="2"/>
  <c r="K918" i="2"/>
  <c r="L918" i="2"/>
  <c r="J919" i="2"/>
  <c r="K919" i="2"/>
  <c r="L919" i="2"/>
  <c r="J920" i="2"/>
  <c r="K920" i="2"/>
  <c r="L920" i="2"/>
  <c r="J921" i="2"/>
  <c r="K921" i="2"/>
  <c r="L921" i="2"/>
  <c r="J922" i="2"/>
  <c r="K922" i="2"/>
  <c r="L922" i="2"/>
  <c r="J923" i="2"/>
  <c r="K923" i="2"/>
  <c r="L923" i="2"/>
  <c r="J924" i="2"/>
  <c r="K924" i="2"/>
  <c r="L924" i="2"/>
  <c r="J925" i="2"/>
  <c r="K925" i="2"/>
  <c r="L925" i="2"/>
  <c r="J926" i="2"/>
  <c r="K926" i="2"/>
  <c r="L926" i="2"/>
  <c r="J927" i="2"/>
  <c r="K927" i="2"/>
  <c r="L927" i="2"/>
  <c r="J928" i="2"/>
  <c r="K928" i="2"/>
  <c r="L928" i="2"/>
  <c r="J929" i="2"/>
  <c r="K929" i="2"/>
  <c r="L929" i="2"/>
  <c r="J930" i="2"/>
  <c r="K930" i="2"/>
  <c r="L930" i="2"/>
  <c r="J931" i="2"/>
  <c r="K931" i="2"/>
  <c r="L931" i="2"/>
  <c r="J932" i="2"/>
  <c r="K932" i="2"/>
  <c r="L932" i="2"/>
  <c r="J933" i="2"/>
  <c r="K933" i="2"/>
  <c r="L933" i="2"/>
  <c r="J934" i="2"/>
  <c r="K934" i="2"/>
  <c r="L934" i="2"/>
  <c r="J935" i="2"/>
  <c r="K935" i="2"/>
  <c r="L935" i="2"/>
  <c r="J936" i="2"/>
  <c r="K936" i="2"/>
  <c r="L936" i="2"/>
  <c r="J937" i="2"/>
  <c r="K937" i="2"/>
  <c r="L937" i="2"/>
  <c r="J938" i="2"/>
  <c r="K938" i="2"/>
  <c r="L938" i="2"/>
  <c r="J939" i="2"/>
  <c r="K939" i="2"/>
  <c r="L939" i="2"/>
  <c r="J940" i="2"/>
  <c r="K940" i="2"/>
  <c r="L940" i="2"/>
  <c r="J941" i="2"/>
  <c r="K941" i="2"/>
  <c r="L941" i="2"/>
  <c r="J942" i="2"/>
  <c r="K942" i="2"/>
  <c r="L942" i="2"/>
  <c r="J943" i="2"/>
  <c r="K943" i="2"/>
  <c r="L943" i="2"/>
  <c r="J944" i="2"/>
  <c r="K944" i="2"/>
  <c r="L944" i="2"/>
  <c r="J945" i="2"/>
  <c r="K945" i="2"/>
  <c r="L945" i="2"/>
  <c r="J946" i="2"/>
  <c r="K946" i="2"/>
  <c r="L946" i="2"/>
  <c r="J947" i="2"/>
  <c r="K947" i="2"/>
  <c r="L947" i="2"/>
  <c r="J948" i="2"/>
  <c r="K948" i="2"/>
  <c r="L948" i="2"/>
  <c r="J949" i="2"/>
  <c r="K949" i="2"/>
  <c r="L949" i="2"/>
  <c r="J950" i="2"/>
  <c r="K950" i="2"/>
  <c r="L950" i="2"/>
  <c r="J951" i="2"/>
  <c r="K951" i="2"/>
  <c r="L951" i="2"/>
  <c r="J952" i="2"/>
  <c r="K952" i="2"/>
  <c r="L952" i="2"/>
  <c r="J953" i="2"/>
  <c r="K953" i="2"/>
  <c r="L953" i="2"/>
  <c r="J954" i="2"/>
  <c r="K954" i="2"/>
  <c r="L954" i="2"/>
  <c r="J955" i="2"/>
  <c r="K955" i="2"/>
  <c r="L955" i="2"/>
  <c r="J956" i="2"/>
  <c r="K956" i="2"/>
  <c r="L956" i="2"/>
  <c r="J957" i="2"/>
  <c r="K957" i="2"/>
  <c r="L957" i="2"/>
  <c r="J958" i="2"/>
  <c r="K958" i="2"/>
  <c r="L958" i="2"/>
  <c r="J959" i="2"/>
  <c r="K959" i="2"/>
  <c r="L959" i="2"/>
  <c r="J960" i="2"/>
  <c r="K960" i="2"/>
  <c r="L960" i="2"/>
  <c r="J961" i="2"/>
  <c r="K961" i="2"/>
  <c r="L961" i="2"/>
  <c r="J962" i="2"/>
  <c r="K962" i="2"/>
  <c r="L962" i="2"/>
  <c r="J963" i="2"/>
  <c r="K963" i="2"/>
  <c r="L963" i="2"/>
  <c r="J964" i="2"/>
  <c r="K964" i="2"/>
  <c r="L964" i="2"/>
  <c r="J965" i="2"/>
  <c r="K965" i="2"/>
  <c r="L965" i="2"/>
  <c r="J966" i="2"/>
  <c r="K966" i="2"/>
  <c r="L966" i="2"/>
  <c r="J967" i="2"/>
  <c r="K967" i="2"/>
  <c r="L967" i="2"/>
  <c r="J968" i="2"/>
  <c r="K968" i="2"/>
  <c r="L968" i="2"/>
  <c r="J969" i="2"/>
  <c r="K969" i="2"/>
  <c r="L969" i="2"/>
  <c r="J970" i="2"/>
  <c r="K970" i="2"/>
  <c r="L970" i="2"/>
  <c r="J971" i="2"/>
  <c r="K971" i="2"/>
  <c r="L971" i="2"/>
  <c r="J972" i="2"/>
  <c r="K972" i="2"/>
  <c r="L972" i="2"/>
  <c r="J973" i="2"/>
  <c r="K973" i="2"/>
  <c r="L973" i="2"/>
  <c r="J974" i="2"/>
  <c r="K974" i="2"/>
  <c r="L974" i="2"/>
  <c r="J975" i="2"/>
  <c r="K975" i="2"/>
  <c r="L975" i="2"/>
  <c r="J976" i="2"/>
  <c r="K976" i="2"/>
  <c r="L976" i="2"/>
  <c r="J977" i="2"/>
  <c r="K977" i="2"/>
  <c r="L977" i="2"/>
  <c r="J978" i="2"/>
  <c r="K978" i="2"/>
  <c r="L978" i="2"/>
  <c r="J979" i="2"/>
  <c r="K979" i="2"/>
  <c r="L979" i="2"/>
  <c r="J980" i="2"/>
  <c r="K980" i="2"/>
  <c r="L980" i="2"/>
  <c r="J981" i="2"/>
  <c r="K981" i="2"/>
  <c r="L981" i="2"/>
  <c r="J982" i="2"/>
  <c r="K982" i="2"/>
  <c r="L982" i="2"/>
  <c r="J983" i="2"/>
  <c r="K983" i="2"/>
  <c r="L983" i="2"/>
  <c r="J984" i="2"/>
  <c r="K984" i="2"/>
  <c r="L984" i="2"/>
  <c r="J985" i="2"/>
  <c r="K985" i="2"/>
  <c r="L985" i="2"/>
  <c r="J986" i="2"/>
  <c r="K986" i="2"/>
  <c r="L986" i="2"/>
  <c r="J987" i="2"/>
  <c r="K987" i="2"/>
  <c r="L987" i="2"/>
  <c r="J988" i="2"/>
  <c r="K988" i="2"/>
  <c r="L988" i="2"/>
  <c r="J989" i="2"/>
  <c r="K989" i="2"/>
  <c r="L989" i="2"/>
  <c r="J990" i="2"/>
  <c r="K990" i="2"/>
  <c r="L990" i="2"/>
  <c r="J991" i="2"/>
  <c r="K991" i="2"/>
  <c r="L991" i="2"/>
  <c r="J992" i="2"/>
  <c r="K992" i="2"/>
  <c r="L992" i="2"/>
  <c r="J993" i="2"/>
  <c r="K993" i="2"/>
  <c r="L993" i="2"/>
  <c r="J994" i="2"/>
  <c r="K994" i="2"/>
  <c r="L994" i="2"/>
  <c r="J995" i="2"/>
  <c r="K995" i="2"/>
  <c r="L995" i="2"/>
  <c r="J996" i="2"/>
  <c r="K996" i="2"/>
  <c r="L996" i="2"/>
  <c r="J997" i="2"/>
  <c r="K997" i="2"/>
  <c r="L997" i="2"/>
  <c r="J998" i="2"/>
  <c r="K998" i="2"/>
  <c r="L998" i="2"/>
  <c r="J999" i="2"/>
  <c r="K999" i="2"/>
  <c r="L999" i="2"/>
  <c r="J1000" i="2"/>
  <c r="K1000" i="2"/>
  <c r="L1000" i="2"/>
  <c r="J1001" i="2"/>
  <c r="K1001" i="2"/>
  <c r="L1001" i="2"/>
  <c r="J1002" i="2"/>
  <c r="K1002" i="2"/>
  <c r="L1002" i="2"/>
  <c r="J1003" i="2"/>
  <c r="K1003" i="2"/>
  <c r="L1003" i="2"/>
  <c r="J1004" i="2"/>
  <c r="K1004" i="2"/>
  <c r="L1004" i="2"/>
  <c r="J1005" i="2"/>
  <c r="K1005" i="2"/>
  <c r="L1005" i="2"/>
  <c r="J1006" i="2"/>
  <c r="K1006" i="2"/>
  <c r="L1006" i="2"/>
  <c r="J1007" i="2"/>
  <c r="K1007" i="2"/>
  <c r="L1007" i="2"/>
  <c r="J1008" i="2"/>
  <c r="K1008" i="2"/>
  <c r="L1008" i="2"/>
  <c r="J1009" i="2"/>
  <c r="K1009" i="2"/>
  <c r="L1009" i="2"/>
  <c r="J1010" i="2"/>
  <c r="K1010" i="2"/>
  <c r="L1010" i="2"/>
  <c r="J1011" i="2"/>
  <c r="K1011" i="2"/>
  <c r="L1011" i="2"/>
  <c r="J1012" i="2"/>
  <c r="K1012" i="2"/>
  <c r="L1012" i="2"/>
  <c r="J1013" i="2"/>
  <c r="K1013" i="2"/>
  <c r="L1013" i="2"/>
  <c r="J1014" i="2"/>
  <c r="K1014" i="2"/>
  <c r="L1014" i="2"/>
  <c r="J1015" i="2"/>
  <c r="K1015" i="2"/>
  <c r="L1015" i="2"/>
  <c r="J1016" i="2"/>
  <c r="K1016" i="2"/>
  <c r="L1016" i="2"/>
  <c r="J1017" i="2"/>
  <c r="K1017" i="2"/>
  <c r="L1017" i="2"/>
  <c r="J1018" i="2"/>
  <c r="K1018" i="2"/>
  <c r="L1018" i="2"/>
  <c r="J1019" i="2"/>
  <c r="K1019" i="2"/>
  <c r="L1019" i="2"/>
  <c r="J1020" i="2"/>
  <c r="K1020" i="2"/>
  <c r="L1020" i="2"/>
  <c r="J1021" i="2"/>
  <c r="K1021" i="2"/>
  <c r="L1021" i="2"/>
  <c r="J1022" i="2"/>
  <c r="K1022" i="2"/>
  <c r="L1022" i="2"/>
  <c r="J1023" i="2"/>
  <c r="K1023" i="2"/>
  <c r="L1023" i="2"/>
  <c r="J1024" i="2"/>
  <c r="K1024" i="2"/>
  <c r="L1024" i="2"/>
  <c r="J1025" i="2"/>
  <c r="K1025" i="2"/>
  <c r="L1025" i="2"/>
  <c r="J1026" i="2"/>
  <c r="K1026" i="2"/>
  <c r="L1026" i="2"/>
  <c r="J1027" i="2"/>
  <c r="K1027" i="2"/>
  <c r="L1027" i="2"/>
  <c r="J1028" i="2"/>
  <c r="K1028" i="2"/>
  <c r="L1028" i="2"/>
  <c r="J1029" i="2"/>
  <c r="K1029" i="2"/>
  <c r="L1029" i="2"/>
  <c r="J1030" i="2"/>
  <c r="K1030" i="2"/>
  <c r="L1030" i="2"/>
  <c r="J1031" i="2"/>
  <c r="K1031" i="2"/>
  <c r="L1031" i="2"/>
  <c r="J1032" i="2"/>
  <c r="K1032" i="2"/>
  <c r="L1032" i="2"/>
  <c r="J1033" i="2"/>
  <c r="K1033" i="2"/>
  <c r="L1033" i="2"/>
  <c r="J1034" i="2"/>
  <c r="K1034" i="2"/>
  <c r="L1034" i="2"/>
  <c r="J1035" i="2"/>
  <c r="K1035" i="2"/>
  <c r="L1035" i="2"/>
  <c r="J1036" i="2"/>
  <c r="K1036" i="2"/>
  <c r="L1036" i="2"/>
  <c r="J1037" i="2"/>
  <c r="K1037" i="2"/>
  <c r="L1037" i="2"/>
  <c r="J1038" i="2"/>
  <c r="K1038" i="2"/>
  <c r="L1038" i="2"/>
  <c r="J1039" i="2"/>
  <c r="K1039" i="2"/>
  <c r="L1039" i="2"/>
  <c r="J1040" i="2"/>
  <c r="K1040" i="2"/>
  <c r="L1040" i="2"/>
  <c r="J1041" i="2"/>
  <c r="K1041" i="2"/>
  <c r="L1041" i="2"/>
  <c r="J1042" i="2"/>
  <c r="K1042" i="2"/>
  <c r="L1042" i="2"/>
  <c r="J1043" i="2"/>
  <c r="K1043" i="2"/>
  <c r="L1043" i="2"/>
  <c r="J1044" i="2"/>
  <c r="K1044" i="2"/>
  <c r="L1044" i="2"/>
  <c r="J1045" i="2"/>
  <c r="K1045" i="2"/>
  <c r="L1045" i="2"/>
  <c r="J1046" i="2"/>
  <c r="K1046" i="2"/>
  <c r="L1046" i="2"/>
  <c r="J1047" i="2"/>
  <c r="K1047" i="2"/>
  <c r="L1047" i="2"/>
  <c r="J1048" i="2"/>
  <c r="K1048" i="2"/>
  <c r="L1048" i="2"/>
  <c r="J1049" i="2"/>
  <c r="K1049" i="2"/>
  <c r="L1049" i="2"/>
  <c r="J1050" i="2"/>
  <c r="K1050" i="2"/>
  <c r="L1050" i="2"/>
  <c r="J1051" i="2"/>
  <c r="K1051" i="2"/>
  <c r="L1051" i="2"/>
  <c r="J1052" i="2"/>
  <c r="K1052" i="2"/>
  <c r="L1052" i="2"/>
  <c r="J1053" i="2"/>
  <c r="K1053" i="2"/>
  <c r="L1053" i="2"/>
  <c r="J1054" i="2"/>
  <c r="K1054" i="2"/>
  <c r="L1054" i="2"/>
  <c r="J1055" i="2"/>
  <c r="K1055" i="2"/>
  <c r="L1055" i="2"/>
  <c r="J1056" i="2"/>
  <c r="K1056" i="2"/>
  <c r="L1056" i="2"/>
  <c r="J1057" i="2"/>
  <c r="K1057" i="2"/>
  <c r="L1057" i="2"/>
  <c r="J1058" i="2"/>
  <c r="K1058" i="2"/>
  <c r="L1058" i="2"/>
  <c r="J1059" i="2"/>
  <c r="K1059" i="2"/>
  <c r="L1059" i="2"/>
  <c r="J1060" i="2"/>
  <c r="K1060" i="2"/>
  <c r="L1060" i="2"/>
  <c r="J1061" i="2"/>
  <c r="K1061" i="2"/>
  <c r="L1061" i="2"/>
  <c r="J1062" i="2"/>
  <c r="K1062" i="2"/>
  <c r="L1062" i="2"/>
  <c r="J1063" i="2"/>
  <c r="K1063" i="2"/>
  <c r="L1063" i="2"/>
  <c r="J1064" i="2"/>
  <c r="K1064" i="2"/>
  <c r="L1064" i="2"/>
  <c r="J1065" i="2"/>
  <c r="K1065" i="2"/>
  <c r="L1065" i="2"/>
  <c r="J1066" i="2"/>
  <c r="K1066" i="2"/>
  <c r="L1066" i="2"/>
  <c r="J1067" i="2"/>
  <c r="K1067" i="2"/>
  <c r="L1067" i="2"/>
  <c r="J1068" i="2"/>
  <c r="K1068" i="2"/>
  <c r="L1068" i="2"/>
  <c r="J1069" i="2"/>
  <c r="K1069" i="2"/>
  <c r="L1069" i="2"/>
  <c r="J1070" i="2"/>
  <c r="K1070" i="2"/>
  <c r="L1070" i="2"/>
  <c r="J1071" i="2"/>
  <c r="K1071" i="2"/>
  <c r="L1071" i="2"/>
  <c r="J1072" i="2"/>
  <c r="K1072" i="2"/>
  <c r="L1072" i="2"/>
  <c r="J1073" i="2"/>
  <c r="K1073" i="2"/>
  <c r="L1073" i="2"/>
  <c r="J1074" i="2"/>
  <c r="K1074" i="2"/>
  <c r="L1074" i="2"/>
  <c r="J1075" i="2"/>
  <c r="K1075" i="2"/>
  <c r="L1075" i="2"/>
  <c r="J1076" i="2"/>
  <c r="K1076" i="2"/>
  <c r="L1076" i="2"/>
  <c r="J1077" i="2"/>
  <c r="K1077" i="2"/>
  <c r="L1077" i="2"/>
  <c r="J1078" i="2"/>
  <c r="K1078" i="2"/>
  <c r="L1078" i="2"/>
  <c r="J1079" i="2"/>
  <c r="K1079" i="2"/>
  <c r="L1079" i="2"/>
  <c r="J1080" i="2"/>
  <c r="K1080" i="2"/>
  <c r="L1080" i="2"/>
  <c r="J1081" i="2"/>
  <c r="K1081" i="2"/>
  <c r="L1081" i="2"/>
  <c r="J1082" i="2"/>
  <c r="K1082" i="2"/>
  <c r="L1082" i="2"/>
  <c r="J1083" i="2"/>
  <c r="K1083" i="2"/>
  <c r="L1083" i="2"/>
  <c r="J1084" i="2"/>
  <c r="K1084" i="2"/>
  <c r="L1084" i="2"/>
  <c r="J1085" i="2"/>
  <c r="K1085" i="2"/>
  <c r="L1085" i="2"/>
  <c r="J1086" i="2"/>
  <c r="K1086" i="2"/>
  <c r="L1086" i="2"/>
  <c r="J1087" i="2"/>
  <c r="K1087" i="2"/>
  <c r="L1087" i="2"/>
  <c r="J1088" i="2"/>
  <c r="K1088" i="2"/>
  <c r="L1088" i="2"/>
  <c r="J1089" i="2"/>
  <c r="K1089" i="2"/>
  <c r="L1089" i="2"/>
  <c r="J1090" i="2"/>
  <c r="K1090" i="2"/>
  <c r="L1090" i="2"/>
  <c r="J1091" i="2"/>
  <c r="K1091" i="2"/>
  <c r="L1091" i="2"/>
  <c r="J1092" i="2"/>
  <c r="K1092" i="2"/>
  <c r="L1092" i="2"/>
  <c r="J1093" i="2"/>
  <c r="K1093" i="2"/>
  <c r="L1093" i="2"/>
  <c r="J1094" i="2"/>
  <c r="K1094" i="2"/>
  <c r="L1094" i="2"/>
  <c r="J1095" i="2"/>
  <c r="K1095" i="2"/>
  <c r="L1095" i="2"/>
  <c r="J1096" i="2"/>
  <c r="K1096" i="2"/>
  <c r="L1096" i="2"/>
  <c r="J1097" i="2"/>
  <c r="K1097" i="2"/>
  <c r="L1097" i="2"/>
  <c r="J1098" i="2"/>
  <c r="K1098" i="2"/>
  <c r="L1098" i="2"/>
  <c r="J1099" i="2"/>
  <c r="K1099" i="2"/>
  <c r="L1099" i="2"/>
  <c r="J1100" i="2"/>
  <c r="K1100" i="2"/>
  <c r="L1100" i="2"/>
  <c r="J1101" i="2"/>
  <c r="K1101" i="2"/>
  <c r="L1101" i="2"/>
  <c r="J1102" i="2"/>
  <c r="K1102" i="2"/>
  <c r="L1102" i="2"/>
  <c r="J1103" i="2"/>
  <c r="K1103" i="2"/>
  <c r="L1103" i="2"/>
  <c r="L6" i="2"/>
  <c r="K6" i="2"/>
  <c r="J6" i="2"/>
  <c r="N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L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K206" i="1"/>
  <c r="L206" i="1"/>
  <c r="K207" i="1"/>
  <c r="L207" i="1"/>
  <c r="K208" i="1"/>
  <c r="L208" i="1"/>
  <c r="K209" i="1"/>
  <c r="L209" i="1"/>
  <c r="K210" i="1"/>
  <c r="L210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K217" i="1"/>
  <c r="L217" i="1"/>
  <c r="K218" i="1"/>
  <c r="L218" i="1"/>
  <c r="K219" i="1"/>
  <c r="L219" i="1"/>
  <c r="K220" i="1"/>
  <c r="L220" i="1"/>
  <c r="K221" i="1"/>
  <c r="L221" i="1"/>
  <c r="K222" i="1"/>
  <c r="L222" i="1"/>
  <c r="K223" i="1"/>
  <c r="L223" i="1"/>
  <c r="K224" i="1"/>
  <c r="L224" i="1"/>
  <c r="K225" i="1"/>
  <c r="L225" i="1"/>
  <c r="K226" i="1"/>
  <c r="L226" i="1"/>
  <c r="K227" i="1"/>
  <c r="L227" i="1"/>
  <c r="K228" i="1"/>
  <c r="L228" i="1"/>
  <c r="K229" i="1"/>
  <c r="L229" i="1"/>
  <c r="K230" i="1"/>
  <c r="L230" i="1"/>
  <c r="K231" i="1"/>
  <c r="L231" i="1"/>
  <c r="K232" i="1"/>
  <c r="L232" i="1"/>
  <c r="K233" i="1"/>
  <c r="L233" i="1"/>
  <c r="K234" i="1"/>
  <c r="L234" i="1"/>
  <c r="K235" i="1"/>
  <c r="L235" i="1"/>
  <c r="K236" i="1"/>
  <c r="L236" i="1"/>
  <c r="K237" i="1"/>
  <c r="L237" i="1"/>
  <c r="K238" i="1"/>
  <c r="L238" i="1"/>
  <c r="K239" i="1"/>
  <c r="L239" i="1"/>
  <c r="K240" i="1"/>
  <c r="L240" i="1"/>
  <c r="K241" i="1"/>
  <c r="L241" i="1"/>
  <c r="K242" i="1"/>
  <c r="L242" i="1"/>
  <c r="K243" i="1"/>
  <c r="L243" i="1"/>
  <c r="K244" i="1"/>
  <c r="L244" i="1"/>
  <c r="K245" i="1"/>
  <c r="L245" i="1"/>
  <c r="K246" i="1"/>
  <c r="L246" i="1"/>
  <c r="K247" i="1"/>
  <c r="L247" i="1"/>
  <c r="K248" i="1"/>
  <c r="L248" i="1"/>
  <c r="K249" i="1"/>
  <c r="L249" i="1"/>
  <c r="K250" i="1"/>
  <c r="L250" i="1"/>
  <c r="K251" i="1"/>
  <c r="L251" i="1"/>
  <c r="K252" i="1"/>
  <c r="L252" i="1"/>
  <c r="K253" i="1"/>
  <c r="L253" i="1"/>
  <c r="K254" i="1"/>
  <c r="L254" i="1"/>
  <c r="K255" i="1"/>
  <c r="L255" i="1"/>
  <c r="K256" i="1"/>
  <c r="L256" i="1"/>
  <c r="K257" i="1"/>
  <c r="L257" i="1"/>
  <c r="K258" i="1"/>
  <c r="L258" i="1"/>
  <c r="K259" i="1"/>
  <c r="L259" i="1"/>
  <c r="K260" i="1"/>
  <c r="L260" i="1"/>
  <c r="K261" i="1"/>
  <c r="L261" i="1"/>
  <c r="K262" i="1"/>
  <c r="L262" i="1"/>
  <c r="K263" i="1"/>
  <c r="L263" i="1"/>
  <c r="K264" i="1"/>
  <c r="L264" i="1"/>
  <c r="K265" i="1"/>
  <c r="L265" i="1"/>
  <c r="K266" i="1"/>
  <c r="L266" i="1"/>
  <c r="K267" i="1"/>
  <c r="L267" i="1"/>
  <c r="K268" i="1"/>
  <c r="L268" i="1"/>
  <c r="K269" i="1"/>
  <c r="L269" i="1"/>
  <c r="K270" i="1"/>
  <c r="L270" i="1"/>
  <c r="K271" i="1"/>
  <c r="L271" i="1"/>
  <c r="K272" i="1"/>
  <c r="L272" i="1"/>
  <c r="K273" i="1"/>
  <c r="L273" i="1"/>
  <c r="K274" i="1"/>
  <c r="L274" i="1"/>
  <c r="K275" i="1"/>
  <c r="L275" i="1"/>
  <c r="K276" i="1"/>
  <c r="L276" i="1"/>
  <c r="K277" i="1"/>
  <c r="L277" i="1"/>
  <c r="K278" i="1"/>
  <c r="L278" i="1"/>
  <c r="K279" i="1"/>
  <c r="L279" i="1"/>
  <c r="K280" i="1"/>
  <c r="L280" i="1"/>
  <c r="K281" i="1"/>
  <c r="L281" i="1"/>
  <c r="K282" i="1"/>
  <c r="L282" i="1"/>
  <c r="K283" i="1"/>
  <c r="L283" i="1"/>
  <c r="K284" i="1"/>
  <c r="L284" i="1"/>
  <c r="K285" i="1"/>
  <c r="L285" i="1"/>
  <c r="K286" i="1"/>
  <c r="L286" i="1"/>
  <c r="K287" i="1"/>
  <c r="L287" i="1"/>
  <c r="K288" i="1"/>
  <c r="L288" i="1"/>
  <c r="K289" i="1"/>
  <c r="L289" i="1"/>
  <c r="K290" i="1"/>
  <c r="L290" i="1"/>
  <c r="K291" i="1"/>
  <c r="L291" i="1"/>
  <c r="K292" i="1"/>
  <c r="L292" i="1"/>
  <c r="K293" i="1"/>
  <c r="L293" i="1"/>
  <c r="K294" i="1"/>
  <c r="L294" i="1"/>
  <c r="K295" i="1"/>
  <c r="L295" i="1"/>
  <c r="K296" i="1"/>
  <c r="L296" i="1"/>
  <c r="K297" i="1"/>
  <c r="L297" i="1"/>
  <c r="K298" i="1"/>
  <c r="L298" i="1"/>
  <c r="K299" i="1"/>
  <c r="L299" i="1"/>
  <c r="K300" i="1"/>
  <c r="L300" i="1"/>
  <c r="K301" i="1"/>
  <c r="L301" i="1"/>
  <c r="K302" i="1"/>
  <c r="L302" i="1"/>
  <c r="K303" i="1"/>
  <c r="L303" i="1"/>
  <c r="K304" i="1"/>
  <c r="L304" i="1"/>
  <c r="K305" i="1"/>
  <c r="L305" i="1"/>
  <c r="K306" i="1"/>
  <c r="L306" i="1"/>
  <c r="K307" i="1"/>
  <c r="L307" i="1"/>
  <c r="K308" i="1"/>
  <c r="L308" i="1"/>
  <c r="K309" i="1"/>
  <c r="L309" i="1"/>
  <c r="K310" i="1"/>
  <c r="L310" i="1"/>
  <c r="K311" i="1"/>
  <c r="L311" i="1"/>
  <c r="K312" i="1"/>
  <c r="L312" i="1"/>
  <c r="K313" i="1"/>
  <c r="L313" i="1"/>
  <c r="K314" i="1"/>
  <c r="L314" i="1"/>
  <c r="K315" i="1"/>
  <c r="L315" i="1"/>
  <c r="K316" i="1"/>
  <c r="L316" i="1"/>
  <c r="K317" i="1"/>
  <c r="L317" i="1"/>
  <c r="K318" i="1"/>
  <c r="L318" i="1"/>
  <c r="K319" i="1"/>
  <c r="L319" i="1"/>
  <c r="K320" i="1"/>
  <c r="L320" i="1"/>
  <c r="K321" i="1"/>
  <c r="L321" i="1"/>
  <c r="K322" i="1"/>
  <c r="L322" i="1"/>
  <c r="K323" i="1"/>
  <c r="L323" i="1"/>
  <c r="K324" i="1"/>
  <c r="L324" i="1"/>
  <c r="K325" i="1"/>
  <c r="L325" i="1"/>
  <c r="K326" i="1"/>
  <c r="L326" i="1"/>
  <c r="K327" i="1"/>
  <c r="L327" i="1"/>
  <c r="K328" i="1"/>
  <c r="L328" i="1"/>
  <c r="K329" i="1"/>
  <c r="L329" i="1"/>
  <c r="K330" i="1"/>
  <c r="L330" i="1"/>
  <c r="K331" i="1"/>
  <c r="L331" i="1"/>
  <c r="K332" i="1"/>
  <c r="L332" i="1"/>
  <c r="K333" i="1"/>
  <c r="L333" i="1"/>
  <c r="K334" i="1"/>
  <c r="L334" i="1"/>
  <c r="K335" i="1"/>
  <c r="L335" i="1"/>
  <c r="K336" i="1"/>
  <c r="L336" i="1"/>
  <c r="K337" i="1"/>
  <c r="L337" i="1"/>
  <c r="K338" i="1"/>
  <c r="L338" i="1"/>
  <c r="K339" i="1"/>
  <c r="L339" i="1"/>
  <c r="K340" i="1"/>
  <c r="L340" i="1"/>
  <c r="K341" i="1"/>
  <c r="L341" i="1"/>
  <c r="K342" i="1"/>
  <c r="L342" i="1"/>
  <c r="K343" i="1"/>
  <c r="L343" i="1"/>
  <c r="K344" i="1"/>
  <c r="L344" i="1"/>
  <c r="K345" i="1"/>
  <c r="L345" i="1"/>
  <c r="K346" i="1"/>
  <c r="L346" i="1"/>
  <c r="K347" i="1"/>
  <c r="L347" i="1"/>
  <c r="K348" i="1"/>
  <c r="L348" i="1"/>
  <c r="K349" i="1"/>
  <c r="L349" i="1"/>
  <c r="K350" i="1"/>
  <c r="L350" i="1"/>
  <c r="K351" i="1"/>
  <c r="L351" i="1"/>
  <c r="K352" i="1"/>
  <c r="L352" i="1"/>
  <c r="K353" i="1"/>
  <c r="L353" i="1"/>
  <c r="K354" i="1"/>
  <c r="L354" i="1"/>
  <c r="K355" i="1"/>
  <c r="L355" i="1"/>
  <c r="K356" i="1"/>
  <c r="L356" i="1"/>
  <c r="K357" i="1"/>
  <c r="L357" i="1"/>
  <c r="K358" i="1"/>
  <c r="L358" i="1"/>
  <c r="K359" i="1"/>
  <c r="L359" i="1"/>
  <c r="K360" i="1"/>
  <c r="L360" i="1"/>
  <c r="K361" i="1"/>
  <c r="L361" i="1"/>
  <c r="K362" i="1"/>
  <c r="L362" i="1"/>
  <c r="K363" i="1"/>
  <c r="L363" i="1"/>
  <c r="K364" i="1"/>
  <c r="L364" i="1"/>
  <c r="K365" i="1"/>
  <c r="L365" i="1"/>
  <c r="K366" i="1"/>
  <c r="L366" i="1"/>
  <c r="K367" i="1"/>
  <c r="L367" i="1"/>
  <c r="K368" i="1"/>
  <c r="L368" i="1"/>
  <c r="K369" i="1"/>
  <c r="L369" i="1"/>
  <c r="K370" i="1"/>
  <c r="L370" i="1"/>
  <c r="K371" i="1"/>
  <c r="L371" i="1"/>
  <c r="K372" i="1"/>
  <c r="L372" i="1"/>
  <c r="K373" i="1"/>
  <c r="L373" i="1"/>
  <c r="K374" i="1"/>
  <c r="L374" i="1"/>
  <c r="K375" i="1"/>
  <c r="L375" i="1"/>
  <c r="K376" i="1"/>
  <c r="L376" i="1"/>
  <c r="K377" i="1"/>
  <c r="L377" i="1"/>
  <c r="K378" i="1"/>
  <c r="L378" i="1"/>
  <c r="K379" i="1"/>
  <c r="L379" i="1"/>
  <c r="K380" i="1"/>
  <c r="L380" i="1"/>
  <c r="K381" i="1"/>
  <c r="L381" i="1"/>
  <c r="K382" i="1"/>
  <c r="L382" i="1"/>
  <c r="K383" i="1"/>
  <c r="L383" i="1"/>
  <c r="K384" i="1"/>
  <c r="L384" i="1"/>
  <c r="K385" i="1"/>
  <c r="L385" i="1"/>
  <c r="K386" i="1"/>
  <c r="L386" i="1"/>
  <c r="K387" i="1"/>
  <c r="L387" i="1"/>
  <c r="K388" i="1"/>
  <c r="L388" i="1"/>
  <c r="K389" i="1"/>
  <c r="L389" i="1"/>
  <c r="K390" i="1"/>
  <c r="L390" i="1"/>
  <c r="K391" i="1"/>
  <c r="L391" i="1"/>
  <c r="K392" i="1"/>
  <c r="L392" i="1"/>
  <c r="K393" i="1"/>
  <c r="L393" i="1"/>
  <c r="K394" i="1"/>
  <c r="L394" i="1"/>
  <c r="K395" i="1"/>
  <c r="L395" i="1"/>
  <c r="K396" i="1"/>
  <c r="L396" i="1"/>
  <c r="K397" i="1"/>
  <c r="L397" i="1"/>
  <c r="K398" i="1"/>
  <c r="L398" i="1"/>
  <c r="K399" i="1"/>
  <c r="L399" i="1"/>
  <c r="K400" i="1"/>
  <c r="L400" i="1"/>
  <c r="K401" i="1"/>
  <c r="L401" i="1"/>
  <c r="K402" i="1"/>
  <c r="L402" i="1"/>
  <c r="K403" i="1"/>
  <c r="L403" i="1"/>
  <c r="K404" i="1"/>
  <c r="L404" i="1"/>
  <c r="K405" i="1"/>
  <c r="L405" i="1"/>
  <c r="K406" i="1"/>
  <c r="L406" i="1"/>
  <c r="K407" i="1"/>
  <c r="L407" i="1"/>
  <c r="K408" i="1"/>
  <c r="L408" i="1"/>
  <c r="K409" i="1"/>
  <c r="L409" i="1"/>
  <c r="K410" i="1"/>
  <c r="L410" i="1"/>
  <c r="K411" i="1"/>
  <c r="L411" i="1"/>
  <c r="K412" i="1"/>
  <c r="L412" i="1"/>
  <c r="K413" i="1"/>
  <c r="L413" i="1"/>
  <c r="K414" i="1"/>
  <c r="L414" i="1"/>
  <c r="K415" i="1"/>
  <c r="L415" i="1"/>
  <c r="K416" i="1"/>
  <c r="L416" i="1"/>
  <c r="K417" i="1"/>
  <c r="L417" i="1"/>
  <c r="K418" i="1"/>
  <c r="L418" i="1"/>
  <c r="K419" i="1"/>
  <c r="L419" i="1"/>
  <c r="K420" i="1"/>
  <c r="L420" i="1"/>
  <c r="K421" i="1"/>
  <c r="L421" i="1"/>
  <c r="K422" i="1"/>
  <c r="L422" i="1"/>
  <c r="K423" i="1"/>
  <c r="L423" i="1"/>
  <c r="K424" i="1"/>
  <c r="L424" i="1"/>
  <c r="K425" i="1"/>
  <c r="L425" i="1"/>
  <c r="K426" i="1"/>
  <c r="L426" i="1"/>
  <c r="K427" i="1"/>
  <c r="L427" i="1"/>
  <c r="K428" i="1"/>
  <c r="L428" i="1"/>
  <c r="K429" i="1"/>
  <c r="L429" i="1"/>
  <c r="K430" i="1"/>
  <c r="L430" i="1"/>
  <c r="K431" i="1"/>
  <c r="L431" i="1"/>
  <c r="K432" i="1"/>
  <c r="L432" i="1"/>
  <c r="K433" i="1"/>
  <c r="L433" i="1"/>
  <c r="K434" i="1"/>
  <c r="L434" i="1"/>
  <c r="K435" i="1"/>
  <c r="L435" i="1"/>
  <c r="K436" i="1"/>
  <c r="L436" i="1"/>
  <c r="K437" i="1"/>
  <c r="L437" i="1"/>
  <c r="K438" i="1"/>
  <c r="L438" i="1"/>
  <c r="K439" i="1"/>
  <c r="L439" i="1"/>
  <c r="K440" i="1"/>
  <c r="L440" i="1"/>
  <c r="K441" i="1"/>
  <c r="L441" i="1"/>
  <c r="K442" i="1"/>
  <c r="L442" i="1"/>
  <c r="K443" i="1"/>
  <c r="L443" i="1"/>
  <c r="K444" i="1"/>
  <c r="L444" i="1"/>
  <c r="K445" i="1"/>
  <c r="L445" i="1"/>
  <c r="K446" i="1"/>
  <c r="L446" i="1"/>
  <c r="K447" i="1"/>
  <c r="L447" i="1"/>
  <c r="K448" i="1"/>
  <c r="L448" i="1"/>
  <c r="K449" i="1"/>
  <c r="L449" i="1"/>
  <c r="K450" i="1"/>
  <c r="L450" i="1"/>
  <c r="K451" i="1"/>
  <c r="L451" i="1"/>
  <c r="K452" i="1"/>
  <c r="L452" i="1"/>
  <c r="K453" i="1"/>
  <c r="L453" i="1"/>
  <c r="K454" i="1"/>
  <c r="L454" i="1"/>
  <c r="K455" i="1"/>
  <c r="L455" i="1"/>
  <c r="K456" i="1"/>
  <c r="L456" i="1"/>
  <c r="K457" i="1"/>
  <c r="L457" i="1"/>
  <c r="K458" i="1"/>
  <c r="L458" i="1"/>
  <c r="K459" i="1"/>
  <c r="L459" i="1"/>
  <c r="K460" i="1"/>
  <c r="L460" i="1"/>
  <c r="K461" i="1"/>
  <c r="L461" i="1"/>
  <c r="K462" i="1"/>
  <c r="L462" i="1"/>
  <c r="K463" i="1"/>
  <c r="L463" i="1"/>
  <c r="K464" i="1"/>
  <c r="L464" i="1"/>
  <c r="K465" i="1"/>
  <c r="L465" i="1"/>
  <c r="K466" i="1"/>
  <c r="L466" i="1"/>
  <c r="K467" i="1"/>
  <c r="L467" i="1"/>
  <c r="K468" i="1"/>
  <c r="L468" i="1"/>
  <c r="K469" i="1"/>
  <c r="L469" i="1"/>
  <c r="K470" i="1"/>
  <c r="L470" i="1"/>
  <c r="K471" i="1"/>
  <c r="L471" i="1"/>
  <c r="K472" i="1"/>
  <c r="L472" i="1"/>
  <c r="K473" i="1"/>
  <c r="L473" i="1"/>
  <c r="K474" i="1"/>
  <c r="L474" i="1"/>
  <c r="K475" i="1"/>
  <c r="L475" i="1"/>
  <c r="K476" i="1"/>
  <c r="L476" i="1"/>
  <c r="K477" i="1"/>
  <c r="L477" i="1"/>
  <c r="K478" i="1"/>
  <c r="L478" i="1"/>
  <c r="K479" i="1"/>
  <c r="L479" i="1"/>
  <c r="K480" i="1"/>
  <c r="L480" i="1"/>
  <c r="K481" i="1"/>
  <c r="L481" i="1"/>
  <c r="K482" i="1"/>
  <c r="L482" i="1"/>
  <c r="K483" i="1"/>
  <c r="L483" i="1"/>
  <c r="K484" i="1"/>
  <c r="L484" i="1"/>
  <c r="K485" i="1"/>
  <c r="L485" i="1"/>
  <c r="K486" i="1"/>
  <c r="L486" i="1"/>
  <c r="K487" i="1"/>
  <c r="L487" i="1"/>
  <c r="K488" i="1"/>
  <c r="L488" i="1"/>
  <c r="K489" i="1"/>
  <c r="L489" i="1"/>
  <c r="K490" i="1"/>
  <c r="L490" i="1"/>
  <c r="K491" i="1"/>
  <c r="L491" i="1"/>
  <c r="K492" i="1"/>
  <c r="L492" i="1"/>
  <c r="K493" i="1"/>
  <c r="L493" i="1"/>
  <c r="K494" i="1"/>
  <c r="L494" i="1"/>
  <c r="K495" i="1"/>
  <c r="L495" i="1"/>
  <c r="K496" i="1"/>
  <c r="L496" i="1"/>
  <c r="K497" i="1"/>
  <c r="L497" i="1"/>
  <c r="K498" i="1"/>
  <c r="L498" i="1"/>
  <c r="K499" i="1"/>
  <c r="L499" i="1"/>
  <c r="K500" i="1"/>
  <c r="L500" i="1"/>
  <c r="K501" i="1"/>
  <c r="L501" i="1"/>
  <c r="K502" i="1"/>
  <c r="L502" i="1"/>
  <c r="K503" i="1"/>
  <c r="L503" i="1"/>
  <c r="K504" i="1"/>
  <c r="L504" i="1"/>
  <c r="K505" i="1"/>
  <c r="L505" i="1"/>
  <c r="K506" i="1"/>
  <c r="L506" i="1"/>
  <c r="K507" i="1"/>
  <c r="L507" i="1"/>
  <c r="K508" i="1"/>
  <c r="L508" i="1"/>
  <c r="K509" i="1"/>
  <c r="L509" i="1"/>
  <c r="K510" i="1"/>
  <c r="L510" i="1"/>
  <c r="K511" i="1"/>
  <c r="L511" i="1"/>
  <c r="K512" i="1"/>
  <c r="L512" i="1"/>
  <c r="K513" i="1"/>
  <c r="L513" i="1"/>
  <c r="K514" i="1"/>
  <c r="L514" i="1"/>
  <c r="K515" i="1"/>
  <c r="L515" i="1"/>
  <c r="K516" i="1"/>
  <c r="L516" i="1"/>
  <c r="K517" i="1"/>
  <c r="L517" i="1"/>
  <c r="K518" i="1"/>
  <c r="L518" i="1"/>
  <c r="K519" i="1"/>
  <c r="L519" i="1"/>
  <c r="K520" i="1"/>
  <c r="L520" i="1"/>
  <c r="K521" i="1"/>
  <c r="L521" i="1"/>
  <c r="K522" i="1"/>
  <c r="L522" i="1"/>
  <c r="K523" i="1"/>
  <c r="L523" i="1"/>
  <c r="K524" i="1"/>
  <c r="L524" i="1"/>
  <c r="K525" i="1"/>
  <c r="L525" i="1"/>
  <c r="K526" i="1"/>
  <c r="L526" i="1"/>
  <c r="K527" i="1"/>
  <c r="L527" i="1"/>
  <c r="K528" i="1"/>
  <c r="L528" i="1"/>
  <c r="K529" i="1"/>
  <c r="L529" i="1"/>
  <c r="K530" i="1"/>
  <c r="L530" i="1"/>
  <c r="K531" i="1"/>
  <c r="L531" i="1"/>
  <c r="K532" i="1"/>
  <c r="L532" i="1"/>
  <c r="K533" i="1"/>
  <c r="L533" i="1"/>
  <c r="K534" i="1"/>
  <c r="L534" i="1"/>
  <c r="K535" i="1"/>
  <c r="L535" i="1"/>
  <c r="K536" i="1"/>
  <c r="L536" i="1"/>
  <c r="K537" i="1"/>
  <c r="L537" i="1"/>
  <c r="K538" i="1"/>
  <c r="L538" i="1"/>
  <c r="K539" i="1"/>
  <c r="L539" i="1"/>
  <c r="K540" i="1"/>
  <c r="L540" i="1"/>
  <c r="K541" i="1"/>
  <c r="L541" i="1"/>
  <c r="K542" i="1"/>
  <c r="L542" i="1"/>
  <c r="K543" i="1"/>
  <c r="L543" i="1"/>
  <c r="K544" i="1"/>
  <c r="L544" i="1"/>
  <c r="K545" i="1"/>
  <c r="L545" i="1"/>
  <c r="K546" i="1"/>
  <c r="L546" i="1"/>
  <c r="K547" i="1"/>
  <c r="L547" i="1"/>
  <c r="K548" i="1"/>
  <c r="L548" i="1"/>
  <c r="K549" i="1"/>
  <c r="L549" i="1"/>
  <c r="K550" i="1"/>
  <c r="L550" i="1"/>
  <c r="K551" i="1"/>
  <c r="L551" i="1"/>
  <c r="K552" i="1"/>
  <c r="L552" i="1"/>
  <c r="K553" i="1"/>
  <c r="L553" i="1"/>
  <c r="K554" i="1"/>
  <c r="L554" i="1"/>
  <c r="K555" i="1"/>
  <c r="L555" i="1"/>
  <c r="K556" i="1"/>
  <c r="L556" i="1"/>
  <c r="K557" i="1"/>
  <c r="L557" i="1"/>
  <c r="K558" i="1"/>
  <c r="L558" i="1"/>
  <c r="K559" i="1"/>
  <c r="L559" i="1"/>
  <c r="K560" i="1"/>
  <c r="L560" i="1"/>
  <c r="K561" i="1"/>
  <c r="L561" i="1"/>
  <c r="K562" i="1"/>
  <c r="L562" i="1"/>
  <c r="K563" i="1"/>
  <c r="L563" i="1"/>
  <c r="K564" i="1"/>
  <c r="L564" i="1"/>
  <c r="K565" i="1"/>
  <c r="L565" i="1"/>
  <c r="K566" i="1"/>
  <c r="L566" i="1"/>
  <c r="K567" i="1"/>
  <c r="L567" i="1"/>
  <c r="K568" i="1"/>
  <c r="L568" i="1"/>
  <c r="K569" i="1"/>
  <c r="L569" i="1"/>
  <c r="K570" i="1"/>
  <c r="L570" i="1"/>
  <c r="K571" i="1"/>
  <c r="L571" i="1"/>
  <c r="K572" i="1"/>
  <c r="L572" i="1"/>
  <c r="K573" i="1"/>
  <c r="L573" i="1"/>
  <c r="K574" i="1"/>
  <c r="L574" i="1"/>
  <c r="K575" i="1"/>
  <c r="L575" i="1"/>
  <c r="K576" i="1"/>
  <c r="L576" i="1"/>
  <c r="K577" i="1"/>
  <c r="L577" i="1"/>
  <c r="K578" i="1"/>
  <c r="L578" i="1"/>
  <c r="K579" i="1"/>
  <c r="L579" i="1"/>
  <c r="K580" i="1"/>
  <c r="L580" i="1"/>
  <c r="K581" i="1"/>
  <c r="L581" i="1"/>
  <c r="K582" i="1"/>
  <c r="L582" i="1"/>
  <c r="K583" i="1"/>
  <c r="L583" i="1"/>
  <c r="K584" i="1"/>
  <c r="L584" i="1"/>
  <c r="K585" i="1"/>
  <c r="L585" i="1"/>
  <c r="K586" i="1"/>
  <c r="L586" i="1"/>
  <c r="K587" i="1"/>
  <c r="L587" i="1"/>
  <c r="K588" i="1"/>
  <c r="L588" i="1"/>
  <c r="K589" i="1"/>
  <c r="L589" i="1"/>
  <c r="K590" i="1"/>
  <c r="L590" i="1"/>
  <c r="K591" i="1"/>
  <c r="L591" i="1"/>
  <c r="K592" i="1"/>
  <c r="L592" i="1"/>
  <c r="K593" i="1"/>
  <c r="L593" i="1"/>
  <c r="K594" i="1"/>
  <c r="L594" i="1"/>
  <c r="K595" i="1"/>
  <c r="L595" i="1"/>
  <c r="K596" i="1"/>
  <c r="L596" i="1"/>
  <c r="K597" i="1"/>
  <c r="L597" i="1"/>
  <c r="K598" i="1"/>
  <c r="L598" i="1"/>
  <c r="K599" i="1"/>
  <c r="L599" i="1"/>
  <c r="K600" i="1"/>
  <c r="L600" i="1"/>
  <c r="K601" i="1"/>
  <c r="L601" i="1"/>
  <c r="K602" i="1"/>
  <c r="L602" i="1"/>
  <c r="K603" i="1"/>
  <c r="L603" i="1"/>
  <c r="K604" i="1"/>
  <c r="L604" i="1"/>
  <c r="K605" i="1"/>
  <c r="L605" i="1"/>
  <c r="K606" i="1"/>
  <c r="L606" i="1"/>
  <c r="K607" i="1"/>
  <c r="L607" i="1"/>
  <c r="K608" i="1"/>
  <c r="L608" i="1"/>
  <c r="K609" i="1"/>
  <c r="L609" i="1"/>
  <c r="K610" i="1"/>
  <c r="L610" i="1"/>
  <c r="K611" i="1"/>
  <c r="L611" i="1"/>
  <c r="K612" i="1"/>
  <c r="L612" i="1"/>
  <c r="K613" i="1"/>
  <c r="L613" i="1"/>
  <c r="K614" i="1"/>
  <c r="L614" i="1"/>
  <c r="K615" i="1"/>
  <c r="L615" i="1"/>
  <c r="K616" i="1"/>
  <c r="L616" i="1"/>
  <c r="K617" i="1"/>
  <c r="L617" i="1"/>
  <c r="K618" i="1"/>
  <c r="L618" i="1"/>
  <c r="K619" i="1"/>
  <c r="L619" i="1"/>
  <c r="K620" i="1"/>
  <c r="L620" i="1"/>
  <c r="K621" i="1"/>
  <c r="L621" i="1"/>
  <c r="K622" i="1"/>
  <c r="L622" i="1"/>
  <c r="K623" i="1"/>
  <c r="L623" i="1"/>
  <c r="K624" i="1"/>
  <c r="L624" i="1"/>
  <c r="K625" i="1"/>
  <c r="L625" i="1"/>
  <c r="K626" i="1"/>
  <c r="L626" i="1"/>
  <c r="K627" i="1"/>
  <c r="L627" i="1"/>
  <c r="K628" i="1"/>
  <c r="L628" i="1"/>
  <c r="K629" i="1"/>
  <c r="L629" i="1"/>
  <c r="K630" i="1"/>
  <c r="L630" i="1"/>
  <c r="K631" i="1"/>
  <c r="L631" i="1"/>
  <c r="K632" i="1"/>
  <c r="L632" i="1"/>
  <c r="K633" i="1"/>
  <c r="L633" i="1"/>
  <c r="K634" i="1"/>
  <c r="L634" i="1"/>
  <c r="K635" i="1"/>
  <c r="L635" i="1"/>
  <c r="K636" i="1"/>
  <c r="L636" i="1"/>
  <c r="K637" i="1"/>
  <c r="L637" i="1"/>
  <c r="K638" i="1"/>
  <c r="L638" i="1"/>
  <c r="K639" i="1"/>
  <c r="L639" i="1"/>
  <c r="K640" i="1"/>
  <c r="L640" i="1"/>
  <c r="K641" i="1"/>
  <c r="L641" i="1"/>
  <c r="K642" i="1"/>
  <c r="L642" i="1"/>
  <c r="K643" i="1"/>
  <c r="L643" i="1"/>
  <c r="K644" i="1"/>
  <c r="L644" i="1"/>
  <c r="K645" i="1"/>
  <c r="L645" i="1"/>
  <c r="K646" i="1"/>
  <c r="L646" i="1"/>
  <c r="K647" i="1"/>
  <c r="L647" i="1"/>
  <c r="K648" i="1"/>
  <c r="L648" i="1"/>
  <c r="K649" i="1"/>
  <c r="L649" i="1"/>
  <c r="K650" i="1"/>
  <c r="L650" i="1"/>
  <c r="K651" i="1"/>
  <c r="L651" i="1"/>
  <c r="K652" i="1"/>
  <c r="L652" i="1"/>
  <c r="K653" i="1"/>
  <c r="L653" i="1"/>
  <c r="K654" i="1"/>
  <c r="L654" i="1"/>
  <c r="K655" i="1"/>
  <c r="L655" i="1"/>
  <c r="K656" i="1"/>
  <c r="L656" i="1"/>
  <c r="K657" i="1"/>
  <c r="L657" i="1"/>
  <c r="K658" i="1"/>
  <c r="L658" i="1"/>
  <c r="K659" i="1"/>
  <c r="L659" i="1"/>
  <c r="K660" i="1"/>
  <c r="L660" i="1"/>
  <c r="K661" i="1"/>
  <c r="L661" i="1"/>
  <c r="K662" i="1"/>
  <c r="L662" i="1"/>
  <c r="K663" i="1"/>
  <c r="L663" i="1"/>
  <c r="K664" i="1"/>
  <c r="L664" i="1"/>
  <c r="K665" i="1"/>
  <c r="L665" i="1"/>
  <c r="K666" i="1"/>
  <c r="L666" i="1"/>
  <c r="K667" i="1"/>
  <c r="L667" i="1"/>
  <c r="K668" i="1"/>
  <c r="L668" i="1"/>
  <c r="K669" i="1"/>
  <c r="L669" i="1"/>
  <c r="K670" i="1"/>
  <c r="L670" i="1"/>
  <c r="K671" i="1"/>
  <c r="L671" i="1"/>
  <c r="K672" i="1"/>
  <c r="L672" i="1"/>
  <c r="K673" i="1"/>
  <c r="L673" i="1"/>
  <c r="K674" i="1"/>
  <c r="L674" i="1"/>
  <c r="K675" i="1"/>
  <c r="L675" i="1"/>
  <c r="K676" i="1"/>
  <c r="L676" i="1"/>
  <c r="K677" i="1"/>
  <c r="L677" i="1"/>
  <c r="K678" i="1"/>
  <c r="L678" i="1"/>
  <c r="K679" i="1"/>
  <c r="L679" i="1"/>
  <c r="K680" i="1"/>
  <c r="L680" i="1"/>
  <c r="K681" i="1"/>
  <c r="L681" i="1"/>
  <c r="K682" i="1"/>
  <c r="L682" i="1"/>
  <c r="K683" i="1"/>
  <c r="L683" i="1"/>
  <c r="K684" i="1"/>
  <c r="L684" i="1"/>
  <c r="K685" i="1"/>
  <c r="L685" i="1"/>
  <c r="K686" i="1"/>
  <c r="L686" i="1"/>
  <c r="K687" i="1"/>
  <c r="L687" i="1"/>
  <c r="K688" i="1"/>
  <c r="L688" i="1"/>
  <c r="K689" i="1"/>
  <c r="L689" i="1"/>
  <c r="K690" i="1"/>
  <c r="L690" i="1"/>
  <c r="K691" i="1"/>
  <c r="L691" i="1"/>
  <c r="K692" i="1"/>
  <c r="L692" i="1"/>
  <c r="K693" i="1"/>
  <c r="L693" i="1"/>
  <c r="K694" i="1"/>
  <c r="L694" i="1"/>
  <c r="K695" i="1"/>
  <c r="L695" i="1"/>
  <c r="K696" i="1"/>
  <c r="L696" i="1"/>
  <c r="K697" i="1"/>
  <c r="L697" i="1"/>
  <c r="K698" i="1"/>
  <c r="L698" i="1"/>
  <c r="K699" i="1"/>
  <c r="L699" i="1"/>
  <c r="K700" i="1"/>
  <c r="L700" i="1"/>
  <c r="K701" i="1"/>
  <c r="L701" i="1"/>
  <c r="K702" i="1"/>
  <c r="L702" i="1"/>
  <c r="K703" i="1"/>
  <c r="L703" i="1"/>
  <c r="K704" i="1"/>
  <c r="L704" i="1"/>
  <c r="K705" i="1"/>
  <c r="L705" i="1"/>
  <c r="K706" i="1"/>
  <c r="L706" i="1"/>
  <c r="K707" i="1"/>
  <c r="L707" i="1"/>
  <c r="K708" i="1"/>
  <c r="L708" i="1"/>
  <c r="K709" i="1"/>
  <c r="L709" i="1"/>
  <c r="K710" i="1"/>
  <c r="L710" i="1"/>
  <c r="K711" i="1"/>
  <c r="L711" i="1"/>
  <c r="K712" i="1"/>
  <c r="L712" i="1"/>
  <c r="K713" i="1"/>
  <c r="L713" i="1"/>
  <c r="K714" i="1"/>
  <c r="L714" i="1"/>
  <c r="K715" i="1"/>
  <c r="L715" i="1"/>
  <c r="K716" i="1"/>
  <c r="L716" i="1"/>
  <c r="K717" i="1"/>
  <c r="L717" i="1"/>
  <c r="K718" i="1"/>
  <c r="L718" i="1"/>
  <c r="K719" i="1"/>
  <c r="L719" i="1"/>
  <c r="K720" i="1"/>
  <c r="L720" i="1"/>
  <c r="K721" i="1"/>
  <c r="L721" i="1"/>
  <c r="K722" i="1"/>
  <c r="L722" i="1"/>
  <c r="K723" i="1"/>
  <c r="L723" i="1"/>
  <c r="K724" i="1"/>
  <c r="L724" i="1"/>
  <c r="K725" i="1"/>
  <c r="L725" i="1"/>
  <c r="K726" i="1"/>
  <c r="L726" i="1"/>
  <c r="K727" i="1"/>
  <c r="L727" i="1"/>
  <c r="K728" i="1"/>
  <c r="L728" i="1"/>
  <c r="K729" i="1"/>
  <c r="L729" i="1"/>
  <c r="K730" i="1"/>
  <c r="L730" i="1"/>
  <c r="K731" i="1"/>
  <c r="L731" i="1"/>
  <c r="K732" i="1"/>
  <c r="L732" i="1"/>
  <c r="K733" i="1"/>
  <c r="L733" i="1"/>
  <c r="K734" i="1"/>
  <c r="L734" i="1"/>
  <c r="K735" i="1"/>
  <c r="L735" i="1"/>
  <c r="K736" i="1"/>
  <c r="L736" i="1"/>
  <c r="K737" i="1"/>
  <c r="L737" i="1"/>
  <c r="K738" i="1"/>
  <c r="L738" i="1"/>
  <c r="K739" i="1"/>
  <c r="L739" i="1"/>
  <c r="K740" i="1"/>
  <c r="L740" i="1"/>
  <c r="K741" i="1"/>
  <c r="L741" i="1"/>
  <c r="K742" i="1"/>
  <c r="L742" i="1"/>
  <c r="K743" i="1"/>
  <c r="L743" i="1"/>
  <c r="K744" i="1"/>
  <c r="L744" i="1"/>
  <c r="K745" i="1"/>
  <c r="L745" i="1"/>
  <c r="K746" i="1"/>
  <c r="L746" i="1"/>
  <c r="K747" i="1"/>
  <c r="L747" i="1"/>
  <c r="K748" i="1"/>
  <c r="L748" i="1"/>
  <c r="K749" i="1"/>
  <c r="L749" i="1"/>
  <c r="K750" i="1"/>
  <c r="L750" i="1"/>
  <c r="K751" i="1"/>
  <c r="L751" i="1"/>
  <c r="K752" i="1"/>
  <c r="L752" i="1"/>
  <c r="K753" i="1"/>
  <c r="L753" i="1"/>
  <c r="K754" i="1"/>
  <c r="L754" i="1"/>
  <c r="K755" i="1"/>
  <c r="L755" i="1"/>
  <c r="K756" i="1"/>
  <c r="L756" i="1"/>
  <c r="K757" i="1"/>
  <c r="L757" i="1"/>
  <c r="K758" i="1"/>
  <c r="L758" i="1"/>
  <c r="K759" i="1"/>
  <c r="L759" i="1"/>
  <c r="K760" i="1"/>
  <c r="L760" i="1"/>
  <c r="K761" i="1"/>
  <c r="L761" i="1"/>
  <c r="K762" i="1"/>
  <c r="L762" i="1"/>
  <c r="K763" i="1"/>
  <c r="L763" i="1"/>
  <c r="K764" i="1"/>
  <c r="L764" i="1"/>
  <c r="K765" i="1"/>
  <c r="L765" i="1"/>
  <c r="K766" i="1"/>
  <c r="L766" i="1"/>
  <c r="K767" i="1"/>
  <c r="L767" i="1"/>
  <c r="K768" i="1"/>
  <c r="L768" i="1"/>
  <c r="K769" i="1"/>
  <c r="L769" i="1"/>
  <c r="K770" i="1"/>
  <c r="L770" i="1"/>
  <c r="K771" i="1"/>
  <c r="L771" i="1"/>
  <c r="K772" i="1"/>
  <c r="L772" i="1"/>
  <c r="K773" i="1"/>
  <c r="L773" i="1"/>
  <c r="K774" i="1"/>
  <c r="L774" i="1"/>
  <c r="K775" i="1"/>
  <c r="L775" i="1"/>
  <c r="K776" i="1"/>
  <c r="L776" i="1"/>
  <c r="K777" i="1"/>
  <c r="L777" i="1"/>
  <c r="K778" i="1"/>
  <c r="L778" i="1"/>
  <c r="K779" i="1"/>
  <c r="L779" i="1"/>
  <c r="K780" i="1"/>
  <c r="L780" i="1"/>
  <c r="K781" i="1"/>
  <c r="L781" i="1"/>
  <c r="K782" i="1"/>
  <c r="L782" i="1"/>
  <c r="K783" i="1"/>
  <c r="L783" i="1"/>
  <c r="K784" i="1"/>
  <c r="L784" i="1"/>
  <c r="K785" i="1"/>
  <c r="L785" i="1"/>
  <c r="K786" i="1"/>
  <c r="L786" i="1"/>
  <c r="K787" i="1"/>
  <c r="L787" i="1"/>
  <c r="K788" i="1"/>
  <c r="L788" i="1"/>
  <c r="K789" i="1"/>
  <c r="L789" i="1"/>
  <c r="K790" i="1"/>
  <c r="L790" i="1"/>
  <c r="K791" i="1"/>
  <c r="L791" i="1"/>
  <c r="K792" i="1"/>
  <c r="L792" i="1"/>
  <c r="K793" i="1"/>
  <c r="L793" i="1"/>
  <c r="K794" i="1"/>
  <c r="L794" i="1"/>
  <c r="K795" i="1"/>
  <c r="L795" i="1"/>
  <c r="K796" i="1"/>
  <c r="L796" i="1"/>
  <c r="K797" i="1"/>
  <c r="L797" i="1"/>
  <c r="K798" i="1"/>
  <c r="L798" i="1"/>
  <c r="K799" i="1"/>
  <c r="L799" i="1"/>
  <c r="K800" i="1"/>
  <c r="L800" i="1"/>
  <c r="K801" i="1"/>
  <c r="L801" i="1"/>
  <c r="K802" i="1"/>
  <c r="L802" i="1"/>
  <c r="K803" i="1"/>
  <c r="L803" i="1"/>
  <c r="K804" i="1"/>
  <c r="L804" i="1"/>
  <c r="K805" i="1"/>
  <c r="L805" i="1"/>
  <c r="K806" i="1"/>
  <c r="L806" i="1"/>
  <c r="K807" i="1"/>
  <c r="L807" i="1"/>
  <c r="K808" i="1"/>
  <c r="L808" i="1"/>
  <c r="K809" i="1"/>
  <c r="L809" i="1"/>
  <c r="K810" i="1"/>
  <c r="L810" i="1"/>
  <c r="K811" i="1"/>
  <c r="L811" i="1"/>
  <c r="K812" i="1"/>
  <c r="L812" i="1"/>
  <c r="K813" i="1"/>
  <c r="L813" i="1"/>
  <c r="K814" i="1"/>
  <c r="L814" i="1"/>
  <c r="K815" i="1"/>
  <c r="L815" i="1"/>
  <c r="K816" i="1"/>
  <c r="L816" i="1"/>
  <c r="K817" i="1"/>
  <c r="L817" i="1"/>
  <c r="K818" i="1"/>
  <c r="L818" i="1"/>
  <c r="K819" i="1"/>
  <c r="L819" i="1"/>
  <c r="K820" i="1"/>
  <c r="L820" i="1"/>
  <c r="K821" i="1"/>
  <c r="L821" i="1"/>
  <c r="K822" i="1"/>
  <c r="L822" i="1"/>
  <c r="K823" i="1"/>
  <c r="L823" i="1"/>
  <c r="K824" i="1"/>
  <c r="L824" i="1"/>
  <c r="K825" i="1"/>
  <c r="L825" i="1"/>
  <c r="K826" i="1"/>
  <c r="L826" i="1"/>
  <c r="K827" i="1"/>
  <c r="L827" i="1"/>
  <c r="K828" i="1"/>
  <c r="L828" i="1"/>
  <c r="K829" i="1"/>
  <c r="L829" i="1"/>
  <c r="K830" i="1"/>
  <c r="L830" i="1"/>
  <c r="K831" i="1"/>
  <c r="L831" i="1"/>
  <c r="K832" i="1"/>
  <c r="L832" i="1"/>
  <c r="K833" i="1"/>
  <c r="L833" i="1"/>
  <c r="K834" i="1"/>
  <c r="L834" i="1"/>
  <c r="K835" i="1"/>
  <c r="L835" i="1"/>
  <c r="K836" i="1"/>
  <c r="L836" i="1"/>
  <c r="K837" i="1"/>
  <c r="L837" i="1"/>
  <c r="K838" i="1"/>
  <c r="L838" i="1"/>
  <c r="K839" i="1"/>
  <c r="L839" i="1"/>
  <c r="K840" i="1"/>
  <c r="L840" i="1"/>
  <c r="K841" i="1"/>
  <c r="L841" i="1"/>
  <c r="K842" i="1"/>
  <c r="L842" i="1"/>
  <c r="K843" i="1"/>
  <c r="L843" i="1"/>
  <c r="K844" i="1"/>
  <c r="L844" i="1"/>
  <c r="K845" i="1"/>
  <c r="L845" i="1"/>
  <c r="K846" i="1"/>
  <c r="L846" i="1"/>
  <c r="K847" i="1"/>
  <c r="L847" i="1"/>
  <c r="K848" i="1"/>
  <c r="L848" i="1"/>
  <c r="K849" i="1"/>
  <c r="L849" i="1"/>
  <c r="K850" i="1"/>
  <c r="L850" i="1"/>
  <c r="K851" i="1"/>
  <c r="L851" i="1"/>
  <c r="K852" i="1"/>
  <c r="L852" i="1"/>
  <c r="K853" i="1"/>
  <c r="L853" i="1"/>
  <c r="K854" i="1"/>
  <c r="L854" i="1"/>
  <c r="K855" i="1"/>
  <c r="L855" i="1"/>
  <c r="K856" i="1"/>
  <c r="L856" i="1"/>
  <c r="K857" i="1"/>
  <c r="L857" i="1"/>
  <c r="K858" i="1"/>
  <c r="L858" i="1"/>
  <c r="K859" i="1"/>
  <c r="L859" i="1"/>
  <c r="K860" i="1"/>
  <c r="L860" i="1"/>
  <c r="K861" i="1"/>
  <c r="L861" i="1"/>
  <c r="K862" i="1"/>
  <c r="L862" i="1"/>
  <c r="K863" i="1"/>
  <c r="L863" i="1"/>
  <c r="K864" i="1"/>
  <c r="L864" i="1"/>
  <c r="K865" i="1"/>
  <c r="L865" i="1"/>
  <c r="K866" i="1"/>
  <c r="L866" i="1"/>
  <c r="K867" i="1"/>
  <c r="L867" i="1"/>
  <c r="K868" i="1"/>
  <c r="L868" i="1"/>
  <c r="K869" i="1"/>
  <c r="L869" i="1"/>
  <c r="K870" i="1"/>
  <c r="L870" i="1"/>
  <c r="K871" i="1"/>
  <c r="L871" i="1"/>
  <c r="K872" i="1"/>
  <c r="L872" i="1"/>
  <c r="K873" i="1"/>
  <c r="L873" i="1"/>
  <c r="K874" i="1"/>
  <c r="L874" i="1"/>
  <c r="K875" i="1"/>
  <c r="L875" i="1"/>
  <c r="K876" i="1"/>
  <c r="L876" i="1"/>
  <c r="K877" i="1"/>
  <c r="L877" i="1"/>
  <c r="K878" i="1"/>
  <c r="L878" i="1"/>
  <c r="K879" i="1"/>
  <c r="L879" i="1"/>
  <c r="K880" i="1"/>
  <c r="L880" i="1"/>
  <c r="K881" i="1"/>
  <c r="L881" i="1"/>
  <c r="K882" i="1"/>
  <c r="L882" i="1"/>
  <c r="K883" i="1"/>
  <c r="L883" i="1"/>
  <c r="K884" i="1"/>
  <c r="L884" i="1"/>
  <c r="K885" i="1"/>
  <c r="L885" i="1"/>
  <c r="K886" i="1"/>
  <c r="L886" i="1"/>
  <c r="K887" i="1"/>
  <c r="L887" i="1"/>
  <c r="K888" i="1"/>
  <c r="L888" i="1"/>
  <c r="K889" i="1"/>
  <c r="L889" i="1"/>
  <c r="K890" i="1"/>
  <c r="L890" i="1"/>
  <c r="K891" i="1"/>
  <c r="L891" i="1"/>
  <c r="K892" i="1"/>
  <c r="L892" i="1"/>
  <c r="K893" i="1"/>
  <c r="L893" i="1"/>
  <c r="K894" i="1"/>
  <c r="L894" i="1"/>
  <c r="K895" i="1"/>
  <c r="L895" i="1"/>
  <c r="K896" i="1"/>
  <c r="L896" i="1"/>
  <c r="K897" i="1"/>
  <c r="L897" i="1"/>
  <c r="K898" i="1"/>
  <c r="L898" i="1"/>
  <c r="K899" i="1"/>
  <c r="L899" i="1"/>
  <c r="K900" i="1"/>
  <c r="L900" i="1"/>
  <c r="K901" i="1"/>
  <c r="L901" i="1"/>
  <c r="K902" i="1"/>
  <c r="L902" i="1"/>
  <c r="K903" i="1"/>
  <c r="L903" i="1"/>
  <c r="K904" i="1"/>
  <c r="L904" i="1"/>
  <c r="K905" i="1"/>
  <c r="L905" i="1"/>
  <c r="K906" i="1"/>
  <c r="L906" i="1"/>
  <c r="K907" i="1"/>
  <c r="L907" i="1"/>
  <c r="K908" i="1"/>
  <c r="L908" i="1"/>
  <c r="K909" i="1"/>
  <c r="L909" i="1"/>
  <c r="K910" i="1"/>
  <c r="L910" i="1"/>
  <c r="K911" i="1"/>
  <c r="L911" i="1"/>
  <c r="K912" i="1"/>
  <c r="L912" i="1"/>
  <c r="K913" i="1"/>
  <c r="L913" i="1"/>
  <c r="K914" i="1"/>
  <c r="L914" i="1"/>
  <c r="K915" i="1"/>
  <c r="L915" i="1"/>
  <c r="K916" i="1"/>
  <c r="L916" i="1"/>
  <c r="K917" i="1"/>
  <c r="L917" i="1"/>
  <c r="K918" i="1"/>
  <c r="L918" i="1"/>
  <c r="K919" i="1"/>
  <c r="L919" i="1"/>
  <c r="K920" i="1"/>
  <c r="L920" i="1"/>
  <c r="K921" i="1"/>
  <c r="L921" i="1"/>
  <c r="K922" i="1"/>
  <c r="L922" i="1"/>
  <c r="K923" i="1"/>
  <c r="L923" i="1"/>
  <c r="K924" i="1"/>
  <c r="L924" i="1"/>
  <c r="K925" i="1"/>
  <c r="L925" i="1"/>
  <c r="K926" i="1"/>
  <c r="L926" i="1"/>
  <c r="K927" i="1"/>
  <c r="L927" i="1"/>
  <c r="K928" i="1"/>
  <c r="L928" i="1"/>
  <c r="K929" i="1"/>
  <c r="L929" i="1"/>
  <c r="K930" i="1"/>
  <c r="L930" i="1"/>
  <c r="K931" i="1"/>
  <c r="L931" i="1"/>
  <c r="K932" i="1"/>
  <c r="L932" i="1"/>
  <c r="K933" i="1"/>
  <c r="L933" i="1"/>
  <c r="K934" i="1"/>
  <c r="L934" i="1"/>
  <c r="K935" i="1"/>
  <c r="L935" i="1"/>
  <c r="K936" i="1"/>
  <c r="L936" i="1"/>
  <c r="K937" i="1"/>
  <c r="L937" i="1"/>
  <c r="K938" i="1"/>
  <c r="L938" i="1"/>
  <c r="K939" i="1"/>
  <c r="L939" i="1"/>
  <c r="K940" i="1"/>
  <c r="L940" i="1"/>
  <c r="K941" i="1"/>
  <c r="L941" i="1"/>
  <c r="K942" i="1"/>
  <c r="L942" i="1"/>
  <c r="K943" i="1"/>
  <c r="L943" i="1"/>
  <c r="K944" i="1"/>
  <c r="L944" i="1"/>
  <c r="K945" i="1"/>
  <c r="L945" i="1"/>
  <c r="K946" i="1"/>
  <c r="L946" i="1"/>
  <c r="K947" i="1"/>
  <c r="L947" i="1"/>
  <c r="K948" i="1"/>
  <c r="L948" i="1"/>
  <c r="K949" i="1"/>
  <c r="L949" i="1"/>
  <c r="K950" i="1"/>
  <c r="L950" i="1"/>
  <c r="K951" i="1"/>
  <c r="L951" i="1"/>
  <c r="K952" i="1"/>
  <c r="L952" i="1"/>
  <c r="K953" i="1"/>
  <c r="L953" i="1"/>
  <c r="K954" i="1"/>
  <c r="L954" i="1"/>
  <c r="K955" i="1"/>
  <c r="L955" i="1"/>
  <c r="K956" i="1"/>
  <c r="L956" i="1"/>
  <c r="K957" i="1"/>
  <c r="L957" i="1"/>
  <c r="K958" i="1"/>
  <c r="L958" i="1"/>
  <c r="K959" i="1"/>
  <c r="L959" i="1"/>
  <c r="K960" i="1"/>
  <c r="L960" i="1"/>
  <c r="K961" i="1"/>
  <c r="L961" i="1"/>
  <c r="K962" i="1"/>
  <c r="L962" i="1"/>
  <c r="K963" i="1"/>
  <c r="L963" i="1"/>
  <c r="K964" i="1"/>
  <c r="L964" i="1"/>
  <c r="K965" i="1"/>
  <c r="L965" i="1"/>
  <c r="K966" i="1"/>
  <c r="L966" i="1"/>
  <c r="K967" i="1"/>
  <c r="L967" i="1"/>
  <c r="K968" i="1"/>
  <c r="L968" i="1"/>
  <c r="K969" i="1"/>
  <c r="L969" i="1"/>
  <c r="K970" i="1"/>
  <c r="L970" i="1"/>
  <c r="K971" i="1"/>
  <c r="L971" i="1"/>
  <c r="K972" i="1"/>
  <c r="L972" i="1"/>
  <c r="K973" i="1"/>
  <c r="L973" i="1"/>
  <c r="K974" i="1"/>
  <c r="L974" i="1"/>
  <c r="K975" i="1"/>
  <c r="L975" i="1"/>
  <c r="K976" i="1"/>
  <c r="L976" i="1"/>
  <c r="K977" i="1"/>
  <c r="L977" i="1"/>
  <c r="K978" i="1"/>
  <c r="L978" i="1"/>
  <c r="K979" i="1"/>
  <c r="L979" i="1"/>
  <c r="K980" i="1"/>
  <c r="L980" i="1"/>
  <c r="K981" i="1"/>
  <c r="L981" i="1"/>
  <c r="K982" i="1"/>
  <c r="L982" i="1"/>
  <c r="K983" i="1"/>
  <c r="L983" i="1"/>
  <c r="K984" i="1"/>
  <c r="L984" i="1"/>
  <c r="K985" i="1"/>
  <c r="L985" i="1"/>
  <c r="K986" i="1"/>
  <c r="L986" i="1"/>
  <c r="K987" i="1"/>
  <c r="L987" i="1"/>
  <c r="K988" i="1"/>
  <c r="L988" i="1"/>
  <c r="K989" i="1"/>
  <c r="L989" i="1"/>
  <c r="K990" i="1"/>
  <c r="L990" i="1"/>
  <c r="K991" i="1"/>
  <c r="L991" i="1"/>
  <c r="K992" i="1"/>
  <c r="L992" i="1"/>
  <c r="K993" i="1"/>
  <c r="L993" i="1"/>
  <c r="K994" i="1"/>
  <c r="L994" i="1"/>
  <c r="K995" i="1"/>
  <c r="L995" i="1"/>
  <c r="K996" i="1"/>
  <c r="L996" i="1"/>
  <c r="K997" i="1"/>
  <c r="L997" i="1"/>
  <c r="K998" i="1"/>
  <c r="L998" i="1"/>
  <c r="K999" i="1"/>
  <c r="L999" i="1"/>
  <c r="K1000" i="1"/>
  <c r="L1000" i="1"/>
  <c r="K1001" i="1"/>
  <c r="L1001" i="1"/>
  <c r="K1002" i="1"/>
  <c r="L1002" i="1"/>
  <c r="K1003" i="1"/>
  <c r="L1003" i="1"/>
  <c r="K1004" i="1"/>
  <c r="L1004" i="1"/>
  <c r="K1005" i="1"/>
  <c r="L1005" i="1"/>
  <c r="K1006" i="1"/>
  <c r="L1006" i="1"/>
  <c r="K1007" i="1"/>
  <c r="L1007" i="1"/>
  <c r="K1008" i="1"/>
  <c r="L1008" i="1"/>
  <c r="K1009" i="1"/>
  <c r="L1009" i="1"/>
  <c r="K1010" i="1"/>
  <c r="L1010" i="1"/>
  <c r="K1011" i="1"/>
  <c r="L1011" i="1"/>
  <c r="K1012" i="1"/>
  <c r="L1012" i="1"/>
  <c r="K1013" i="1"/>
  <c r="L1013" i="1"/>
  <c r="K1014" i="1"/>
  <c r="L1014" i="1"/>
  <c r="K1015" i="1"/>
  <c r="L1015" i="1"/>
  <c r="K1016" i="1"/>
  <c r="L1016" i="1"/>
  <c r="K1017" i="1"/>
  <c r="L1017" i="1"/>
  <c r="K1018" i="1"/>
  <c r="L1018" i="1"/>
  <c r="K1019" i="1"/>
  <c r="L1019" i="1"/>
  <c r="K1020" i="1"/>
  <c r="L1020" i="1"/>
  <c r="K1021" i="1"/>
  <c r="L1021" i="1"/>
  <c r="K1022" i="1"/>
  <c r="L1022" i="1"/>
  <c r="K1023" i="1"/>
  <c r="L1023" i="1"/>
  <c r="K1024" i="1"/>
  <c r="L1024" i="1"/>
  <c r="K1025" i="1"/>
  <c r="L1025" i="1"/>
  <c r="K1026" i="1"/>
  <c r="L1026" i="1"/>
  <c r="K1027" i="1"/>
  <c r="L1027" i="1"/>
  <c r="K1028" i="1"/>
  <c r="L1028" i="1"/>
  <c r="K1029" i="1"/>
  <c r="L1029" i="1"/>
  <c r="K1030" i="1"/>
  <c r="L1030" i="1"/>
  <c r="K1031" i="1"/>
  <c r="L1031" i="1"/>
  <c r="K1032" i="1"/>
  <c r="L1032" i="1"/>
  <c r="K1033" i="1"/>
  <c r="L1033" i="1"/>
  <c r="K1034" i="1"/>
  <c r="L1034" i="1"/>
  <c r="K1035" i="1"/>
  <c r="L1035" i="1"/>
  <c r="K1036" i="1"/>
  <c r="L1036" i="1"/>
  <c r="K1037" i="1"/>
  <c r="L1037" i="1"/>
  <c r="K1038" i="1"/>
  <c r="L1038" i="1"/>
  <c r="K1039" i="1"/>
  <c r="L1039" i="1"/>
  <c r="K1040" i="1"/>
  <c r="L1040" i="1"/>
  <c r="K1041" i="1"/>
  <c r="L1041" i="1"/>
  <c r="K1042" i="1"/>
  <c r="L1042" i="1"/>
  <c r="K1043" i="1"/>
  <c r="L1043" i="1"/>
  <c r="K1044" i="1"/>
  <c r="L1044" i="1"/>
  <c r="K1045" i="1"/>
  <c r="L1045" i="1"/>
  <c r="K1046" i="1"/>
  <c r="L1046" i="1"/>
  <c r="K1047" i="1"/>
  <c r="L1047" i="1"/>
  <c r="K1048" i="1"/>
  <c r="L1048" i="1"/>
  <c r="K1049" i="1"/>
  <c r="L1049" i="1"/>
  <c r="K1050" i="1"/>
  <c r="L1050" i="1"/>
  <c r="K1051" i="1"/>
  <c r="L1051" i="1"/>
  <c r="K1052" i="1"/>
  <c r="L1052" i="1"/>
  <c r="K1053" i="1"/>
  <c r="L1053" i="1"/>
  <c r="K1054" i="1"/>
  <c r="L1054" i="1"/>
  <c r="K1055" i="1"/>
  <c r="L1055" i="1"/>
  <c r="K1056" i="1"/>
  <c r="L1056" i="1"/>
  <c r="K1057" i="1"/>
  <c r="L1057" i="1"/>
  <c r="K1058" i="1"/>
  <c r="L1058" i="1"/>
  <c r="K1059" i="1"/>
  <c r="L1059" i="1"/>
  <c r="K1060" i="1"/>
  <c r="L1060" i="1"/>
  <c r="K1061" i="1"/>
  <c r="L1061" i="1"/>
  <c r="K1062" i="1"/>
  <c r="L1062" i="1"/>
  <c r="K1063" i="1"/>
  <c r="L1063" i="1"/>
  <c r="K1064" i="1"/>
  <c r="L1064" i="1"/>
  <c r="K1065" i="1"/>
  <c r="L1065" i="1"/>
  <c r="K1066" i="1"/>
  <c r="L1066" i="1"/>
  <c r="K1067" i="1"/>
  <c r="L1067" i="1"/>
  <c r="K1068" i="1"/>
  <c r="L1068" i="1"/>
  <c r="K1069" i="1"/>
  <c r="L1069" i="1"/>
  <c r="K1070" i="1"/>
  <c r="L1070" i="1"/>
  <c r="K1071" i="1"/>
  <c r="L1071" i="1"/>
  <c r="K1072" i="1"/>
  <c r="L1072" i="1"/>
  <c r="K1073" i="1"/>
  <c r="L1073" i="1"/>
  <c r="K1074" i="1"/>
  <c r="L1074" i="1"/>
  <c r="K1075" i="1"/>
  <c r="L1075" i="1"/>
  <c r="K1076" i="1"/>
  <c r="L1076" i="1"/>
  <c r="K1077" i="1"/>
  <c r="L1077" i="1"/>
  <c r="K1078" i="1"/>
  <c r="L1078" i="1"/>
  <c r="K1079" i="1"/>
  <c r="L1079" i="1"/>
  <c r="K1080" i="1"/>
  <c r="L1080" i="1"/>
  <c r="K1081" i="1"/>
  <c r="L1081" i="1"/>
  <c r="K1082" i="1"/>
  <c r="L1082" i="1"/>
  <c r="K1083" i="1"/>
  <c r="L1083" i="1"/>
  <c r="K1084" i="1"/>
  <c r="L1084" i="1"/>
  <c r="K1085" i="1"/>
  <c r="L1085" i="1"/>
  <c r="K1086" i="1"/>
  <c r="L1086" i="1"/>
  <c r="K1087" i="1"/>
  <c r="L1087" i="1"/>
  <c r="K1088" i="1"/>
  <c r="L1088" i="1"/>
  <c r="K1089" i="1"/>
  <c r="L1089" i="1"/>
  <c r="K1090" i="1"/>
  <c r="L1090" i="1"/>
  <c r="K1091" i="1"/>
  <c r="L1091" i="1"/>
  <c r="K1092" i="1"/>
  <c r="L1092" i="1"/>
  <c r="K1093" i="1"/>
  <c r="L1093" i="1"/>
  <c r="K1094" i="1"/>
  <c r="L1094" i="1"/>
  <c r="K1095" i="1"/>
  <c r="L1095" i="1"/>
  <c r="K1096" i="1"/>
  <c r="L1096" i="1"/>
  <c r="K1097" i="1"/>
  <c r="L1097" i="1"/>
  <c r="K1098" i="1"/>
  <c r="L1098" i="1"/>
  <c r="K1099" i="1"/>
  <c r="L1099" i="1"/>
  <c r="K1100" i="1"/>
  <c r="L1100" i="1"/>
  <c r="K1101" i="1"/>
  <c r="L1101" i="1"/>
  <c r="K1102" i="1"/>
  <c r="L1102" i="1"/>
  <c r="K1103" i="1"/>
  <c r="L1103" i="1"/>
  <c r="L6" i="1"/>
  <c r="K6" i="1"/>
  <c r="H31" i="58" l="1"/>
  <c r="H47" i="58" s="1"/>
  <c r="I24" i="58"/>
  <c r="I40" i="58" s="1"/>
  <c r="I6" i="58"/>
  <c r="I12" i="58" s="1"/>
  <c r="C79" i="58"/>
  <c r="C95" i="58" s="1"/>
  <c r="D30" i="58"/>
  <c r="D46" i="58" s="1"/>
  <c r="D26" i="58"/>
  <c r="D42" i="58" s="1"/>
  <c r="C30" i="58"/>
  <c r="C46" i="58" s="1"/>
  <c r="C26" i="58"/>
  <c r="C42" i="58" s="1"/>
  <c r="C22" i="58"/>
  <c r="C38" i="58" s="1"/>
  <c r="J76" i="58"/>
  <c r="J92" i="58" s="1"/>
  <c r="H7" i="58"/>
  <c r="H13" i="58" s="1"/>
  <c r="I25" i="58"/>
  <c r="I41" i="58" s="1"/>
  <c r="J27" i="58"/>
  <c r="J43" i="58" s="1"/>
  <c r="I26" i="58"/>
  <c r="I42" i="58" s="1"/>
  <c r="H25" i="58"/>
  <c r="H41" i="58" s="1"/>
  <c r="H23" i="58"/>
  <c r="H39" i="58" s="1"/>
  <c r="J32" i="58"/>
  <c r="J48" i="58" s="1"/>
  <c r="J9" i="58"/>
  <c r="J15" i="58" s="1"/>
  <c r="J19" i="58"/>
  <c r="J35" i="58" s="1"/>
  <c r="J26" i="58"/>
  <c r="J42" i="58" s="1"/>
  <c r="H24" i="58"/>
  <c r="H40" i="58" s="1"/>
  <c r="J28" i="58"/>
  <c r="J44" i="58" s="1"/>
  <c r="I27" i="58"/>
  <c r="I43" i="58" s="1"/>
  <c r="H26" i="58"/>
  <c r="H42" i="58" s="1"/>
  <c r="J20" i="58"/>
  <c r="J36" i="58" s="1"/>
  <c r="I32" i="58"/>
  <c r="I48" i="58" s="1"/>
  <c r="I9" i="58"/>
  <c r="I15" i="58" s="1"/>
  <c r="I19" i="58"/>
  <c r="I35" i="58" s="1"/>
  <c r="J25" i="58"/>
  <c r="J41" i="58" s="1"/>
  <c r="I20" i="58"/>
  <c r="I36" i="58" s="1"/>
  <c r="I7" i="58"/>
  <c r="I13" i="58" s="1"/>
  <c r="J30" i="58"/>
  <c r="J46" i="58" s="1"/>
  <c r="I29" i="58"/>
  <c r="I45" i="58" s="1"/>
  <c r="H28" i="58"/>
  <c r="H44" i="58" s="1"/>
  <c r="J22" i="58"/>
  <c r="J38" i="58" s="1"/>
  <c r="I21" i="58"/>
  <c r="I37" i="58" s="1"/>
  <c r="H20" i="58"/>
  <c r="H36" i="58" s="1"/>
  <c r="H8" i="58"/>
  <c r="H14" i="58" s="1"/>
  <c r="J7" i="58"/>
  <c r="J13" i="58" s="1"/>
  <c r="I28" i="58"/>
  <c r="I44" i="58" s="1"/>
  <c r="H27" i="58"/>
  <c r="H43" i="58" s="1"/>
  <c r="J31" i="58"/>
  <c r="J47" i="58" s="1"/>
  <c r="I30" i="58"/>
  <c r="I46" i="58" s="1"/>
  <c r="H29" i="58"/>
  <c r="H45" i="58" s="1"/>
  <c r="J23" i="58"/>
  <c r="J39" i="58" s="1"/>
  <c r="I22" i="58"/>
  <c r="I38" i="58" s="1"/>
  <c r="H21" i="58"/>
  <c r="H37" i="58" s="1"/>
  <c r="J29" i="58"/>
  <c r="J45" i="58" s="1"/>
  <c r="J21" i="58"/>
  <c r="J37" i="58" s="1"/>
  <c r="H19" i="58"/>
  <c r="H35" i="58" s="1"/>
  <c r="H32" i="58"/>
  <c r="H48" i="58" s="1"/>
  <c r="H9" i="58"/>
  <c r="H15" i="58" s="1"/>
  <c r="H6" i="58"/>
  <c r="H12" i="58" s="1"/>
  <c r="J8" i="58"/>
  <c r="J14" i="58" s="1"/>
  <c r="I31" i="58"/>
  <c r="I47" i="58" s="1"/>
  <c r="H30" i="58"/>
  <c r="H46" i="58" s="1"/>
  <c r="J24" i="58"/>
  <c r="J40" i="58" s="1"/>
  <c r="I23" i="58"/>
  <c r="I39" i="58" s="1"/>
  <c r="H22" i="58"/>
  <c r="H38" i="58" s="1"/>
  <c r="J6" i="58"/>
  <c r="J12" i="58" s="1"/>
  <c r="H56" i="58"/>
  <c r="H62" i="58" s="1"/>
  <c r="J77" i="58"/>
  <c r="J93" i="58" s="1"/>
  <c r="I76" i="58"/>
  <c r="I92" i="58" s="1"/>
  <c r="H75" i="58"/>
  <c r="H91" i="58" s="1"/>
  <c r="J69" i="58"/>
  <c r="J85" i="58" s="1"/>
  <c r="I68" i="58"/>
  <c r="I84" i="58" s="1"/>
  <c r="I56" i="58"/>
  <c r="I62" i="58" s="1"/>
  <c r="H74" i="58"/>
  <c r="H90" i="58" s="1"/>
  <c r="I77" i="58"/>
  <c r="I93" i="58" s="1"/>
  <c r="I69" i="58"/>
  <c r="I85" i="58" s="1"/>
  <c r="J79" i="58"/>
  <c r="J95" i="58" s="1"/>
  <c r="I70" i="58"/>
  <c r="I86" i="58" s="1"/>
  <c r="H57" i="58"/>
  <c r="H63" i="58" s="1"/>
  <c r="H80" i="58"/>
  <c r="H96" i="58" s="1"/>
  <c r="H54" i="58"/>
  <c r="H60" i="58" s="1"/>
  <c r="H67" i="58"/>
  <c r="H83" i="58" s="1"/>
  <c r="J55" i="58"/>
  <c r="J61" i="58" s="1"/>
  <c r="I79" i="58"/>
  <c r="I95" i="58" s="1"/>
  <c r="H78" i="58"/>
  <c r="H94" i="58" s="1"/>
  <c r="J72" i="58"/>
  <c r="J88" i="58" s="1"/>
  <c r="I71" i="58"/>
  <c r="I87" i="58" s="1"/>
  <c r="H70" i="58"/>
  <c r="H86" i="58" s="1"/>
  <c r="I57" i="58"/>
  <c r="I63" i="58" s="1"/>
  <c r="I80" i="58"/>
  <c r="I96" i="58" s="1"/>
  <c r="I54" i="58"/>
  <c r="I60" i="58" s="1"/>
  <c r="I67" i="58"/>
  <c r="I83" i="58" s="1"/>
  <c r="I55" i="58"/>
  <c r="I61" i="58" s="1"/>
  <c r="H79" i="58"/>
  <c r="H95" i="58" s="1"/>
  <c r="J73" i="58"/>
  <c r="J89" i="58" s="1"/>
  <c r="I72" i="58"/>
  <c r="I88" i="58" s="1"/>
  <c r="H71" i="58"/>
  <c r="H87" i="58" s="1"/>
  <c r="J78" i="58"/>
  <c r="J94" i="58" s="1"/>
  <c r="J70" i="58"/>
  <c r="J86" i="58" s="1"/>
  <c r="I78" i="58"/>
  <c r="I94" i="58" s="1"/>
  <c r="H69" i="58"/>
  <c r="H85" i="58" s="1"/>
  <c r="J54" i="58"/>
  <c r="J60" i="58" s="1"/>
  <c r="J67" i="58"/>
  <c r="J83" i="58" s="1"/>
  <c r="J80" i="58"/>
  <c r="J96" i="58" s="1"/>
  <c r="J57" i="58"/>
  <c r="J63" i="58" s="1"/>
  <c r="H55" i="58"/>
  <c r="H61" i="58" s="1"/>
  <c r="J74" i="58"/>
  <c r="J90" i="58" s="1"/>
  <c r="I73" i="58"/>
  <c r="I89" i="58" s="1"/>
  <c r="H72" i="58"/>
  <c r="H88" i="58" s="1"/>
  <c r="H76" i="58"/>
  <c r="H92" i="58" s="1"/>
  <c r="H68" i="58"/>
  <c r="H84" i="58" s="1"/>
  <c r="H77" i="58"/>
  <c r="H93" i="58" s="1"/>
  <c r="J71" i="58"/>
  <c r="J87" i="58" s="1"/>
  <c r="J56" i="58"/>
  <c r="J62" i="58" s="1"/>
  <c r="J75" i="58"/>
  <c r="J91" i="58" s="1"/>
  <c r="I74" i="58"/>
  <c r="I90" i="58" s="1"/>
  <c r="H73" i="58"/>
  <c r="H89" i="58" s="1"/>
  <c r="D69" i="58"/>
  <c r="D85" i="58" s="1"/>
  <c r="B78" i="58"/>
  <c r="B94" i="58" s="1"/>
  <c r="B77" i="58"/>
  <c r="B93" i="58" s="1"/>
  <c r="C76" i="58"/>
  <c r="C92" i="58" s="1"/>
  <c r="D75" i="58"/>
  <c r="D91" i="58" s="1"/>
  <c r="B69" i="58"/>
  <c r="B85" i="58" s="1"/>
  <c r="C68" i="58"/>
  <c r="C84" i="58" s="1"/>
  <c r="B55" i="58"/>
  <c r="B61" i="58" s="1"/>
  <c r="B71" i="58"/>
  <c r="B87" i="58" s="1"/>
  <c r="C77" i="58"/>
  <c r="C93" i="58" s="1"/>
  <c r="D68" i="58"/>
  <c r="D84" i="58" s="1"/>
  <c r="C56" i="58"/>
  <c r="C62" i="58" s="1"/>
  <c r="B76" i="58"/>
  <c r="B92" i="58" s="1"/>
  <c r="C75" i="58"/>
  <c r="C91" i="58" s="1"/>
  <c r="D74" i="58"/>
  <c r="D90" i="58" s="1"/>
  <c r="B68" i="58"/>
  <c r="B84" i="58" s="1"/>
  <c r="B79" i="58"/>
  <c r="B95" i="58" s="1"/>
  <c r="D77" i="58"/>
  <c r="D93" i="58" s="1"/>
  <c r="B70" i="58"/>
  <c r="B86" i="58" s="1"/>
  <c r="D56" i="58"/>
  <c r="D62" i="58" s="1"/>
  <c r="B57" i="58"/>
  <c r="B63" i="58" s="1"/>
  <c r="B54" i="58"/>
  <c r="B60" i="58" s="1"/>
  <c r="B80" i="58"/>
  <c r="B96" i="58" s="1"/>
  <c r="B67" i="58"/>
  <c r="B83" i="58" s="1"/>
  <c r="B56" i="58"/>
  <c r="B62" i="58" s="1"/>
  <c r="B75" i="58"/>
  <c r="B91" i="58" s="1"/>
  <c r="C74" i="58"/>
  <c r="C90" i="58" s="1"/>
  <c r="D73" i="58"/>
  <c r="D89" i="58" s="1"/>
  <c r="C78" i="58"/>
  <c r="C94" i="58" s="1"/>
  <c r="C70" i="58"/>
  <c r="C86" i="58" s="1"/>
  <c r="D76" i="58"/>
  <c r="D92" i="58" s="1"/>
  <c r="C54" i="58"/>
  <c r="C60" i="58" s="1"/>
  <c r="C80" i="58"/>
  <c r="C96" i="58" s="1"/>
  <c r="C67" i="58"/>
  <c r="C83" i="58" s="1"/>
  <c r="C57" i="58"/>
  <c r="C63" i="58" s="1"/>
  <c r="D55" i="58"/>
  <c r="D61" i="58" s="1"/>
  <c r="B74" i="58"/>
  <c r="B90" i="58" s="1"/>
  <c r="C73" i="58"/>
  <c r="C89" i="58" s="1"/>
  <c r="D72" i="58"/>
  <c r="D88" i="58" s="1"/>
  <c r="C69" i="58"/>
  <c r="C85" i="58" s="1"/>
  <c r="D54" i="58"/>
  <c r="D60" i="58" s="1"/>
  <c r="D67" i="58"/>
  <c r="D83" i="58" s="1"/>
  <c r="D80" i="58"/>
  <c r="D96" i="58" s="1"/>
  <c r="D57" i="58"/>
  <c r="D63" i="58" s="1"/>
  <c r="C55" i="58"/>
  <c r="C61" i="58" s="1"/>
  <c r="D79" i="58"/>
  <c r="D95" i="58" s="1"/>
  <c r="B73" i="58"/>
  <c r="B89" i="58" s="1"/>
  <c r="C72" i="58"/>
  <c r="C88" i="58" s="1"/>
  <c r="D71" i="58"/>
  <c r="D87" i="58" s="1"/>
  <c r="C19" i="58"/>
  <c r="C35" i="58" s="1"/>
  <c r="C9" i="58"/>
  <c r="C15" i="58" s="1"/>
  <c r="C32" i="58"/>
  <c r="C48" i="58" s="1"/>
  <c r="C6" i="58"/>
  <c r="C12" i="58" s="1"/>
  <c r="D29" i="58"/>
  <c r="D45" i="58" s="1"/>
  <c r="D25" i="58"/>
  <c r="D41" i="58" s="1"/>
  <c r="D21" i="58"/>
  <c r="D37" i="58" s="1"/>
  <c r="D6" i="58"/>
  <c r="D12" i="58" s="1"/>
  <c r="D32" i="58"/>
  <c r="D48" i="58" s="1"/>
  <c r="D9" i="58"/>
  <c r="D15" i="58" s="1"/>
  <c r="D19" i="58"/>
  <c r="D35" i="58" s="1"/>
  <c r="C29" i="58"/>
  <c r="C45" i="58" s="1"/>
  <c r="C25" i="58"/>
  <c r="C41" i="58" s="1"/>
  <c r="C21" i="58"/>
  <c r="C37" i="58" s="1"/>
  <c r="D8" i="58"/>
  <c r="D14" i="58" s="1"/>
  <c r="D31" i="58"/>
  <c r="D47" i="58" s="1"/>
  <c r="D27" i="58"/>
  <c r="D43" i="58" s="1"/>
  <c r="D23" i="58"/>
  <c r="D39" i="58" s="1"/>
  <c r="D22" i="58"/>
  <c r="D38" i="58" s="1"/>
  <c r="C8" i="58"/>
  <c r="C14" i="58" s="1"/>
  <c r="C31" i="58"/>
  <c r="C47" i="58" s="1"/>
  <c r="C27" i="58"/>
  <c r="C43" i="58" s="1"/>
  <c r="C23" i="58"/>
  <c r="C39" i="58" s="1"/>
  <c r="D7" i="58"/>
  <c r="D13" i="58" s="1"/>
  <c r="D28" i="58"/>
  <c r="D44" i="58" s="1"/>
  <c r="D24" i="58"/>
  <c r="D40" i="58" s="1"/>
  <c r="D20" i="58"/>
  <c r="D36" i="58" s="1"/>
  <c r="C7" i="58"/>
  <c r="C13" i="58" s="1"/>
  <c r="C28" i="58"/>
  <c r="C44" i="58" s="1"/>
  <c r="C24" i="58"/>
  <c r="C40" i="58" s="1"/>
  <c r="C20" i="58"/>
  <c r="C36" i="58" s="1"/>
  <c r="M6" i="2"/>
  <c r="M6" i="1"/>
  <c r="AB133" i="2"/>
  <c r="AB34" i="2"/>
  <c r="AB22" i="2"/>
  <c r="AB12" i="2"/>
  <c r="AB734" i="2"/>
  <c r="AB733" i="2"/>
  <c r="AB732" i="2"/>
  <c r="AB731" i="2"/>
  <c r="AB730" i="2"/>
  <c r="AB729" i="2"/>
  <c r="AB728" i="2"/>
  <c r="AB727" i="2"/>
  <c r="AB726" i="2"/>
  <c r="AB725" i="2"/>
  <c r="AB724" i="2"/>
  <c r="AB723" i="2"/>
  <c r="AB722" i="2"/>
  <c r="AB721" i="2"/>
  <c r="AB720" i="2"/>
  <c r="AB719" i="2"/>
  <c r="AB718" i="2"/>
  <c r="AB717" i="2"/>
  <c r="AB716" i="2"/>
  <c r="AB715" i="2"/>
  <c r="AB714" i="2"/>
  <c r="AB713" i="2"/>
  <c r="AB712" i="2"/>
  <c r="AB711" i="2"/>
  <c r="AB710" i="2"/>
  <c r="AB709" i="2"/>
  <c r="AB708" i="2"/>
  <c r="AB707" i="2"/>
  <c r="AB706" i="2"/>
  <c r="AB705" i="2"/>
  <c r="AB704" i="2"/>
  <c r="AB703" i="2"/>
  <c r="AB702" i="2"/>
  <c r="AB701" i="2"/>
  <c r="AB700" i="2"/>
  <c r="AB699" i="2"/>
  <c r="AB698" i="2"/>
  <c r="AB697" i="2"/>
  <c r="AB696" i="2"/>
  <c r="AB695" i="2"/>
  <c r="AB694" i="2"/>
  <c r="AB693" i="2"/>
  <c r="AB692" i="2"/>
  <c r="AB691" i="2"/>
  <c r="AB690" i="2"/>
  <c r="AB689" i="2"/>
  <c r="AB688" i="2"/>
  <c r="AB687" i="2"/>
  <c r="AB686" i="2"/>
  <c r="AB685" i="2"/>
  <c r="AB684" i="2"/>
  <c r="AB683" i="2"/>
  <c r="AB682" i="2"/>
  <c r="AB681" i="2"/>
  <c r="AB680" i="2"/>
  <c r="AB679" i="2"/>
  <c r="AB678" i="2"/>
  <c r="AB677" i="2"/>
  <c r="AB676" i="2"/>
  <c r="AB675" i="2"/>
  <c r="AB674" i="2"/>
  <c r="AB673" i="2"/>
  <c r="AB672" i="2"/>
  <c r="AB671" i="2"/>
  <c r="AB670" i="2"/>
  <c r="AB669" i="2"/>
  <c r="AB668" i="2"/>
  <c r="AB667" i="2"/>
  <c r="AB666" i="2"/>
  <c r="AB665" i="2"/>
  <c r="AB664" i="2"/>
  <c r="AB663" i="2"/>
  <c r="AB662" i="2"/>
  <c r="AB661" i="2"/>
  <c r="AB660" i="2"/>
  <c r="AB659" i="2"/>
  <c r="AB658" i="2"/>
  <c r="AB657" i="2"/>
  <c r="AB656" i="2"/>
  <c r="AB655" i="2"/>
  <c r="AB654" i="2"/>
  <c r="AB653" i="2"/>
  <c r="AB652" i="2"/>
  <c r="AB651" i="2"/>
  <c r="AB650" i="2"/>
  <c r="AB649" i="2"/>
  <c r="AB648" i="2"/>
  <c r="AB647" i="2"/>
  <c r="AB646" i="2"/>
  <c r="AB645" i="2"/>
  <c r="AB644" i="2"/>
  <c r="AB643" i="2"/>
  <c r="AB642" i="2"/>
  <c r="AB641" i="2"/>
  <c r="AB640" i="2"/>
  <c r="AB639" i="2"/>
  <c r="AB638" i="2"/>
  <c r="AB637" i="2"/>
  <c r="AB636" i="2"/>
  <c r="AB635" i="2"/>
  <c r="AB634" i="2"/>
  <c r="AB633" i="2"/>
  <c r="AB632" i="2"/>
  <c r="AB631" i="2"/>
  <c r="AB630" i="2"/>
  <c r="AB629" i="2"/>
  <c r="AB628" i="2"/>
  <c r="AB627" i="2"/>
  <c r="AB626" i="2"/>
  <c r="AB625" i="2"/>
  <c r="AB624" i="2"/>
  <c r="AB623" i="2"/>
  <c r="AB622" i="2"/>
  <c r="AB621" i="2"/>
  <c r="AB620" i="2"/>
  <c r="AB619" i="2"/>
  <c r="AB618" i="2"/>
  <c r="AB617" i="2"/>
  <c r="AB616" i="2"/>
  <c r="AB615" i="2"/>
  <c r="AB614" i="2"/>
  <c r="AB613" i="2"/>
  <c r="AB612" i="2"/>
  <c r="AB611" i="2"/>
  <c r="AB610" i="2"/>
  <c r="AB609" i="2"/>
  <c r="AB608" i="2"/>
  <c r="AB607" i="2"/>
  <c r="AB606" i="2"/>
  <c r="AB605" i="2"/>
  <c r="AB604" i="2"/>
  <c r="AB603" i="2"/>
  <c r="AB602" i="2"/>
  <c r="AB601" i="2"/>
  <c r="AB600" i="2"/>
  <c r="AB599" i="2"/>
  <c r="AB598" i="2"/>
  <c r="AB597" i="2"/>
  <c r="AB596" i="2"/>
  <c r="AB595" i="2"/>
  <c r="AB594" i="2"/>
  <c r="AB593" i="2"/>
  <c r="AB592" i="2"/>
  <c r="AB591" i="2"/>
  <c r="AB590" i="2"/>
  <c r="AB589" i="2"/>
  <c r="AB588" i="2"/>
  <c r="AB587" i="2"/>
  <c r="AB586" i="2"/>
  <c r="AB585" i="2"/>
  <c r="AB584" i="2"/>
  <c r="AB583" i="2"/>
  <c r="AB582" i="2"/>
  <c r="AB581" i="2"/>
  <c r="AB580" i="2"/>
  <c r="AB579" i="2"/>
  <c r="AB578" i="2"/>
  <c r="AB577" i="2"/>
  <c r="AB576" i="2"/>
  <c r="AB575" i="2"/>
  <c r="AB574" i="2"/>
  <c r="AB573" i="2"/>
  <c r="AB572" i="2"/>
  <c r="AB571" i="2"/>
  <c r="AB570" i="2"/>
  <c r="AB569" i="2"/>
  <c r="AB568" i="2"/>
  <c r="AB567" i="2"/>
  <c r="AB566" i="2"/>
  <c r="AB565" i="2"/>
  <c r="AB564" i="2"/>
  <c r="AB563" i="2"/>
  <c r="AB562" i="2"/>
  <c r="AB561" i="2"/>
  <c r="AB560" i="2"/>
  <c r="AB559" i="2"/>
  <c r="AB558" i="2"/>
  <c r="AB557" i="2"/>
  <c r="AB556" i="2"/>
  <c r="AB555" i="2"/>
  <c r="AB554" i="2"/>
  <c r="AB553" i="2"/>
  <c r="AB552" i="2"/>
  <c r="AB551" i="2"/>
  <c r="AB550" i="2"/>
  <c r="AB549" i="2"/>
  <c r="AB548" i="2"/>
  <c r="AB547" i="2"/>
  <c r="AB546" i="2"/>
  <c r="AB545" i="2"/>
  <c r="AB544" i="2"/>
  <c r="AB543" i="2"/>
  <c r="AB542" i="2"/>
  <c r="AB541" i="2"/>
  <c r="AB540" i="2"/>
  <c r="AB539" i="2"/>
  <c r="AB538" i="2"/>
  <c r="AB537" i="2"/>
  <c r="AB536" i="2"/>
  <c r="AB535" i="2"/>
  <c r="AB534" i="2"/>
  <c r="AB533" i="2"/>
  <c r="AB532" i="2"/>
  <c r="AB531" i="2"/>
  <c r="AB530" i="2"/>
  <c r="AB529" i="2"/>
  <c r="AB528" i="2"/>
  <c r="AB527" i="2"/>
  <c r="AB526" i="2"/>
  <c r="AB525" i="2"/>
  <c r="AB524" i="2"/>
  <c r="AB523" i="2"/>
  <c r="AB522" i="2"/>
  <c r="AB521" i="2"/>
  <c r="AB520" i="2"/>
  <c r="AB519" i="2"/>
  <c r="AB518" i="2"/>
  <c r="AB517" i="2"/>
  <c r="AB516" i="2"/>
  <c r="AB515" i="2"/>
  <c r="AB514" i="2"/>
  <c r="AB513" i="2"/>
  <c r="AB512" i="2"/>
  <c r="AB511" i="2"/>
  <c r="AB510" i="2"/>
  <c r="AB509" i="2"/>
  <c r="AB508" i="2"/>
  <c r="AB507" i="2"/>
  <c r="AB506" i="2"/>
  <c r="AB505" i="2"/>
  <c r="AB504" i="2"/>
  <c r="AB503" i="2"/>
  <c r="AB502" i="2"/>
  <c r="AB501" i="2"/>
  <c r="AB500" i="2"/>
  <c r="AB499" i="2"/>
  <c r="AB498" i="2"/>
  <c r="AB497" i="2"/>
  <c r="AB496" i="2"/>
  <c r="AB495" i="2"/>
  <c r="AB494" i="2"/>
  <c r="AB493" i="2"/>
  <c r="AB492" i="2"/>
  <c r="AB491" i="2"/>
  <c r="AB490" i="2"/>
  <c r="AB489" i="2"/>
  <c r="AB488" i="2"/>
  <c r="AB487" i="2"/>
  <c r="AB486" i="2"/>
  <c r="AB485" i="2"/>
  <c r="AB484" i="2"/>
  <c r="AB483" i="2"/>
  <c r="AB482" i="2"/>
  <c r="AB481" i="2"/>
  <c r="AB480" i="2"/>
  <c r="AB479" i="2"/>
  <c r="AB478" i="2"/>
  <c r="AB477" i="2"/>
  <c r="AB476" i="2"/>
  <c r="AB475" i="2"/>
  <c r="AB474" i="2"/>
  <c r="AB473" i="2"/>
  <c r="AB472" i="2"/>
  <c r="AB471" i="2"/>
  <c r="AB470" i="2"/>
  <c r="AB469" i="2"/>
  <c r="AB468" i="2"/>
  <c r="AB467" i="2"/>
  <c r="AB466" i="2"/>
  <c r="AB465" i="2"/>
  <c r="AB464" i="2"/>
  <c r="AB463" i="2"/>
  <c r="AB462" i="2"/>
  <c r="AB461" i="2"/>
  <c r="AB460" i="2"/>
  <c r="AB459" i="2"/>
  <c r="AB458" i="2"/>
  <c r="AB457" i="2"/>
  <c r="AB456" i="2"/>
  <c r="AB455" i="2"/>
  <c r="AB454" i="2"/>
  <c r="AB453" i="2"/>
  <c r="AB452" i="2"/>
  <c r="AB451" i="2"/>
  <c r="AB450" i="2"/>
  <c r="AB449" i="2"/>
  <c r="AB448" i="2"/>
  <c r="AB447" i="2"/>
  <c r="AB446" i="2"/>
  <c r="AB445" i="2"/>
  <c r="AB444" i="2"/>
  <c r="AB443" i="2"/>
  <c r="AB442" i="2"/>
  <c r="AB441" i="2"/>
  <c r="AB440" i="2"/>
  <c r="AB439" i="2"/>
  <c r="AB438" i="2"/>
  <c r="AB437" i="2"/>
  <c r="AB436" i="2"/>
  <c r="AB435" i="2"/>
  <c r="AB434" i="2"/>
  <c r="AB433" i="2"/>
  <c r="AB432" i="2"/>
  <c r="AB431" i="2"/>
  <c r="AB430" i="2"/>
  <c r="AB429" i="2"/>
  <c r="AB428" i="2"/>
  <c r="AB427" i="2"/>
  <c r="AB426" i="2"/>
  <c r="AB425" i="2"/>
  <c r="AB424" i="2"/>
  <c r="AB423" i="2"/>
  <c r="AB422" i="2"/>
  <c r="AB421" i="2"/>
  <c r="AB420" i="2"/>
  <c r="AB419" i="2"/>
  <c r="AB418" i="2"/>
  <c r="AB417" i="2"/>
  <c r="AB416" i="2"/>
  <c r="AB415" i="2"/>
  <c r="AB414" i="2"/>
  <c r="AB413" i="2"/>
  <c r="AB412" i="2"/>
  <c r="AB411" i="2"/>
  <c r="AB410" i="2"/>
  <c r="AB409" i="2"/>
  <c r="AB408" i="2"/>
  <c r="AB407" i="2"/>
  <c r="AB406" i="2"/>
  <c r="AB405" i="2"/>
  <c r="AB404" i="2"/>
  <c r="AB403" i="2"/>
  <c r="AB402" i="2"/>
  <c r="AB401" i="2"/>
  <c r="AB400" i="2"/>
  <c r="AB399" i="2"/>
  <c r="AB398" i="2"/>
  <c r="AB397" i="2"/>
  <c r="AB396" i="2"/>
  <c r="AB395" i="2"/>
  <c r="AB394" i="2"/>
  <c r="AB393" i="2"/>
  <c r="AB392" i="2"/>
  <c r="AB391" i="2"/>
  <c r="AB390" i="2"/>
  <c r="AB389" i="2"/>
  <c r="AB388" i="2"/>
  <c r="AB387" i="2"/>
  <c r="AB386" i="2"/>
  <c r="AB385" i="2"/>
  <c r="AB384" i="2"/>
  <c r="AB383" i="2"/>
  <c r="AB382" i="2"/>
  <c r="AB381" i="2"/>
  <c r="AB380" i="2"/>
  <c r="AB379" i="2"/>
  <c r="AB378" i="2"/>
  <c r="AB377" i="2"/>
  <c r="AB376" i="2"/>
  <c r="AB375" i="2"/>
  <c r="AB374" i="2"/>
  <c r="AB373" i="2"/>
  <c r="AB372" i="2"/>
  <c r="AB371" i="2"/>
  <c r="AB370" i="2"/>
  <c r="AB369" i="2"/>
  <c r="AB368" i="2"/>
  <c r="AB367" i="2"/>
  <c r="AB366" i="2"/>
  <c r="AB365" i="2"/>
  <c r="AB364" i="2"/>
  <c r="AB363" i="2"/>
  <c r="AB362" i="2"/>
  <c r="AB361" i="2"/>
  <c r="AB360" i="2"/>
  <c r="AB359" i="2"/>
  <c r="AB358" i="2"/>
  <c r="AB357" i="2"/>
  <c r="AB356" i="2"/>
  <c r="AB355" i="2"/>
  <c r="AB354" i="2"/>
  <c r="AB353" i="2"/>
  <c r="AB352" i="2"/>
  <c r="AB351" i="2"/>
  <c r="AB350" i="2"/>
  <c r="AB349" i="2"/>
  <c r="AB348" i="2"/>
  <c r="AB347" i="2"/>
  <c r="AB346" i="2"/>
  <c r="AB345" i="2"/>
  <c r="AB344" i="2"/>
  <c r="AB343" i="2"/>
  <c r="AB342" i="2"/>
  <c r="AB341" i="2"/>
  <c r="AB340" i="2"/>
  <c r="AB339" i="2"/>
  <c r="AB338" i="2"/>
  <c r="AB337" i="2"/>
  <c r="AB336" i="2"/>
  <c r="AB335" i="2"/>
  <c r="AB334" i="2"/>
  <c r="AB333" i="2"/>
  <c r="AB332" i="2"/>
  <c r="AB331" i="2"/>
  <c r="AB330" i="2"/>
  <c r="AB329" i="2"/>
  <c r="AB328" i="2"/>
  <c r="AB327" i="2"/>
  <c r="AB326" i="2"/>
  <c r="AB325" i="2"/>
  <c r="AB324" i="2"/>
  <c r="AB323" i="2"/>
  <c r="AB322" i="2"/>
  <c r="AB321" i="2"/>
  <c r="AB320" i="2"/>
  <c r="AB319" i="2"/>
  <c r="AB318" i="2"/>
  <c r="AB317" i="2"/>
  <c r="AB316" i="2"/>
  <c r="AB315" i="2"/>
  <c r="AB314" i="2"/>
  <c r="AB313" i="2"/>
  <c r="AB312" i="2"/>
  <c r="AB311" i="2"/>
  <c r="AB310" i="2"/>
  <c r="AB309" i="2"/>
  <c r="AB308" i="2"/>
  <c r="AB307" i="2"/>
  <c r="AB306" i="2"/>
  <c r="AB305" i="2"/>
  <c r="AB304" i="2"/>
  <c r="AB303" i="2"/>
  <c r="AB302" i="2"/>
  <c r="AB301" i="2"/>
  <c r="AB300" i="2"/>
  <c r="AB299" i="2"/>
  <c r="AB298" i="2"/>
  <c r="AB297" i="2"/>
  <c r="AB296" i="2"/>
  <c r="AB295" i="2"/>
  <c r="AB294" i="2"/>
  <c r="AB293" i="2"/>
  <c r="AB292" i="2"/>
  <c r="AB291" i="2"/>
  <c r="AB290" i="2"/>
  <c r="AB289" i="2"/>
  <c r="AB288" i="2"/>
  <c r="AB287" i="2"/>
  <c r="AB286" i="2"/>
  <c r="AB285" i="2"/>
  <c r="AB284" i="2"/>
  <c r="AB283" i="2"/>
  <c r="AB282" i="2"/>
  <c r="AB281" i="2"/>
  <c r="AB280" i="2"/>
  <c r="AB279" i="2"/>
  <c r="AB278" i="2"/>
  <c r="AB277" i="2"/>
  <c r="AB276" i="2"/>
  <c r="AB275" i="2"/>
  <c r="AB274" i="2"/>
  <c r="AB273" i="2"/>
  <c r="AB272" i="2"/>
  <c r="AB271" i="2"/>
  <c r="AB270" i="2"/>
  <c r="AB269" i="2"/>
  <c r="AB268" i="2"/>
  <c r="AB267" i="2"/>
  <c r="AB266" i="2"/>
  <c r="AB265" i="2"/>
  <c r="AB264" i="2"/>
  <c r="AB263" i="2"/>
  <c r="AB262" i="2"/>
  <c r="AB261" i="2"/>
  <c r="AB260" i="2"/>
  <c r="AB259" i="2"/>
  <c r="AB258" i="2"/>
  <c r="AB257" i="2"/>
  <c r="AB256" i="2"/>
  <c r="AB255" i="2"/>
  <c r="AB254" i="2"/>
  <c r="AB253" i="2"/>
  <c r="AB252" i="2"/>
  <c r="AB251" i="2"/>
  <c r="AB250" i="2"/>
  <c r="AB249" i="2"/>
  <c r="AB248" i="2"/>
  <c r="AB247" i="2"/>
  <c r="AB246" i="2"/>
  <c r="AB245" i="2"/>
  <c r="AB244" i="2"/>
  <c r="AB243" i="2"/>
  <c r="AB242" i="2"/>
  <c r="AB241" i="2"/>
  <c r="AB240" i="2"/>
  <c r="AB239" i="2"/>
  <c r="AB238" i="2"/>
  <c r="AB237" i="2"/>
  <c r="AB236" i="2"/>
  <c r="AB235" i="2"/>
  <c r="AB234" i="2"/>
  <c r="AB233" i="2"/>
  <c r="AB232" i="2"/>
  <c r="AB231" i="2"/>
  <c r="AB230" i="2"/>
  <c r="AB229" i="2"/>
  <c r="AB228" i="2"/>
  <c r="AB227" i="2"/>
  <c r="AB226" i="2"/>
  <c r="AB225" i="2"/>
  <c r="AB224" i="2"/>
  <c r="AB223" i="2"/>
  <c r="AB222" i="2"/>
  <c r="AB221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B206" i="2"/>
  <c r="AB205" i="2"/>
  <c r="AB204" i="2"/>
  <c r="AB203" i="2"/>
  <c r="AB202" i="2"/>
  <c r="AB201" i="2"/>
  <c r="AB200" i="2"/>
  <c r="AB199" i="2"/>
  <c r="AB198" i="2"/>
  <c r="AB197" i="2"/>
  <c r="AB196" i="2"/>
  <c r="AB195" i="2"/>
  <c r="AB194" i="2"/>
  <c r="AB193" i="2"/>
  <c r="AB192" i="2"/>
  <c r="AB191" i="2"/>
  <c r="AB190" i="2"/>
  <c r="AB189" i="2"/>
  <c r="AB188" i="2"/>
  <c r="AB187" i="2"/>
  <c r="AB186" i="2"/>
  <c r="AB185" i="2"/>
  <c r="AB184" i="2"/>
  <c r="AB183" i="2"/>
  <c r="AB182" i="2"/>
  <c r="AB181" i="2"/>
  <c r="AB180" i="2"/>
  <c r="AB179" i="2"/>
  <c r="AB178" i="2"/>
  <c r="AB177" i="2"/>
  <c r="AB176" i="2"/>
  <c r="AB175" i="2"/>
  <c r="AB174" i="2"/>
  <c r="AB173" i="2"/>
  <c r="AB172" i="2"/>
  <c r="AB171" i="2"/>
  <c r="AB170" i="2"/>
  <c r="AB169" i="2"/>
  <c r="AB168" i="2"/>
  <c r="AB167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3" i="2"/>
  <c r="AB32" i="2"/>
  <c r="AB31" i="2"/>
  <c r="AB30" i="2"/>
  <c r="AB29" i="2"/>
  <c r="AB28" i="2"/>
  <c r="AB27" i="2"/>
  <c r="AB26" i="2"/>
  <c r="AB25" i="2"/>
  <c r="AB24" i="2"/>
  <c r="AB23" i="2"/>
  <c r="AB21" i="2"/>
  <c r="AB20" i="2"/>
  <c r="AB19" i="2"/>
  <c r="AB18" i="2"/>
  <c r="AB17" i="2"/>
  <c r="AB16" i="2"/>
  <c r="AB15" i="2"/>
  <c r="AB14" i="2"/>
  <c r="AB13" i="2"/>
  <c r="AB11" i="2"/>
  <c r="AB10" i="2"/>
  <c r="AB9" i="2"/>
  <c r="AB8" i="2"/>
  <c r="AB7" i="2"/>
  <c r="AB6" i="2"/>
  <c r="M1103" i="2"/>
  <c r="M1102" i="2"/>
  <c r="M1101" i="2"/>
  <c r="M1100" i="2"/>
  <c r="M1099" i="2"/>
  <c r="M1098" i="2"/>
  <c r="M1097" i="2"/>
  <c r="M1096" i="2"/>
  <c r="M1095" i="2"/>
  <c r="M1094" i="2"/>
  <c r="M1093" i="2"/>
  <c r="M1092" i="2"/>
  <c r="M1091" i="2"/>
  <c r="M1090" i="2"/>
  <c r="M1089" i="2"/>
  <c r="M1088" i="2"/>
  <c r="M1087" i="2"/>
  <c r="M1086" i="2"/>
  <c r="M1085" i="2"/>
  <c r="M1084" i="2"/>
  <c r="M1083" i="2"/>
  <c r="M1082" i="2"/>
  <c r="M1081" i="2"/>
  <c r="M1080" i="2"/>
  <c r="M1079" i="2"/>
  <c r="M1078" i="2"/>
  <c r="M1077" i="2"/>
  <c r="M1076" i="2"/>
  <c r="M1075" i="2"/>
  <c r="M1074" i="2"/>
  <c r="M1073" i="2"/>
  <c r="M1072" i="2"/>
  <c r="M1071" i="2"/>
  <c r="M1070" i="2"/>
  <c r="M1069" i="2"/>
  <c r="M1068" i="2"/>
  <c r="M1067" i="2"/>
  <c r="M1066" i="2"/>
  <c r="M1065" i="2"/>
  <c r="M1064" i="2"/>
  <c r="M1063" i="2"/>
  <c r="M1062" i="2"/>
  <c r="M1061" i="2"/>
  <c r="M1060" i="2"/>
  <c r="M1059" i="2"/>
  <c r="M1058" i="2"/>
  <c r="M1057" i="2"/>
  <c r="M1056" i="2"/>
  <c r="M1055" i="2"/>
  <c r="M1054" i="2"/>
  <c r="M1053" i="2"/>
  <c r="M1052" i="2"/>
  <c r="M1051" i="2"/>
  <c r="M1050" i="2"/>
  <c r="M1049" i="2"/>
  <c r="M1048" i="2"/>
  <c r="M1047" i="2"/>
  <c r="M1046" i="2"/>
  <c r="M1045" i="2"/>
  <c r="M1044" i="2"/>
  <c r="M1043" i="2"/>
  <c r="M1042" i="2"/>
  <c r="M1041" i="2"/>
  <c r="M1040" i="2"/>
  <c r="M1039" i="2"/>
  <c r="M1038" i="2"/>
  <c r="M1037" i="2"/>
  <c r="M1036" i="2"/>
  <c r="M1035" i="2"/>
  <c r="M1034" i="2"/>
  <c r="M1033" i="2"/>
  <c r="M1032" i="2"/>
  <c r="M1031" i="2"/>
  <c r="M1030" i="2"/>
  <c r="M1029" i="2"/>
  <c r="M1028" i="2"/>
  <c r="M1027" i="2"/>
  <c r="M1026" i="2"/>
  <c r="M1025" i="2"/>
  <c r="M1024" i="2"/>
  <c r="M1023" i="2"/>
  <c r="M1022" i="2"/>
  <c r="M1021" i="2"/>
  <c r="M1020" i="2"/>
  <c r="M1019" i="2"/>
  <c r="M1018" i="2"/>
  <c r="M1017" i="2"/>
  <c r="M1016" i="2"/>
  <c r="M1015" i="2"/>
  <c r="M1014" i="2"/>
  <c r="M1013" i="2"/>
  <c r="M1012" i="2"/>
  <c r="M1011" i="2"/>
  <c r="M1010" i="2"/>
  <c r="M1009" i="2"/>
  <c r="M1008" i="2"/>
  <c r="M1007" i="2"/>
  <c r="M1006" i="2"/>
  <c r="M1005" i="2"/>
  <c r="M1004" i="2"/>
  <c r="M1003" i="2"/>
  <c r="M1002" i="2"/>
  <c r="M1001" i="2"/>
  <c r="M1000" i="2"/>
  <c r="M999" i="2"/>
  <c r="M998" i="2"/>
  <c r="M997" i="2"/>
  <c r="M996" i="2"/>
  <c r="M995" i="2"/>
  <c r="M994" i="2"/>
  <c r="M993" i="2"/>
  <c r="M992" i="2"/>
  <c r="M991" i="2"/>
  <c r="M990" i="2"/>
  <c r="M989" i="2"/>
  <c r="M988" i="2"/>
  <c r="M987" i="2"/>
  <c r="M986" i="2"/>
  <c r="M985" i="2"/>
  <c r="M984" i="2"/>
  <c r="M983" i="2"/>
  <c r="M982" i="2"/>
  <c r="M981" i="2"/>
  <c r="M980" i="2"/>
  <c r="M979" i="2"/>
  <c r="M978" i="2"/>
  <c r="M977" i="2"/>
  <c r="M976" i="2"/>
  <c r="M975" i="2"/>
  <c r="M974" i="2"/>
  <c r="M973" i="2"/>
  <c r="M972" i="2"/>
  <c r="M971" i="2"/>
  <c r="M970" i="2"/>
  <c r="M969" i="2"/>
  <c r="M968" i="2"/>
  <c r="M967" i="2"/>
  <c r="M966" i="2"/>
  <c r="M965" i="2"/>
  <c r="M964" i="2"/>
  <c r="M963" i="2"/>
  <c r="M962" i="2"/>
  <c r="M961" i="2"/>
  <c r="M960" i="2"/>
  <c r="M959" i="2"/>
  <c r="M958" i="2"/>
  <c r="M957" i="2"/>
  <c r="M956" i="2"/>
  <c r="M955" i="2"/>
  <c r="M954" i="2"/>
  <c r="M953" i="2"/>
  <c r="M952" i="2"/>
  <c r="M951" i="2"/>
  <c r="M950" i="2"/>
  <c r="M949" i="2"/>
  <c r="M948" i="2"/>
  <c r="M947" i="2"/>
  <c r="M946" i="2"/>
  <c r="M945" i="2"/>
  <c r="M944" i="2"/>
  <c r="M943" i="2"/>
  <c r="M942" i="2"/>
  <c r="M941" i="2"/>
  <c r="M940" i="2"/>
  <c r="M939" i="2"/>
  <c r="M938" i="2"/>
  <c r="M937" i="2"/>
  <c r="M936" i="2"/>
  <c r="M935" i="2"/>
  <c r="M934" i="2"/>
  <c r="M933" i="2"/>
  <c r="M932" i="2"/>
  <c r="M931" i="2"/>
  <c r="M930" i="2"/>
  <c r="M929" i="2"/>
  <c r="M928" i="2"/>
  <c r="M927" i="2"/>
  <c r="M926" i="2"/>
  <c r="M925" i="2"/>
  <c r="M924" i="2"/>
  <c r="M923" i="2"/>
  <c r="M922" i="2"/>
  <c r="M921" i="2"/>
  <c r="M920" i="2"/>
  <c r="M919" i="2"/>
  <c r="M918" i="2"/>
  <c r="M917" i="2"/>
  <c r="M916" i="2"/>
  <c r="M915" i="2"/>
  <c r="M914" i="2"/>
  <c r="M913" i="2"/>
  <c r="M912" i="2"/>
  <c r="M911" i="2"/>
  <c r="M910" i="2"/>
  <c r="M909" i="2"/>
  <c r="M908" i="2"/>
  <c r="M907" i="2"/>
  <c r="M906" i="2"/>
  <c r="M905" i="2"/>
  <c r="M904" i="2"/>
  <c r="M903" i="2"/>
  <c r="M902" i="2"/>
  <c r="M901" i="2"/>
  <c r="M900" i="2"/>
  <c r="M899" i="2"/>
  <c r="M898" i="2"/>
  <c r="M897" i="2"/>
  <c r="M896" i="2"/>
  <c r="M895" i="2"/>
  <c r="M894" i="2"/>
  <c r="M893" i="2"/>
  <c r="M892" i="2"/>
  <c r="M891" i="2"/>
  <c r="M890" i="2"/>
  <c r="M889" i="2"/>
  <c r="M888" i="2"/>
  <c r="M887" i="2"/>
  <c r="M886" i="2"/>
  <c r="M885" i="2"/>
  <c r="M884" i="2"/>
  <c r="M883" i="2"/>
  <c r="M882" i="2"/>
  <c r="M881" i="2"/>
  <c r="M880" i="2"/>
  <c r="M879" i="2"/>
  <c r="M878" i="2"/>
  <c r="M877" i="2"/>
  <c r="M876" i="2"/>
  <c r="M875" i="2"/>
  <c r="M874" i="2"/>
  <c r="M873" i="2"/>
  <c r="M872" i="2"/>
  <c r="M871" i="2"/>
  <c r="M870" i="2"/>
  <c r="M869" i="2"/>
  <c r="M868" i="2"/>
  <c r="M867" i="2"/>
  <c r="M866" i="2"/>
  <c r="M865" i="2"/>
  <c r="M864" i="2"/>
  <c r="M863" i="2"/>
  <c r="M862" i="2"/>
  <c r="M861" i="2"/>
  <c r="M860" i="2"/>
  <c r="M859" i="2"/>
  <c r="M858" i="2"/>
  <c r="M857" i="2"/>
  <c r="M856" i="2"/>
  <c r="M855" i="2"/>
  <c r="M854" i="2"/>
  <c r="M853" i="2"/>
  <c r="M852" i="2"/>
  <c r="M851" i="2"/>
  <c r="M850" i="2"/>
  <c r="M849" i="2"/>
  <c r="M848" i="2"/>
  <c r="M847" i="2"/>
  <c r="M846" i="2"/>
  <c r="M845" i="2"/>
  <c r="M844" i="2"/>
  <c r="M843" i="2"/>
  <c r="M842" i="2"/>
  <c r="M841" i="2"/>
  <c r="M840" i="2"/>
  <c r="M839" i="2"/>
  <c r="M838" i="2"/>
  <c r="M837" i="2"/>
  <c r="M836" i="2"/>
  <c r="M835" i="2"/>
  <c r="M834" i="2"/>
  <c r="M833" i="2"/>
  <c r="M832" i="2"/>
  <c r="M831" i="2"/>
  <c r="M830" i="2"/>
  <c r="M829" i="2"/>
  <c r="M828" i="2"/>
  <c r="M827" i="2"/>
  <c r="M826" i="2"/>
  <c r="M825" i="2"/>
  <c r="M824" i="2"/>
  <c r="M823" i="2"/>
  <c r="M822" i="2"/>
  <c r="M821" i="2"/>
  <c r="M820" i="2"/>
  <c r="M819" i="2"/>
  <c r="M818" i="2"/>
  <c r="M817" i="2"/>
  <c r="M816" i="2"/>
  <c r="M815" i="2"/>
  <c r="M814" i="2"/>
  <c r="M813" i="2"/>
  <c r="M812" i="2"/>
  <c r="M811" i="2"/>
  <c r="M810" i="2"/>
  <c r="M809" i="2"/>
  <c r="M808" i="2"/>
  <c r="M807" i="2"/>
  <c r="M806" i="2"/>
  <c r="M805" i="2"/>
  <c r="M804" i="2"/>
  <c r="M803" i="2"/>
  <c r="M802" i="2"/>
  <c r="M801" i="2"/>
  <c r="M800" i="2"/>
  <c r="M799" i="2"/>
  <c r="M798" i="2"/>
  <c r="M797" i="2"/>
  <c r="M796" i="2"/>
  <c r="M795" i="2"/>
  <c r="M794" i="2"/>
  <c r="M793" i="2"/>
  <c r="M792" i="2"/>
  <c r="M791" i="2"/>
  <c r="M790" i="2"/>
  <c r="M789" i="2"/>
  <c r="M788" i="2"/>
  <c r="M787" i="2"/>
  <c r="M786" i="2"/>
  <c r="M785" i="2"/>
  <c r="M784" i="2"/>
  <c r="M783" i="2"/>
  <c r="M782" i="2"/>
  <c r="M781" i="2"/>
  <c r="M780" i="2"/>
  <c r="M779" i="2"/>
  <c r="M778" i="2"/>
  <c r="M777" i="2"/>
  <c r="M776" i="2"/>
  <c r="M775" i="2"/>
  <c r="M774" i="2"/>
  <c r="M773" i="2"/>
  <c r="M772" i="2"/>
  <c r="M771" i="2"/>
  <c r="M770" i="2"/>
  <c r="M769" i="2"/>
  <c r="M768" i="2"/>
  <c r="M767" i="2"/>
  <c r="M766" i="2"/>
  <c r="M765" i="2"/>
  <c r="M764" i="2"/>
  <c r="M763" i="2"/>
  <c r="M762" i="2"/>
  <c r="M761" i="2"/>
  <c r="M760" i="2"/>
  <c r="M759" i="2"/>
  <c r="M758" i="2"/>
  <c r="M757" i="2"/>
  <c r="M756" i="2"/>
  <c r="M755" i="2"/>
  <c r="M754" i="2"/>
  <c r="M753" i="2"/>
  <c r="M752" i="2"/>
  <c r="M751" i="2"/>
  <c r="M750" i="2"/>
  <c r="M749" i="2"/>
  <c r="M748" i="2"/>
  <c r="M747" i="2"/>
  <c r="M746" i="2"/>
  <c r="M745" i="2"/>
  <c r="M744" i="2"/>
  <c r="M743" i="2"/>
  <c r="M742" i="2"/>
  <c r="M741" i="2"/>
  <c r="M740" i="2"/>
  <c r="M739" i="2"/>
  <c r="M738" i="2"/>
  <c r="M737" i="2"/>
  <c r="M736" i="2"/>
  <c r="M735" i="2"/>
  <c r="M734" i="2"/>
  <c r="M733" i="2"/>
  <c r="M732" i="2"/>
  <c r="M731" i="2"/>
  <c r="M730" i="2"/>
  <c r="M729" i="2"/>
  <c r="M728" i="2"/>
  <c r="M727" i="2"/>
  <c r="M726" i="2"/>
  <c r="M725" i="2"/>
  <c r="M724" i="2"/>
  <c r="M723" i="2"/>
  <c r="M722" i="2"/>
  <c r="M721" i="2"/>
  <c r="M720" i="2"/>
  <c r="M719" i="2"/>
  <c r="M718" i="2"/>
  <c r="M717" i="2"/>
  <c r="M716" i="2"/>
  <c r="M715" i="2"/>
  <c r="M714" i="2"/>
  <c r="M713" i="2"/>
  <c r="M712" i="2"/>
  <c r="M711" i="2"/>
  <c r="M710" i="2"/>
  <c r="M709" i="2"/>
  <c r="M708" i="2"/>
  <c r="M707" i="2"/>
  <c r="M706" i="2"/>
  <c r="M705" i="2"/>
  <c r="M704" i="2"/>
  <c r="M703" i="2"/>
  <c r="M702" i="2"/>
  <c r="M701" i="2"/>
  <c r="M700" i="2"/>
  <c r="M699" i="2"/>
  <c r="M698" i="2"/>
  <c r="M697" i="2"/>
  <c r="M696" i="2"/>
  <c r="M695" i="2"/>
  <c r="M694" i="2"/>
  <c r="M693" i="2"/>
  <c r="M692" i="2"/>
  <c r="M691" i="2"/>
  <c r="M690" i="2"/>
  <c r="M689" i="2"/>
  <c r="M688" i="2"/>
  <c r="M687" i="2"/>
  <c r="M686" i="2"/>
  <c r="M685" i="2"/>
  <c r="M684" i="2"/>
  <c r="M683" i="2"/>
  <c r="M682" i="2"/>
  <c r="M681" i="2"/>
  <c r="M680" i="2"/>
  <c r="M679" i="2"/>
  <c r="M678" i="2"/>
  <c r="M677" i="2"/>
  <c r="M676" i="2"/>
  <c r="M675" i="2"/>
  <c r="M674" i="2"/>
  <c r="M673" i="2"/>
  <c r="M672" i="2"/>
  <c r="M671" i="2"/>
  <c r="M670" i="2"/>
  <c r="M669" i="2"/>
  <c r="M668" i="2"/>
  <c r="M667" i="2"/>
  <c r="M666" i="2"/>
  <c r="M665" i="2"/>
  <c r="M664" i="2"/>
  <c r="M663" i="2"/>
  <c r="M662" i="2"/>
  <c r="M661" i="2"/>
  <c r="M660" i="2"/>
  <c r="M659" i="2"/>
  <c r="M658" i="2"/>
  <c r="M657" i="2"/>
  <c r="M656" i="2"/>
  <c r="M655" i="2"/>
  <c r="M654" i="2"/>
  <c r="M653" i="2"/>
  <c r="M652" i="2"/>
  <c r="M651" i="2"/>
  <c r="M650" i="2"/>
  <c r="M649" i="2"/>
  <c r="M648" i="2"/>
  <c r="M647" i="2"/>
  <c r="M646" i="2"/>
  <c r="M645" i="2"/>
  <c r="M644" i="2"/>
  <c r="M643" i="2"/>
  <c r="M642" i="2"/>
  <c r="M641" i="2"/>
  <c r="M640" i="2"/>
  <c r="M639" i="2"/>
  <c r="M638" i="2"/>
  <c r="M637" i="2"/>
  <c r="M636" i="2"/>
  <c r="M635" i="2"/>
  <c r="M634" i="2"/>
  <c r="M633" i="2"/>
  <c r="M632" i="2"/>
  <c r="M631" i="2"/>
  <c r="M630" i="2"/>
  <c r="M629" i="2"/>
  <c r="M628" i="2"/>
  <c r="M627" i="2"/>
  <c r="M626" i="2"/>
  <c r="M625" i="2"/>
  <c r="M624" i="2"/>
  <c r="M623" i="2"/>
  <c r="M622" i="2"/>
  <c r="M621" i="2"/>
  <c r="M620" i="2"/>
  <c r="M619" i="2"/>
  <c r="M618" i="2"/>
  <c r="M617" i="2"/>
  <c r="M616" i="2"/>
  <c r="M615" i="2"/>
  <c r="M614" i="2"/>
  <c r="M613" i="2"/>
  <c r="M612" i="2"/>
  <c r="M611" i="2"/>
  <c r="M610" i="2"/>
  <c r="M609" i="2"/>
  <c r="M608" i="2"/>
  <c r="M607" i="2"/>
  <c r="M606" i="2"/>
  <c r="M605" i="2"/>
  <c r="M604" i="2"/>
  <c r="M603" i="2"/>
  <c r="M602" i="2"/>
  <c r="M601" i="2"/>
  <c r="M600" i="2"/>
  <c r="M599" i="2"/>
  <c r="M598" i="2"/>
  <c r="M597" i="2"/>
  <c r="M596" i="2"/>
  <c r="M595" i="2"/>
  <c r="M594" i="2"/>
  <c r="M593" i="2"/>
  <c r="M592" i="2"/>
  <c r="M591" i="2"/>
  <c r="M590" i="2"/>
  <c r="M589" i="2"/>
  <c r="M588" i="2"/>
  <c r="M587" i="2"/>
  <c r="M586" i="2"/>
  <c r="M585" i="2"/>
  <c r="M584" i="2"/>
  <c r="M583" i="2"/>
  <c r="M582" i="2"/>
  <c r="M581" i="2"/>
  <c r="M580" i="2"/>
  <c r="M579" i="2"/>
  <c r="M578" i="2"/>
  <c r="M577" i="2"/>
  <c r="M576" i="2"/>
  <c r="M575" i="2"/>
  <c r="M574" i="2"/>
  <c r="M573" i="2"/>
  <c r="M572" i="2"/>
  <c r="M571" i="2"/>
  <c r="M570" i="2"/>
  <c r="M569" i="2"/>
  <c r="M568" i="2"/>
  <c r="M567" i="2"/>
  <c r="M566" i="2"/>
  <c r="M565" i="2"/>
  <c r="M564" i="2"/>
  <c r="M563" i="2"/>
  <c r="M562" i="2"/>
  <c r="M561" i="2"/>
  <c r="M560" i="2"/>
  <c r="M559" i="2"/>
  <c r="M558" i="2"/>
  <c r="M557" i="2"/>
  <c r="M556" i="2"/>
  <c r="M555" i="2"/>
  <c r="M554" i="2"/>
  <c r="M553" i="2"/>
  <c r="M552" i="2"/>
  <c r="M551" i="2"/>
  <c r="M550" i="2"/>
  <c r="M549" i="2"/>
  <c r="M548" i="2"/>
  <c r="M547" i="2"/>
  <c r="M546" i="2"/>
  <c r="M545" i="2"/>
  <c r="M544" i="2"/>
  <c r="M543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9" i="2"/>
  <c r="M528" i="2"/>
  <c r="M527" i="2"/>
  <c r="M526" i="2"/>
  <c r="M525" i="2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AB18" i="1"/>
  <c r="AB6" i="1"/>
  <c r="AB734" i="1"/>
  <c r="AB733" i="1"/>
  <c r="AB732" i="1"/>
  <c r="AB731" i="1"/>
  <c r="AB730" i="1"/>
  <c r="AB729" i="1"/>
  <c r="AB728" i="1"/>
  <c r="AB727" i="1"/>
  <c r="AB726" i="1"/>
  <c r="AB725" i="1"/>
  <c r="AB724" i="1"/>
  <c r="AB723" i="1"/>
  <c r="AB722" i="1"/>
  <c r="AB721" i="1"/>
  <c r="AB720" i="1"/>
  <c r="AB719" i="1"/>
  <c r="AB718" i="1"/>
  <c r="AB717" i="1"/>
  <c r="AB716" i="1"/>
  <c r="AB715" i="1"/>
  <c r="AB714" i="1"/>
  <c r="AB713" i="1"/>
  <c r="AB712" i="1"/>
  <c r="AB711" i="1"/>
  <c r="AB710" i="1"/>
  <c r="AB709" i="1"/>
  <c r="AB708" i="1"/>
  <c r="AB707" i="1"/>
  <c r="AB706" i="1"/>
  <c r="AB705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B687" i="1"/>
  <c r="AB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71" i="1"/>
  <c r="AB670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7" i="1"/>
  <c r="AB16" i="1"/>
  <c r="AB15" i="1"/>
  <c r="AB14" i="1"/>
  <c r="AB13" i="1"/>
  <c r="AB12" i="1"/>
  <c r="AB11" i="1"/>
  <c r="AB10" i="1"/>
  <c r="AB9" i="1"/>
  <c r="AB8" i="1"/>
  <c r="AB7" i="1"/>
  <c r="M45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K26" i="58" l="1"/>
  <c r="K42" i="58" s="1"/>
  <c r="E76" i="58"/>
  <c r="E92" i="58" s="1"/>
  <c r="E68" i="58"/>
  <c r="E84" i="58" s="1"/>
  <c r="E26" i="58"/>
  <c r="E42" i="58" s="1"/>
  <c r="K77" i="58"/>
  <c r="K93" i="58" s="1"/>
  <c r="K72" i="58"/>
  <c r="K88" i="58" s="1"/>
  <c r="K31" i="58"/>
  <c r="K47" i="58" s="1"/>
  <c r="K20" i="58"/>
  <c r="K36" i="58" s="1"/>
  <c r="K25" i="58"/>
  <c r="K41" i="58" s="1"/>
  <c r="K28" i="58"/>
  <c r="K44" i="58" s="1"/>
  <c r="K22" i="58"/>
  <c r="K38" i="58" s="1"/>
  <c r="K30" i="58"/>
  <c r="K46" i="58" s="1"/>
  <c r="K23" i="58"/>
  <c r="K39" i="58" s="1"/>
  <c r="K27" i="58"/>
  <c r="K43" i="58" s="1"/>
  <c r="K8" i="58"/>
  <c r="K14" i="58" s="1"/>
  <c r="K24" i="58"/>
  <c r="K40" i="58" s="1"/>
  <c r="K32" i="58"/>
  <c r="K48" i="58" s="1"/>
  <c r="AD6" i="1"/>
  <c r="K19" i="58"/>
  <c r="K35" i="58" s="1"/>
  <c r="K6" i="58"/>
  <c r="K12" i="58" s="1"/>
  <c r="K9" i="58"/>
  <c r="K15" i="58" s="1"/>
  <c r="K7" i="58"/>
  <c r="K13" i="58" s="1"/>
  <c r="K21" i="58"/>
  <c r="K37" i="58" s="1"/>
  <c r="K29" i="58"/>
  <c r="K45" i="58" s="1"/>
  <c r="K54" i="58"/>
  <c r="K60" i="58" s="1"/>
  <c r="K67" i="58"/>
  <c r="K83" i="58" s="1"/>
  <c r="K57" i="58"/>
  <c r="K63" i="58" s="1"/>
  <c r="K80" i="58"/>
  <c r="K96" i="58" s="1"/>
  <c r="K79" i="58"/>
  <c r="K95" i="58" s="1"/>
  <c r="K71" i="58"/>
  <c r="K87" i="58" s="1"/>
  <c r="K74" i="58"/>
  <c r="K90" i="58" s="1"/>
  <c r="K76" i="58"/>
  <c r="K92" i="58" s="1"/>
  <c r="K69" i="58"/>
  <c r="K85" i="58" s="1"/>
  <c r="K73" i="58"/>
  <c r="K89" i="58" s="1"/>
  <c r="K78" i="58"/>
  <c r="K94" i="58" s="1"/>
  <c r="K68" i="58"/>
  <c r="K84" i="58" s="1"/>
  <c r="K70" i="58"/>
  <c r="K86" i="58" s="1"/>
  <c r="K56" i="58"/>
  <c r="K62" i="58" s="1"/>
  <c r="K75" i="58"/>
  <c r="K91" i="58" s="1"/>
  <c r="K55" i="58"/>
  <c r="K61" i="58" s="1"/>
  <c r="E79" i="58"/>
  <c r="E95" i="58" s="1"/>
  <c r="E74" i="58"/>
  <c r="E90" i="58" s="1"/>
  <c r="E54" i="58"/>
  <c r="E60" i="58" s="1"/>
  <c r="E80" i="58"/>
  <c r="E96" i="58" s="1"/>
  <c r="E67" i="58"/>
  <c r="E83" i="58" s="1"/>
  <c r="E57" i="58"/>
  <c r="E63" i="58" s="1"/>
  <c r="E75" i="58"/>
  <c r="E91" i="58" s="1"/>
  <c r="E56" i="58"/>
  <c r="E62" i="58" s="1"/>
  <c r="E71" i="58"/>
  <c r="E87" i="58" s="1"/>
  <c r="E69" i="58"/>
  <c r="E85" i="58" s="1"/>
  <c r="E55" i="58"/>
  <c r="E61" i="58" s="1"/>
  <c r="E77" i="58"/>
  <c r="E93" i="58" s="1"/>
  <c r="E72" i="58"/>
  <c r="E88" i="58" s="1"/>
  <c r="E70" i="58"/>
  <c r="E86" i="58" s="1"/>
  <c r="E78" i="58"/>
  <c r="E94" i="58" s="1"/>
  <c r="E73" i="58"/>
  <c r="E89" i="58" s="1"/>
  <c r="E19" i="58"/>
  <c r="E35" i="58" s="1"/>
  <c r="E6" i="58"/>
  <c r="E12" i="58" s="1"/>
  <c r="E32" i="58"/>
  <c r="E48" i="58" s="1"/>
  <c r="E9" i="58"/>
  <c r="E15" i="58" s="1"/>
  <c r="E21" i="58"/>
  <c r="E37" i="58" s="1"/>
  <c r="E7" i="58"/>
  <c r="E13" i="58" s="1"/>
  <c r="E30" i="58"/>
  <c r="E46" i="58" s="1"/>
  <c r="E25" i="58"/>
  <c r="E41" i="58" s="1"/>
  <c r="E28" i="58"/>
  <c r="E44" i="58" s="1"/>
  <c r="E29" i="58"/>
  <c r="E45" i="58" s="1"/>
  <c r="E24" i="58"/>
  <c r="E40" i="58" s="1"/>
  <c r="E27" i="58"/>
  <c r="E43" i="58" s="1"/>
  <c r="E8" i="58"/>
  <c r="E14" i="58" s="1"/>
  <c r="E22" i="58"/>
  <c r="E38" i="58" s="1"/>
  <c r="E20" i="58"/>
  <c r="E36" i="58" s="1"/>
  <c r="E23" i="58"/>
  <c r="E39" i="58" s="1"/>
  <c r="E31" i="58"/>
  <c r="E47" i="58" s="1"/>
  <c r="N8" i="2"/>
  <c r="N1103" i="2"/>
  <c r="N1102" i="2"/>
  <c r="N1101" i="2"/>
  <c r="N1100" i="2"/>
  <c r="N1099" i="2"/>
  <c r="N1098" i="2"/>
  <c r="N1097" i="2"/>
  <c r="N1096" i="2"/>
  <c r="N1095" i="2"/>
  <c r="N1094" i="2"/>
  <c r="N1093" i="2"/>
  <c r="N1092" i="2"/>
  <c r="N1091" i="2"/>
  <c r="N1090" i="2"/>
  <c r="N1089" i="2"/>
  <c r="N1088" i="2"/>
  <c r="N1087" i="2"/>
  <c r="N1086" i="2"/>
  <c r="N1085" i="2"/>
  <c r="N1084" i="2"/>
  <c r="N1083" i="2"/>
  <c r="N1082" i="2"/>
  <c r="N1081" i="2"/>
  <c r="N1080" i="2"/>
  <c r="N1079" i="2"/>
  <c r="N1078" i="2"/>
  <c r="N1077" i="2"/>
  <c r="N1076" i="2"/>
  <c r="N1075" i="2"/>
  <c r="N1074" i="2"/>
  <c r="N1073" i="2"/>
  <c r="N1072" i="2"/>
  <c r="N1071" i="2"/>
  <c r="N1070" i="2"/>
  <c r="N1069" i="2"/>
  <c r="N1068" i="2"/>
  <c r="N1067" i="2"/>
  <c r="N1066" i="2"/>
  <c r="N1065" i="2"/>
  <c r="N1064" i="2"/>
  <c r="N1063" i="2"/>
  <c r="N1062" i="2"/>
  <c r="N1061" i="2"/>
  <c r="N1060" i="2"/>
  <c r="N1059" i="2"/>
  <c r="N1058" i="2"/>
  <c r="N1057" i="2"/>
  <c r="N1056" i="2"/>
  <c r="N1055" i="2"/>
  <c r="N1054" i="2"/>
  <c r="N1053" i="2"/>
  <c r="N1052" i="2"/>
  <c r="N1051" i="2"/>
  <c r="N1050" i="2"/>
  <c r="N1049" i="2"/>
  <c r="N1048" i="2"/>
  <c r="N1047" i="2"/>
  <c r="N1046" i="2"/>
  <c r="N1045" i="2"/>
  <c r="N1044" i="2"/>
  <c r="N1043" i="2"/>
  <c r="N1042" i="2"/>
  <c r="N1041" i="2"/>
  <c r="N1040" i="2"/>
  <c r="N1039" i="2"/>
  <c r="N1038" i="2"/>
  <c r="N1037" i="2"/>
  <c r="N1036" i="2"/>
  <c r="N1035" i="2"/>
  <c r="N1034" i="2"/>
  <c r="N1033" i="2"/>
  <c r="N1032" i="2"/>
  <c r="N1031" i="2"/>
  <c r="N1030" i="2"/>
  <c r="N1029" i="2"/>
  <c r="N1028" i="2"/>
  <c r="N1027" i="2"/>
  <c r="N1026" i="2"/>
  <c r="N1025" i="2"/>
  <c r="N1024" i="2"/>
  <c r="N1023" i="2"/>
  <c r="N1022" i="2"/>
  <c r="N1021" i="2"/>
  <c r="N1020" i="2"/>
  <c r="N1019" i="2"/>
  <c r="N1018" i="2"/>
  <c r="N1017" i="2"/>
  <c r="N1016" i="2"/>
  <c r="N1015" i="2"/>
  <c r="N1014" i="2"/>
  <c r="N1013" i="2"/>
  <c r="N1012" i="2"/>
  <c r="N1011" i="2"/>
  <c r="N1010" i="2"/>
  <c r="N1009" i="2"/>
  <c r="N1008" i="2"/>
  <c r="N1007" i="2"/>
  <c r="N1006" i="2"/>
  <c r="N1005" i="2"/>
  <c r="N1004" i="2"/>
  <c r="N1003" i="2"/>
  <c r="N1002" i="2"/>
  <c r="N1001" i="2"/>
  <c r="N1000" i="2"/>
  <c r="N999" i="2"/>
  <c r="N998" i="2"/>
  <c r="N997" i="2"/>
  <c r="N996" i="2"/>
  <c r="N995" i="2"/>
  <c r="N994" i="2"/>
  <c r="N993" i="2"/>
  <c r="N992" i="2"/>
  <c r="N991" i="2"/>
  <c r="N990" i="2"/>
  <c r="N989" i="2"/>
  <c r="N988" i="2"/>
  <c r="N987" i="2"/>
  <c r="N986" i="2"/>
  <c r="N985" i="2"/>
  <c r="N984" i="2"/>
  <c r="N983" i="2"/>
  <c r="N982" i="2"/>
  <c r="N981" i="2"/>
  <c r="N980" i="2"/>
  <c r="N979" i="2"/>
  <c r="N978" i="2"/>
  <c r="N977" i="2"/>
  <c r="N976" i="2"/>
  <c r="N975" i="2"/>
  <c r="N974" i="2"/>
  <c r="N973" i="2"/>
  <c r="N972" i="2"/>
  <c r="N971" i="2"/>
  <c r="N970" i="2"/>
  <c r="N969" i="2"/>
  <c r="N968" i="2"/>
  <c r="N967" i="2"/>
  <c r="N966" i="2"/>
  <c r="N965" i="2"/>
  <c r="N964" i="2"/>
  <c r="N963" i="2"/>
  <c r="N962" i="2"/>
  <c r="N961" i="2"/>
  <c r="N960" i="2"/>
  <c r="N959" i="2"/>
  <c r="N958" i="2"/>
  <c r="N957" i="2"/>
  <c r="N956" i="2"/>
  <c r="N955" i="2"/>
  <c r="N954" i="2"/>
  <c r="N953" i="2"/>
  <c r="N952" i="2"/>
  <c r="N951" i="2"/>
  <c r="N950" i="2"/>
  <c r="N949" i="2"/>
  <c r="N948" i="2"/>
  <c r="N947" i="2"/>
  <c r="N946" i="2"/>
  <c r="N945" i="2"/>
  <c r="N944" i="2"/>
  <c r="N943" i="2"/>
  <c r="N942" i="2"/>
  <c r="N941" i="2"/>
  <c r="N940" i="2"/>
  <c r="N939" i="2"/>
  <c r="N938" i="2"/>
  <c r="N937" i="2"/>
  <c r="N936" i="2"/>
  <c r="N935" i="2"/>
  <c r="N934" i="2"/>
  <c r="N933" i="2"/>
  <c r="N932" i="2"/>
  <c r="N931" i="2"/>
  <c r="N930" i="2"/>
  <c r="N929" i="2"/>
  <c r="N928" i="2"/>
  <c r="N927" i="2"/>
  <c r="N926" i="2"/>
  <c r="N925" i="2"/>
  <c r="N924" i="2"/>
  <c r="N923" i="2"/>
  <c r="N922" i="2"/>
  <c r="N921" i="2"/>
  <c r="N920" i="2"/>
  <c r="N919" i="2"/>
  <c r="N918" i="2"/>
  <c r="N917" i="2"/>
  <c r="N916" i="2"/>
  <c r="N915" i="2"/>
  <c r="N914" i="2"/>
  <c r="N913" i="2"/>
  <c r="N912" i="2"/>
  <c r="N911" i="2"/>
  <c r="N910" i="2"/>
  <c r="N909" i="2"/>
  <c r="N908" i="2"/>
  <c r="N907" i="2"/>
  <c r="N906" i="2"/>
  <c r="N905" i="2"/>
  <c r="N904" i="2"/>
  <c r="N903" i="2"/>
  <c r="N902" i="2"/>
  <c r="N901" i="2"/>
  <c r="N900" i="2"/>
  <c r="N899" i="2"/>
  <c r="N898" i="2"/>
  <c r="N897" i="2"/>
  <c r="N896" i="2"/>
  <c r="N895" i="2"/>
  <c r="N894" i="2"/>
  <c r="N893" i="2"/>
  <c r="N892" i="2"/>
  <c r="N891" i="2"/>
  <c r="N890" i="2"/>
  <c r="N889" i="2"/>
  <c r="N888" i="2"/>
  <c r="N887" i="2"/>
  <c r="N886" i="2"/>
  <c r="N885" i="2"/>
  <c r="N884" i="2"/>
  <c r="N883" i="2"/>
  <c r="N882" i="2"/>
  <c r="N881" i="2"/>
  <c r="N880" i="2"/>
  <c r="N879" i="2"/>
  <c r="N878" i="2"/>
  <c r="N877" i="2"/>
  <c r="N876" i="2"/>
  <c r="N875" i="2"/>
  <c r="N874" i="2"/>
  <c r="N873" i="2"/>
  <c r="N872" i="2"/>
  <c r="N871" i="2"/>
  <c r="N870" i="2"/>
  <c r="N869" i="2"/>
  <c r="N868" i="2"/>
  <c r="N867" i="2"/>
  <c r="N866" i="2"/>
  <c r="N865" i="2"/>
  <c r="N864" i="2"/>
  <c r="N863" i="2"/>
  <c r="N862" i="2"/>
  <c r="N861" i="2"/>
  <c r="N860" i="2"/>
  <c r="N859" i="2"/>
  <c r="N858" i="2"/>
  <c r="N857" i="2"/>
  <c r="N856" i="2"/>
  <c r="N855" i="2"/>
  <c r="N854" i="2"/>
  <c r="N853" i="2"/>
  <c r="N852" i="2"/>
  <c r="N851" i="2"/>
  <c r="N850" i="2"/>
  <c r="N849" i="2"/>
  <c r="N848" i="2"/>
  <c r="N847" i="2"/>
  <c r="N846" i="2"/>
  <c r="N845" i="2"/>
  <c r="N844" i="2"/>
  <c r="N843" i="2"/>
  <c r="N842" i="2"/>
  <c r="N841" i="2"/>
  <c r="N840" i="2"/>
  <c r="N839" i="2"/>
  <c r="N838" i="2"/>
  <c r="N837" i="2"/>
  <c r="N836" i="2"/>
  <c r="N835" i="2"/>
  <c r="N834" i="2"/>
  <c r="N833" i="2"/>
  <c r="N832" i="2"/>
  <c r="N831" i="2"/>
  <c r="N830" i="2"/>
  <c r="N829" i="2"/>
  <c r="N828" i="2"/>
  <c r="N827" i="2"/>
  <c r="N826" i="2"/>
  <c r="N825" i="2"/>
  <c r="N824" i="2"/>
  <c r="N823" i="2"/>
  <c r="N822" i="2"/>
  <c r="N821" i="2"/>
  <c r="N820" i="2"/>
  <c r="N819" i="2"/>
  <c r="N818" i="2"/>
  <c r="N817" i="2"/>
  <c r="N816" i="2"/>
  <c r="N815" i="2"/>
  <c r="N814" i="2"/>
  <c r="N813" i="2"/>
  <c r="N812" i="2"/>
  <c r="N811" i="2"/>
  <c r="N810" i="2"/>
  <c r="N809" i="2"/>
  <c r="N808" i="2"/>
  <c r="N807" i="2"/>
  <c r="N806" i="2"/>
  <c r="N805" i="2"/>
  <c r="N804" i="2"/>
  <c r="N803" i="2"/>
  <c r="N802" i="2"/>
  <c r="N801" i="2"/>
  <c r="N800" i="2"/>
  <c r="N799" i="2"/>
  <c r="N798" i="2"/>
  <c r="N797" i="2"/>
  <c r="N796" i="2"/>
  <c r="N795" i="2"/>
  <c r="N794" i="2"/>
  <c r="N793" i="2"/>
  <c r="N792" i="2"/>
  <c r="N791" i="2"/>
  <c r="N790" i="2"/>
  <c r="N789" i="2"/>
  <c r="N788" i="2"/>
  <c r="N787" i="2"/>
  <c r="N786" i="2"/>
  <c r="N785" i="2"/>
  <c r="N784" i="2"/>
  <c r="N783" i="2"/>
  <c r="N782" i="2"/>
  <c r="N781" i="2"/>
  <c r="N780" i="2"/>
  <c r="N779" i="2"/>
  <c r="N778" i="2"/>
  <c r="N777" i="2"/>
  <c r="N776" i="2"/>
  <c r="N775" i="2"/>
  <c r="N774" i="2"/>
  <c r="N773" i="2"/>
  <c r="N772" i="2"/>
  <c r="N771" i="2"/>
  <c r="N770" i="2"/>
  <c r="N769" i="2"/>
  <c r="N768" i="2"/>
  <c r="N767" i="2"/>
  <c r="N766" i="2"/>
  <c r="N765" i="2"/>
  <c r="N764" i="2"/>
  <c r="N763" i="2"/>
  <c r="N762" i="2"/>
  <c r="N761" i="2"/>
  <c r="N760" i="2"/>
  <c r="N759" i="2"/>
  <c r="N758" i="2"/>
  <c r="N757" i="2"/>
  <c r="N756" i="2"/>
  <c r="N755" i="2"/>
  <c r="N754" i="2"/>
  <c r="N753" i="2"/>
  <c r="N752" i="2"/>
  <c r="N751" i="2"/>
  <c r="N750" i="2"/>
  <c r="N749" i="2"/>
  <c r="N748" i="2"/>
  <c r="N747" i="2"/>
  <c r="N746" i="2"/>
  <c r="N745" i="2"/>
  <c r="N744" i="2"/>
  <c r="N743" i="2"/>
  <c r="N742" i="2"/>
  <c r="N741" i="2"/>
  <c r="N740" i="2"/>
  <c r="N739" i="2"/>
  <c r="N738" i="2"/>
  <c r="N737" i="2"/>
  <c r="N736" i="2"/>
  <c r="N735" i="2"/>
  <c r="AC734" i="2"/>
  <c r="N734" i="2"/>
  <c r="AC733" i="2"/>
  <c r="N733" i="2"/>
  <c r="AC732" i="2"/>
  <c r="N732" i="2"/>
  <c r="AC731" i="2"/>
  <c r="N731" i="2"/>
  <c r="AC730" i="2"/>
  <c r="N730" i="2"/>
  <c r="AC729" i="2"/>
  <c r="N729" i="2"/>
  <c r="AC728" i="2"/>
  <c r="N728" i="2"/>
  <c r="AC727" i="2"/>
  <c r="N727" i="2"/>
  <c r="AC726" i="2"/>
  <c r="N726" i="2"/>
  <c r="AC725" i="2"/>
  <c r="N725" i="2"/>
  <c r="AC724" i="2"/>
  <c r="N724" i="2"/>
  <c r="AC723" i="2"/>
  <c r="N723" i="2"/>
  <c r="AC722" i="2"/>
  <c r="N722" i="2"/>
  <c r="AC721" i="2"/>
  <c r="N721" i="2"/>
  <c r="AC720" i="2"/>
  <c r="N720" i="2"/>
  <c r="AC719" i="2"/>
  <c r="N719" i="2"/>
  <c r="AC718" i="2"/>
  <c r="N718" i="2"/>
  <c r="AC717" i="2"/>
  <c r="N717" i="2"/>
  <c r="AC716" i="2"/>
  <c r="N716" i="2"/>
  <c r="AC715" i="2"/>
  <c r="N715" i="2"/>
  <c r="AC714" i="2"/>
  <c r="N714" i="2"/>
  <c r="AC713" i="2"/>
  <c r="N713" i="2"/>
  <c r="AC712" i="2"/>
  <c r="N712" i="2"/>
  <c r="AC711" i="2"/>
  <c r="N711" i="2"/>
  <c r="AC710" i="2"/>
  <c r="N710" i="2"/>
  <c r="AC709" i="2"/>
  <c r="N709" i="2"/>
  <c r="AC708" i="2"/>
  <c r="N708" i="2"/>
  <c r="AC707" i="2"/>
  <c r="N707" i="2"/>
  <c r="AC706" i="2"/>
  <c r="N706" i="2"/>
  <c r="AC705" i="2"/>
  <c r="N705" i="2"/>
  <c r="AC704" i="2"/>
  <c r="N704" i="2"/>
  <c r="AC703" i="2"/>
  <c r="N703" i="2"/>
  <c r="AC702" i="2"/>
  <c r="N702" i="2"/>
  <c r="AC701" i="2"/>
  <c r="N701" i="2"/>
  <c r="AC700" i="2"/>
  <c r="N700" i="2"/>
  <c r="AC699" i="2"/>
  <c r="N699" i="2"/>
  <c r="AC698" i="2"/>
  <c r="N698" i="2"/>
  <c r="AC697" i="2"/>
  <c r="N697" i="2"/>
  <c r="AC696" i="2"/>
  <c r="N696" i="2"/>
  <c r="AC695" i="2"/>
  <c r="N695" i="2"/>
  <c r="AC694" i="2"/>
  <c r="N694" i="2"/>
  <c r="AC693" i="2"/>
  <c r="N693" i="2"/>
  <c r="AC692" i="2"/>
  <c r="N692" i="2"/>
  <c r="AC691" i="2"/>
  <c r="N691" i="2"/>
  <c r="AC690" i="2"/>
  <c r="N690" i="2"/>
  <c r="AC689" i="2"/>
  <c r="N689" i="2"/>
  <c r="AC688" i="2"/>
  <c r="N688" i="2"/>
  <c r="AC687" i="2"/>
  <c r="N687" i="2"/>
  <c r="AC686" i="2"/>
  <c r="N686" i="2"/>
  <c r="AC685" i="2"/>
  <c r="N685" i="2"/>
  <c r="AC684" i="2"/>
  <c r="N684" i="2"/>
  <c r="AC683" i="2"/>
  <c r="N683" i="2"/>
  <c r="AC682" i="2"/>
  <c r="N682" i="2"/>
  <c r="AC681" i="2"/>
  <c r="N681" i="2"/>
  <c r="AC680" i="2"/>
  <c r="N680" i="2"/>
  <c r="AC679" i="2"/>
  <c r="N679" i="2"/>
  <c r="AC678" i="2"/>
  <c r="N678" i="2"/>
  <c r="AC677" i="2"/>
  <c r="N677" i="2"/>
  <c r="AC676" i="2"/>
  <c r="N676" i="2"/>
  <c r="AC675" i="2"/>
  <c r="N675" i="2"/>
  <c r="AC674" i="2"/>
  <c r="N674" i="2"/>
  <c r="AC673" i="2"/>
  <c r="N673" i="2"/>
  <c r="AC672" i="2"/>
  <c r="N672" i="2"/>
  <c r="AC671" i="2"/>
  <c r="N671" i="2"/>
  <c r="AC670" i="2"/>
  <c r="N670" i="2"/>
  <c r="AC669" i="2"/>
  <c r="N669" i="2"/>
  <c r="AC668" i="2"/>
  <c r="N668" i="2"/>
  <c r="AC667" i="2"/>
  <c r="N667" i="2"/>
  <c r="AC666" i="2"/>
  <c r="N666" i="2"/>
  <c r="AC665" i="2"/>
  <c r="N665" i="2"/>
  <c r="AC664" i="2"/>
  <c r="N664" i="2"/>
  <c r="AC663" i="2"/>
  <c r="N663" i="2"/>
  <c r="AC662" i="2"/>
  <c r="N662" i="2"/>
  <c r="AC661" i="2"/>
  <c r="N661" i="2"/>
  <c r="AC660" i="2"/>
  <c r="N660" i="2"/>
  <c r="AC659" i="2"/>
  <c r="N659" i="2"/>
  <c r="AC658" i="2"/>
  <c r="N658" i="2"/>
  <c r="AC657" i="2"/>
  <c r="N657" i="2"/>
  <c r="AC656" i="2"/>
  <c r="N656" i="2"/>
  <c r="AC655" i="2"/>
  <c r="N655" i="2"/>
  <c r="AC654" i="2"/>
  <c r="N654" i="2"/>
  <c r="AC653" i="2"/>
  <c r="N653" i="2"/>
  <c r="AC652" i="2"/>
  <c r="N652" i="2"/>
  <c r="AC651" i="2"/>
  <c r="N651" i="2"/>
  <c r="AC650" i="2"/>
  <c r="N650" i="2"/>
  <c r="AC649" i="2"/>
  <c r="N649" i="2"/>
  <c r="AC648" i="2"/>
  <c r="N648" i="2"/>
  <c r="AC647" i="2"/>
  <c r="N647" i="2"/>
  <c r="AC646" i="2"/>
  <c r="N646" i="2"/>
  <c r="AC645" i="2"/>
  <c r="N645" i="2"/>
  <c r="AC644" i="2"/>
  <c r="N644" i="2"/>
  <c r="AC643" i="2"/>
  <c r="N643" i="2"/>
  <c r="AC642" i="2"/>
  <c r="N642" i="2"/>
  <c r="AC641" i="2"/>
  <c r="N641" i="2"/>
  <c r="AC640" i="2"/>
  <c r="N640" i="2"/>
  <c r="AC639" i="2"/>
  <c r="N639" i="2"/>
  <c r="AC638" i="2"/>
  <c r="N638" i="2"/>
  <c r="AC637" i="2"/>
  <c r="N637" i="2"/>
  <c r="AC636" i="2"/>
  <c r="N636" i="2"/>
  <c r="AC635" i="2"/>
  <c r="N635" i="2"/>
  <c r="AC634" i="2"/>
  <c r="N634" i="2"/>
  <c r="AC633" i="2"/>
  <c r="N633" i="2"/>
  <c r="AC632" i="2"/>
  <c r="N632" i="2"/>
  <c r="AC631" i="2"/>
  <c r="N631" i="2"/>
  <c r="AC630" i="2"/>
  <c r="N630" i="2"/>
  <c r="AC629" i="2"/>
  <c r="N629" i="2"/>
  <c r="AC628" i="2"/>
  <c r="N628" i="2"/>
  <c r="AC627" i="2"/>
  <c r="N627" i="2"/>
  <c r="AC626" i="2"/>
  <c r="N626" i="2"/>
  <c r="AC625" i="2"/>
  <c r="N625" i="2"/>
  <c r="AC624" i="2"/>
  <c r="N624" i="2"/>
  <c r="AC623" i="2"/>
  <c r="N623" i="2"/>
  <c r="AC622" i="2"/>
  <c r="N622" i="2"/>
  <c r="AC621" i="2"/>
  <c r="N621" i="2"/>
  <c r="AC620" i="2"/>
  <c r="N620" i="2"/>
  <c r="AC619" i="2"/>
  <c r="N619" i="2"/>
  <c r="AC618" i="2"/>
  <c r="N618" i="2"/>
  <c r="AC617" i="2"/>
  <c r="N617" i="2"/>
  <c r="AC616" i="2"/>
  <c r="N616" i="2"/>
  <c r="AC615" i="2"/>
  <c r="N615" i="2"/>
  <c r="AC614" i="2"/>
  <c r="N614" i="2"/>
  <c r="AC613" i="2"/>
  <c r="N613" i="2"/>
  <c r="AC612" i="2"/>
  <c r="N612" i="2"/>
  <c r="AC611" i="2"/>
  <c r="N611" i="2"/>
  <c r="AC610" i="2"/>
  <c r="N610" i="2"/>
  <c r="AC609" i="2"/>
  <c r="N609" i="2"/>
  <c r="AC608" i="2"/>
  <c r="N608" i="2"/>
  <c r="AC607" i="2"/>
  <c r="N607" i="2"/>
  <c r="AC606" i="2"/>
  <c r="N606" i="2"/>
  <c r="AC605" i="2"/>
  <c r="N605" i="2"/>
  <c r="AC604" i="2"/>
  <c r="N604" i="2"/>
  <c r="AC603" i="2"/>
  <c r="N603" i="2"/>
  <c r="AC602" i="2"/>
  <c r="N602" i="2"/>
  <c r="AC601" i="2"/>
  <c r="N601" i="2"/>
  <c r="AC600" i="2"/>
  <c r="N600" i="2"/>
  <c r="AC599" i="2"/>
  <c r="N599" i="2"/>
  <c r="AC598" i="2"/>
  <c r="N598" i="2"/>
  <c r="AC597" i="2"/>
  <c r="N597" i="2"/>
  <c r="AC596" i="2"/>
  <c r="N596" i="2"/>
  <c r="AC595" i="2"/>
  <c r="N595" i="2"/>
  <c r="AC594" i="2"/>
  <c r="N594" i="2"/>
  <c r="AC593" i="2"/>
  <c r="N593" i="2"/>
  <c r="AC592" i="2"/>
  <c r="N592" i="2"/>
  <c r="AC591" i="2"/>
  <c r="N591" i="2"/>
  <c r="AC590" i="2"/>
  <c r="N590" i="2"/>
  <c r="AC589" i="2"/>
  <c r="N589" i="2"/>
  <c r="AC588" i="2"/>
  <c r="N588" i="2"/>
  <c r="AC587" i="2"/>
  <c r="N587" i="2"/>
  <c r="AC586" i="2"/>
  <c r="N586" i="2"/>
  <c r="AC585" i="2"/>
  <c r="N585" i="2"/>
  <c r="AC584" i="2"/>
  <c r="N584" i="2"/>
  <c r="AC583" i="2"/>
  <c r="N583" i="2"/>
  <c r="AC582" i="2"/>
  <c r="N582" i="2"/>
  <c r="AC581" i="2"/>
  <c r="N581" i="2"/>
  <c r="AC580" i="2"/>
  <c r="N580" i="2"/>
  <c r="AC579" i="2"/>
  <c r="N579" i="2"/>
  <c r="AC578" i="2"/>
  <c r="N578" i="2"/>
  <c r="AC577" i="2"/>
  <c r="N577" i="2"/>
  <c r="AC576" i="2"/>
  <c r="N576" i="2"/>
  <c r="AC575" i="2"/>
  <c r="N575" i="2"/>
  <c r="AC574" i="2"/>
  <c r="N574" i="2"/>
  <c r="AC573" i="2"/>
  <c r="N573" i="2"/>
  <c r="AC572" i="2"/>
  <c r="N572" i="2"/>
  <c r="AC571" i="2"/>
  <c r="N571" i="2"/>
  <c r="AC570" i="2"/>
  <c r="N570" i="2"/>
  <c r="AC569" i="2"/>
  <c r="N569" i="2"/>
  <c r="AC568" i="2"/>
  <c r="N568" i="2"/>
  <c r="AC567" i="2"/>
  <c r="N567" i="2"/>
  <c r="AC566" i="2"/>
  <c r="N566" i="2"/>
  <c r="AC565" i="2"/>
  <c r="N565" i="2"/>
  <c r="AC564" i="2"/>
  <c r="N564" i="2"/>
  <c r="AC563" i="2"/>
  <c r="N563" i="2"/>
  <c r="AC562" i="2"/>
  <c r="N562" i="2"/>
  <c r="AC561" i="2"/>
  <c r="N561" i="2"/>
  <c r="AC560" i="2"/>
  <c r="N560" i="2"/>
  <c r="AC559" i="2"/>
  <c r="N559" i="2"/>
  <c r="AC558" i="2"/>
  <c r="N558" i="2"/>
  <c r="AC557" i="2"/>
  <c r="N557" i="2"/>
  <c r="AC556" i="2"/>
  <c r="N556" i="2"/>
  <c r="AC555" i="2"/>
  <c r="N555" i="2"/>
  <c r="AC554" i="2"/>
  <c r="N554" i="2"/>
  <c r="AC553" i="2"/>
  <c r="N553" i="2"/>
  <c r="AC552" i="2"/>
  <c r="N552" i="2"/>
  <c r="AC551" i="2"/>
  <c r="N551" i="2"/>
  <c r="AC550" i="2"/>
  <c r="N550" i="2"/>
  <c r="AC549" i="2"/>
  <c r="N549" i="2"/>
  <c r="AC548" i="2"/>
  <c r="N548" i="2"/>
  <c r="AC547" i="2"/>
  <c r="N547" i="2"/>
  <c r="AC546" i="2"/>
  <c r="N546" i="2"/>
  <c r="AC545" i="2"/>
  <c r="N545" i="2"/>
  <c r="AC544" i="2"/>
  <c r="N544" i="2"/>
  <c r="AC543" i="2"/>
  <c r="N543" i="2"/>
  <c r="AC542" i="2"/>
  <c r="N542" i="2"/>
  <c r="AC541" i="2"/>
  <c r="N541" i="2"/>
  <c r="AC540" i="2"/>
  <c r="N540" i="2"/>
  <c r="AC539" i="2"/>
  <c r="N539" i="2"/>
  <c r="AC538" i="2"/>
  <c r="N538" i="2"/>
  <c r="AC537" i="2"/>
  <c r="N537" i="2"/>
  <c r="AC536" i="2"/>
  <c r="N536" i="2"/>
  <c r="AC535" i="2"/>
  <c r="N535" i="2"/>
  <c r="AC534" i="2"/>
  <c r="N534" i="2"/>
  <c r="AC533" i="2"/>
  <c r="N533" i="2"/>
  <c r="AC532" i="2"/>
  <c r="N532" i="2"/>
  <c r="AC531" i="2"/>
  <c r="N531" i="2"/>
  <c r="AC530" i="2"/>
  <c r="N530" i="2"/>
  <c r="AC529" i="2"/>
  <c r="N529" i="2"/>
  <c r="AC528" i="2"/>
  <c r="N528" i="2"/>
  <c r="AC527" i="2"/>
  <c r="N527" i="2"/>
  <c r="AC526" i="2"/>
  <c r="N526" i="2"/>
  <c r="AC525" i="2"/>
  <c r="N525" i="2"/>
  <c r="AC524" i="2"/>
  <c r="N524" i="2"/>
  <c r="AC523" i="2"/>
  <c r="N523" i="2"/>
  <c r="AC522" i="2"/>
  <c r="N522" i="2"/>
  <c r="AC521" i="2"/>
  <c r="N521" i="2"/>
  <c r="AC520" i="2"/>
  <c r="N520" i="2"/>
  <c r="AC519" i="2"/>
  <c r="N519" i="2"/>
  <c r="AC518" i="2"/>
  <c r="N518" i="2"/>
  <c r="AC517" i="2"/>
  <c r="N517" i="2"/>
  <c r="AC516" i="2"/>
  <c r="N516" i="2"/>
  <c r="AC515" i="2"/>
  <c r="N515" i="2"/>
  <c r="AC514" i="2"/>
  <c r="N514" i="2"/>
  <c r="AC513" i="2"/>
  <c r="N513" i="2"/>
  <c r="AC512" i="2"/>
  <c r="N512" i="2"/>
  <c r="AC511" i="2"/>
  <c r="N511" i="2"/>
  <c r="AC510" i="2"/>
  <c r="N510" i="2"/>
  <c r="AC509" i="2"/>
  <c r="N509" i="2"/>
  <c r="AC508" i="2"/>
  <c r="N508" i="2"/>
  <c r="AC507" i="2"/>
  <c r="N507" i="2"/>
  <c r="AC506" i="2"/>
  <c r="N506" i="2"/>
  <c r="AC505" i="2"/>
  <c r="N505" i="2"/>
  <c r="AC504" i="2"/>
  <c r="N504" i="2"/>
  <c r="AC503" i="2"/>
  <c r="N503" i="2"/>
  <c r="AC502" i="2"/>
  <c r="N502" i="2"/>
  <c r="AC501" i="2"/>
  <c r="N501" i="2"/>
  <c r="AC500" i="2"/>
  <c r="N500" i="2"/>
  <c r="AC499" i="2"/>
  <c r="N499" i="2"/>
  <c r="AC498" i="2"/>
  <c r="N498" i="2"/>
  <c r="AC497" i="2"/>
  <c r="N497" i="2"/>
  <c r="AC496" i="2"/>
  <c r="N496" i="2"/>
  <c r="AC495" i="2"/>
  <c r="N495" i="2"/>
  <c r="AC494" i="2"/>
  <c r="N494" i="2"/>
  <c r="AC493" i="2"/>
  <c r="N493" i="2"/>
  <c r="AC492" i="2"/>
  <c r="N492" i="2"/>
  <c r="AC491" i="2"/>
  <c r="N491" i="2"/>
  <c r="AC490" i="2"/>
  <c r="N490" i="2"/>
  <c r="AC489" i="2"/>
  <c r="N489" i="2"/>
  <c r="AC488" i="2"/>
  <c r="N488" i="2"/>
  <c r="AC487" i="2"/>
  <c r="N487" i="2"/>
  <c r="AC486" i="2"/>
  <c r="N486" i="2"/>
  <c r="AC485" i="2"/>
  <c r="N485" i="2"/>
  <c r="AC484" i="2"/>
  <c r="N484" i="2"/>
  <c r="AC483" i="2"/>
  <c r="N483" i="2"/>
  <c r="AC482" i="2"/>
  <c r="N482" i="2"/>
  <c r="AC481" i="2"/>
  <c r="N481" i="2"/>
  <c r="AC480" i="2"/>
  <c r="N480" i="2"/>
  <c r="AC479" i="2"/>
  <c r="N479" i="2"/>
  <c r="AC478" i="2"/>
  <c r="N478" i="2"/>
  <c r="AC477" i="2"/>
  <c r="N477" i="2"/>
  <c r="AC476" i="2"/>
  <c r="N476" i="2"/>
  <c r="AC475" i="2"/>
  <c r="N475" i="2"/>
  <c r="AC474" i="2"/>
  <c r="N474" i="2"/>
  <c r="AC473" i="2"/>
  <c r="N473" i="2"/>
  <c r="AC472" i="2"/>
  <c r="N472" i="2"/>
  <c r="AC471" i="2"/>
  <c r="N471" i="2"/>
  <c r="AC470" i="2"/>
  <c r="N470" i="2"/>
  <c r="AC469" i="2"/>
  <c r="N469" i="2"/>
  <c r="AC468" i="2"/>
  <c r="N468" i="2"/>
  <c r="AC467" i="2"/>
  <c r="N467" i="2"/>
  <c r="AC466" i="2"/>
  <c r="N466" i="2"/>
  <c r="AC465" i="2"/>
  <c r="N465" i="2"/>
  <c r="AC464" i="2"/>
  <c r="N464" i="2"/>
  <c r="AC463" i="2"/>
  <c r="N463" i="2"/>
  <c r="AC462" i="2"/>
  <c r="N462" i="2"/>
  <c r="AC461" i="2"/>
  <c r="N461" i="2"/>
  <c r="AC460" i="2"/>
  <c r="N460" i="2"/>
  <c r="AC459" i="2"/>
  <c r="N459" i="2"/>
  <c r="AC458" i="2"/>
  <c r="N458" i="2"/>
  <c r="AC457" i="2"/>
  <c r="N457" i="2"/>
  <c r="AC456" i="2"/>
  <c r="N456" i="2"/>
  <c r="AC455" i="2"/>
  <c r="N455" i="2"/>
  <c r="AC454" i="2"/>
  <c r="N454" i="2"/>
  <c r="AC453" i="2"/>
  <c r="N453" i="2"/>
  <c r="AC452" i="2"/>
  <c r="N452" i="2"/>
  <c r="AC451" i="2"/>
  <c r="N451" i="2"/>
  <c r="AC450" i="2"/>
  <c r="N450" i="2"/>
  <c r="AC449" i="2"/>
  <c r="N449" i="2"/>
  <c r="AC448" i="2"/>
  <c r="N448" i="2"/>
  <c r="AC447" i="2"/>
  <c r="N447" i="2"/>
  <c r="AC446" i="2"/>
  <c r="N446" i="2"/>
  <c r="AC445" i="2"/>
  <c r="N445" i="2"/>
  <c r="AC444" i="2"/>
  <c r="N444" i="2"/>
  <c r="AC443" i="2"/>
  <c r="N443" i="2"/>
  <c r="AC442" i="2"/>
  <c r="N442" i="2"/>
  <c r="AC441" i="2"/>
  <c r="N441" i="2"/>
  <c r="AC440" i="2"/>
  <c r="N440" i="2"/>
  <c r="AC439" i="2"/>
  <c r="N439" i="2"/>
  <c r="AC438" i="2"/>
  <c r="N438" i="2"/>
  <c r="AC437" i="2"/>
  <c r="N437" i="2"/>
  <c r="AC436" i="2"/>
  <c r="N436" i="2"/>
  <c r="AC435" i="2"/>
  <c r="N435" i="2"/>
  <c r="AC434" i="2"/>
  <c r="N434" i="2"/>
  <c r="AC433" i="2"/>
  <c r="N433" i="2"/>
  <c r="AC432" i="2"/>
  <c r="N432" i="2"/>
  <c r="AC431" i="2"/>
  <c r="N431" i="2"/>
  <c r="AC430" i="2"/>
  <c r="N430" i="2"/>
  <c r="AC429" i="2"/>
  <c r="N429" i="2"/>
  <c r="AC428" i="2"/>
  <c r="N428" i="2"/>
  <c r="AC427" i="2"/>
  <c r="N427" i="2"/>
  <c r="AC426" i="2"/>
  <c r="N426" i="2"/>
  <c r="AC425" i="2"/>
  <c r="N425" i="2"/>
  <c r="AC424" i="2"/>
  <c r="N424" i="2"/>
  <c r="AC423" i="2"/>
  <c r="N423" i="2"/>
  <c r="AC422" i="2"/>
  <c r="N422" i="2"/>
  <c r="AC421" i="2"/>
  <c r="N421" i="2"/>
  <c r="AC420" i="2"/>
  <c r="N420" i="2"/>
  <c r="AC419" i="2"/>
  <c r="N419" i="2"/>
  <c r="AC418" i="2"/>
  <c r="N418" i="2"/>
  <c r="AC417" i="2"/>
  <c r="N417" i="2"/>
  <c r="AC416" i="2"/>
  <c r="N416" i="2"/>
  <c r="AC415" i="2"/>
  <c r="N415" i="2"/>
  <c r="AC414" i="2"/>
  <c r="N414" i="2"/>
  <c r="AC413" i="2"/>
  <c r="N413" i="2"/>
  <c r="AC412" i="2"/>
  <c r="N412" i="2"/>
  <c r="AC411" i="2"/>
  <c r="N411" i="2"/>
  <c r="AC410" i="2"/>
  <c r="N410" i="2"/>
  <c r="AC409" i="2"/>
  <c r="N409" i="2"/>
  <c r="AC408" i="2"/>
  <c r="N408" i="2"/>
  <c r="AC407" i="2"/>
  <c r="N407" i="2"/>
  <c r="AC406" i="2"/>
  <c r="N406" i="2"/>
  <c r="AC405" i="2"/>
  <c r="N405" i="2"/>
  <c r="AC404" i="2"/>
  <c r="N404" i="2"/>
  <c r="AC403" i="2"/>
  <c r="N403" i="2"/>
  <c r="AC402" i="2"/>
  <c r="N402" i="2"/>
  <c r="AC401" i="2"/>
  <c r="N401" i="2"/>
  <c r="AC400" i="2"/>
  <c r="N400" i="2"/>
  <c r="AC399" i="2"/>
  <c r="N399" i="2"/>
  <c r="AC398" i="2"/>
  <c r="N398" i="2"/>
  <c r="AC397" i="2"/>
  <c r="N397" i="2"/>
  <c r="AC396" i="2"/>
  <c r="N396" i="2"/>
  <c r="AC395" i="2"/>
  <c r="N395" i="2"/>
  <c r="AC394" i="2"/>
  <c r="N394" i="2"/>
  <c r="AC393" i="2"/>
  <c r="N393" i="2"/>
  <c r="AC392" i="2"/>
  <c r="N392" i="2"/>
  <c r="AC391" i="2"/>
  <c r="N391" i="2"/>
  <c r="AC390" i="2"/>
  <c r="N390" i="2"/>
  <c r="AC389" i="2"/>
  <c r="N389" i="2"/>
  <c r="AC388" i="2"/>
  <c r="N388" i="2"/>
  <c r="AC387" i="2"/>
  <c r="N387" i="2"/>
  <c r="AC386" i="2"/>
  <c r="N386" i="2"/>
  <c r="AC385" i="2"/>
  <c r="N385" i="2"/>
  <c r="AC384" i="2"/>
  <c r="N384" i="2"/>
  <c r="AC383" i="2"/>
  <c r="N383" i="2"/>
  <c r="AC382" i="2"/>
  <c r="N382" i="2"/>
  <c r="AC381" i="2"/>
  <c r="N381" i="2"/>
  <c r="AC380" i="2"/>
  <c r="N380" i="2"/>
  <c r="AC379" i="2"/>
  <c r="N379" i="2"/>
  <c r="AC378" i="2"/>
  <c r="N378" i="2"/>
  <c r="AC377" i="2"/>
  <c r="N377" i="2"/>
  <c r="AC376" i="2"/>
  <c r="N376" i="2"/>
  <c r="AC375" i="2"/>
  <c r="N375" i="2"/>
  <c r="AC374" i="2"/>
  <c r="N374" i="2"/>
  <c r="AC373" i="2"/>
  <c r="N373" i="2"/>
  <c r="AC372" i="2"/>
  <c r="N372" i="2"/>
  <c r="AC371" i="2"/>
  <c r="N371" i="2"/>
  <c r="AC370" i="2"/>
  <c r="N370" i="2"/>
  <c r="AC369" i="2"/>
  <c r="N369" i="2"/>
  <c r="AC368" i="2"/>
  <c r="N368" i="2"/>
  <c r="AC367" i="2"/>
  <c r="N367" i="2"/>
  <c r="AC366" i="2"/>
  <c r="N366" i="2"/>
  <c r="AC365" i="2"/>
  <c r="N365" i="2"/>
  <c r="AC364" i="2"/>
  <c r="N364" i="2"/>
  <c r="AC363" i="2"/>
  <c r="N363" i="2"/>
  <c r="AC362" i="2"/>
  <c r="N362" i="2"/>
  <c r="AC361" i="2"/>
  <c r="N361" i="2"/>
  <c r="AC360" i="2"/>
  <c r="N360" i="2"/>
  <c r="AC359" i="2"/>
  <c r="N359" i="2"/>
  <c r="AC358" i="2"/>
  <c r="N358" i="2"/>
  <c r="AC357" i="2"/>
  <c r="N357" i="2"/>
  <c r="AC356" i="2"/>
  <c r="N356" i="2"/>
  <c r="AC355" i="2"/>
  <c r="N355" i="2"/>
  <c r="AC354" i="2"/>
  <c r="N354" i="2"/>
  <c r="AC353" i="2"/>
  <c r="N353" i="2"/>
  <c r="AC352" i="2"/>
  <c r="N352" i="2"/>
  <c r="AC351" i="2"/>
  <c r="N351" i="2"/>
  <c r="AC350" i="2"/>
  <c r="N350" i="2"/>
  <c r="AC349" i="2"/>
  <c r="N349" i="2"/>
  <c r="AC348" i="2"/>
  <c r="N348" i="2"/>
  <c r="AC347" i="2"/>
  <c r="N347" i="2"/>
  <c r="AC346" i="2"/>
  <c r="N346" i="2"/>
  <c r="AC345" i="2"/>
  <c r="N345" i="2"/>
  <c r="AC344" i="2"/>
  <c r="N344" i="2"/>
  <c r="AC343" i="2"/>
  <c r="N343" i="2"/>
  <c r="AC342" i="2"/>
  <c r="N342" i="2"/>
  <c r="AC341" i="2"/>
  <c r="N341" i="2"/>
  <c r="AC340" i="2"/>
  <c r="N340" i="2"/>
  <c r="AC339" i="2"/>
  <c r="N339" i="2"/>
  <c r="AC338" i="2"/>
  <c r="N338" i="2"/>
  <c r="AC337" i="2"/>
  <c r="N337" i="2"/>
  <c r="AC336" i="2"/>
  <c r="N336" i="2"/>
  <c r="AC335" i="2"/>
  <c r="N335" i="2"/>
  <c r="AC334" i="2"/>
  <c r="N334" i="2"/>
  <c r="AC333" i="2"/>
  <c r="N333" i="2"/>
  <c r="AC332" i="2"/>
  <c r="N332" i="2"/>
  <c r="AC331" i="2"/>
  <c r="N331" i="2"/>
  <c r="AC330" i="2"/>
  <c r="N330" i="2"/>
  <c r="AC329" i="2"/>
  <c r="N329" i="2"/>
  <c r="AC328" i="2"/>
  <c r="N328" i="2"/>
  <c r="AC327" i="2"/>
  <c r="N327" i="2"/>
  <c r="AC326" i="2"/>
  <c r="N326" i="2"/>
  <c r="AC325" i="2"/>
  <c r="N325" i="2"/>
  <c r="AC324" i="2"/>
  <c r="N324" i="2"/>
  <c r="AC323" i="2"/>
  <c r="N323" i="2"/>
  <c r="AC322" i="2"/>
  <c r="N322" i="2"/>
  <c r="AC321" i="2"/>
  <c r="N321" i="2"/>
  <c r="AC320" i="2"/>
  <c r="N320" i="2"/>
  <c r="AC319" i="2"/>
  <c r="N319" i="2"/>
  <c r="AC318" i="2"/>
  <c r="N318" i="2"/>
  <c r="AC317" i="2"/>
  <c r="N317" i="2"/>
  <c r="AC316" i="2"/>
  <c r="N316" i="2"/>
  <c r="AC315" i="2"/>
  <c r="N315" i="2"/>
  <c r="AC314" i="2"/>
  <c r="N314" i="2"/>
  <c r="AC313" i="2"/>
  <c r="N313" i="2"/>
  <c r="AC312" i="2"/>
  <c r="N312" i="2"/>
  <c r="AC311" i="2"/>
  <c r="N311" i="2"/>
  <c r="AC310" i="2"/>
  <c r="N310" i="2"/>
  <c r="AC309" i="2"/>
  <c r="N309" i="2"/>
  <c r="AC308" i="2"/>
  <c r="N308" i="2"/>
  <c r="AC307" i="2"/>
  <c r="N307" i="2"/>
  <c r="AC306" i="2"/>
  <c r="N306" i="2"/>
  <c r="AC305" i="2"/>
  <c r="N305" i="2"/>
  <c r="AC304" i="2"/>
  <c r="N304" i="2"/>
  <c r="AC303" i="2"/>
  <c r="N303" i="2"/>
  <c r="AC302" i="2"/>
  <c r="N302" i="2"/>
  <c r="AC301" i="2"/>
  <c r="N301" i="2"/>
  <c r="AC300" i="2"/>
  <c r="N300" i="2"/>
  <c r="AC299" i="2"/>
  <c r="N299" i="2"/>
  <c r="AC298" i="2"/>
  <c r="N298" i="2"/>
  <c r="AC297" i="2"/>
  <c r="N297" i="2"/>
  <c r="AC296" i="2"/>
  <c r="N296" i="2"/>
  <c r="AC295" i="2"/>
  <c r="N295" i="2"/>
  <c r="AC294" i="2"/>
  <c r="N294" i="2"/>
  <c r="AC293" i="2"/>
  <c r="N293" i="2"/>
  <c r="AC292" i="2"/>
  <c r="N292" i="2"/>
  <c r="AC291" i="2"/>
  <c r="N291" i="2"/>
  <c r="AC290" i="2"/>
  <c r="N290" i="2"/>
  <c r="AC289" i="2"/>
  <c r="N289" i="2"/>
  <c r="AC288" i="2"/>
  <c r="N288" i="2"/>
  <c r="AC287" i="2"/>
  <c r="N287" i="2"/>
  <c r="AC286" i="2"/>
  <c r="N286" i="2"/>
  <c r="AC285" i="2"/>
  <c r="N285" i="2"/>
  <c r="AC284" i="2"/>
  <c r="N284" i="2"/>
  <c r="AC283" i="2"/>
  <c r="N283" i="2"/>
  <c r="AC282" i="2"/>
  <c r="N282" i="2"/>
  <c r="AC281" i="2"/>
  <c r="N281" i="2"/>
  <c r="AC280" i="2"/>
  <c r="N280" i="2"/>
  <c r="AC279" i="2"/>
  <c r="N279" i="2"/>
  <c r="AC278" i="2"/>
  <c r="N278" i="2"/>
  <c r="AC277" i="2"/>
  <c r="N277" i="2"/>
  <c r="AC276" i="2"/>
  <c r="N276" i="2"/>
  <c r="AC275" i="2"/>
  <c r="N275" i="2"/>
  <c r="AC274" i="2"/>
  <c r="N274" i="2"/>
  <c r="AC273" i="2"/>
  <c r="N273" i="2"/>
  <c r="AC272" i="2"/>
  <c r="N272" i="2"/>
  <c r="AC271" i="2"/>
  <c r="N271" i="2"/>
  <c r="AC270" i="2"/>
  <c r="N270" i="2"/>
  <c r="AC269" i="2"/>
  <c r="N269" i="2"/>
  <c r="AC268" i="2"/>
  <c r="N268" i="2"/>
  <c r="AC267" i="2"/>
  <c r="N267" i="2"/>
  <c r="AC266" i="2"/>
  <c r="N266" i="2"/>
  <c r="AC265" i="2"/>
  <c r="N265" i="2"/>
  <c r="AC264" i="2"/>
  <c r="N264" i="2"/>
  <c r="AC263" i="2"/>
  <c r="N263" i="2"/>
  <c r="AC262" i="2"/>
  <c r="N262" i="2"/>
  <c r="AC261" i="2"/>
  <c r="N261" i="2"/>
  <c r="AC260" i="2"/>
  <c r="N260" i="2"/>
  <c r="AC259" i="2"/>
  <c r="N259" i="2"/>
  <c r="AC258" i="2"/>
  <c r="N258" i="2"/>
  <c r="AC257" i="2"/>
  <c r="N257" i="2"/>
  <c r="AC256" i="2"/>
  <c r="N256" i="2"/>
  <c r="AC255" i="2"/>
  <c r="N255" i="2"/>
  <c r="AC254" i="2"/>
  <c r="N254" i="2"/>
  <c r="AC253" i="2"/>
  <c r="N253" i="2"/>
  <c r="AC252" i="2"/>
  <c r="N252" i="2"/>
  <c r="AC251" i="2"/>
  <c r="N251" i="2"/>
  <c r="AC250" i="2"/>
  <c r="N250" i="2"/>
  <c r="AC249" i="2"/>
  <c r="N249" i="2"/>
  <c r="AC248" i="2"/>
  <c r="N248" i="2"/>
  <c r="AC247" i="2"/>
  <c r="N247" i="2"/>
  <c r="AC246" i="2"/>
  <c r="N246" i="2"/>
  <c r="AC245" i="2"/>
  <c r="N245" i="2"/>
  <c r="AC244" i="2"/>
  <c r="N244" i="2"/>
  <c r="AC243" i="2"/>
  <c r="N243" i="2"/>
  <c r="AC242" i="2"/>
  <c r="N242" i="2"/>
  <c r="AC241" i="2"/>
  <c r="N241" i="2"/>
  <c r="AC240" i="2"/>
  <c r="N240" i="2"/>
  <c r="AC239" i="2"/>
  <c r="N239" i="2"/>
  <c r="AC238" i="2"/>
  <c r="N238" i="2"/>
  <c r="AC237" i="2"/>
  <c r="N237" i="2"/>
  <c r="AC236" i="2"/>
  <c r="N236" i="2"/>
  <c r="AC235" i="2"/>
  <c r="N235" i="2"/>
  <c r="AC234" i="2"/>
  <c r="N234" i="2"/>
  <c r="AC233" i="2"/>
  <c r="N233" i="2"/>
  <c r="AC232" i="2"/>
  <c r="N232" i="2"/>
  <c r="AC231" i="2"/>
  <c r="N231" i="2"/>
  <c r="AC230" i="2"/>
  <c r="N230" i="2"/>
  <c r="AC229" i="2"/>
  <c r="N229" i="2"/>
  <c r="AC228" i="2"/>
  <c r="N228" i="2"/>
  <c r="AC227" i="2"/>
  <c r="N227" i="2"/>
  <c r="AC226" i="2"/>
  <c r="N226" i="2"/>
  <c r="AC225" i="2"/>
  <c r="N225" i="2"/>
  <c r="AC224" i="2"/>
  <c r="N224" i="2"/>
  <c r="AC223" i="2"/>
  <c r="N223" i="2"/>
  <c r="AC222" i="2"/>
  <c r="N222" i="2"/>
  <c r="AC221" i="2"/>
  <c r="N221" i="2"/>
  <c r="AC220" i="2"/>
  <c r="N220" i="2"/>
  <c r="AC219" i="2"/>
  <c r="N219" i="2"/>
  <c r="AC218" i="2"/>
  <c r="N218" i="2"/>
  <c r="AC217" i="2"/>
  <c r="N217" i="2"/>
  <c r="AC216" i="2"/>
  <c r="N216" i="2"/>
  <c r="AC215" i="2"/>
  <c r="N215" i="2"/>
  <c r="AC214" i="2"/>
  <c r="N214" i="2"/>
  <c r="AC213" i="2"/>
  <c r="N213" i="2"/>
  <c r="AC212" i="2"/>
  <c r="N212" i="2"/>
  <c r="AC211" i="2"/>
  <c r="N211" i="2"/>
  <c r="AC210" i="2"/>
  <c r="N210" i="2"/>
  <c r="AC209" i="2"/>
  <c r="N209" i="2"/>
  <c r="AC208" i="2"/>
  <c r="N208" i="2"/>
  <c r="AC207" i="2"/>
  <c r="N207" i="2"/>
  <c r="AC206" i="2"/>
  <c r="N206" i="2"/>
  <c r="AC205" i="2"/>
  <c r="N205" i="2"/>
  <c r="AC204" i="2"/>
  <c r="N204" i="2"/>
  <c r="AC203" i="2"/>
  <c r="N203" i="2"/>
  <c r="AC202" i="2"/>
  <c r="N202" i="2"/>
  <c r="AC201" i="2"/>
  <c r="N201" i="2"/>
  <c r="AC200" i="2"/>
  <c r="N200" i="2"/>
  <c r="AC199" i="2"/>
  <c r="N199" i="2"/>
  <c r="AC198" i="2"/>
  <c r="N198" i="2"/>
  <c r="AC197" i="2"/>
  <c r="N197" i="2"/>
  <c r="AC196" i="2"/>
  <c r="N196" i="2"/>
  <c r="AC195" i="2"/>
  <c r="N195" i="2"/>
  <c r="AC194" i="2"/>
  <c r="N194" i="2"/>
  <c r="AC193" i="2"/>
  <c r="N193" i="2"/>
  <c r="AC192" i="2"/>
  <c r="N192" i="2"/>
  <c r="AC191" i="2"/>
  <c r="N191" i="2"/>
  <c r="AC190" i="2"/>
  <c r="N190" i="2"/>
  <c r="AC189" i="2"/>
  <c r="N189" i="2"/>
  <c r="AC188" i="2"/>
  <c r="N188" i="2"/>
  <c r="AC187" i="2"/>
  <c r="N187" i="2"/>
  <c r="AC186" i="2"/>
  <c r="N186" i="2"/>
  <c r="AC185" i="2"/>
  <c r="N185" i="2"/>
  <c r="AC184" i="2"/>
  <c r="N184" i="2"/>
  <c r="AC183" i="2"/>
  <c r="N183" i="2"/>
  <c r="AC182" i="2"/>
  <c r="N182" i="2"/>
  <c r="AC181" i="2"/>
  <c r="N181" i="2"/>
  <c r="AC180" i="2"/>
  <c r="N180" i="2"/>
  <c r="AC179" i="2"/>
  <c r="N179" i="2"/>
  <c r="AC178" i="2"/>
  <c r="N178" i="2"/>
  <c r="AC177" i="2"/>
  <c r="N177" i="2"/>
  <c r="AC176" i="2"/>
  <c r="N176" i="2"/>
  <c r="AC175" i="2"/>
  <c r="N175" i="2"/>
  <c r="AC174" i="2"/>
  <c r="N174" i="2"/>
  <c r="AC173" i="2"/>
  <c r="N173" i="2"/>
  <c r="AC172" i="2"/>
  <c r="N172" i="2"/>
  <c r="AC171" i="2"/>
  <c r="N171" i="2"/>
  <c r="AC170" i="2"/>
  <c r="N170" i="2"/>
  <c r="AC169" i="2"/>
  <c r="N169" i="2"/>
  <c r="AC168" i="2"/>
  <c r="N168" i="2"/>
  <c r="AC167" i="2"/>
  <c r="N167" i="2"/>
  <c r="AC166" i="2"/>
  <c r="N166" i="2"/>
  <c r="AC165" i="2"/>
  <c r="N165" i="2"/>
  <c r="AC164" i="2"/>
  <c r="N164" i="2"/>
  <c r="AC163" i="2"/>
  <c r="N163" i="2"/>
  <c r="AC162" i="2"/>
  <c r="N162" i="2"/>
  <c r="AC161" i="2"/>
  <c r="N161" i="2"/>
  <c r="AC160" i="2"/>
  <c r="N160" i="2"/>
  <c r="AC159" i="2"/>
  <c r="N159" i="2"/>
  <c r="AC158" i="2"/>
  <c r="N158" i="2"/>
  <c r="AC157" i="2"/>
  <c r="N157" i="2"/>
  <c r="AC156" i="2"/>
  <c r="N156" i="2"/>
  <c r="AC155" i="2"/>
  <c r="N155" i="2"/>
  <c r="AC154" i="2"/>
  <c r="N154" i="2"/>
  <c r="AC153" i="2"/>
  <c r="N153" i="2"/>
  <c r="AC152" i="2"/>
  <c r="N152" i="2"/>
  <c r="AC151" i="2"/>
  <c r="N151" i="2"/>
  <c r="AC150" i="2"/>
  <c r="N150" i="2"/>
  <c r="AC149" i="2"/>
  <c r="N149" i="2"/>
  <c r="AC148" i="2"/>
  <c r="N148" i="2"/>
  <c r="AC147" i="2"/>
  <c r="N147" i="2"/>
  <c r="AC146" i="2"/>
  <c r="N146" i="2"/>
  <c r="AC145" i="2"/>
  <c r="N145" i="2"/>
  <c r="AC144" i="2"/>
  <c r="N144" i="2"/>
  <c r="AC143" i="2"/>
  <c r="N143" i="2"/>
  <c r="AC142" i="2"/>
  <c r="N142" i="2"/>
  <c r="AC141" i="2"/>
  <c r="N141" i="2"/>
  <c r="AC140" i="2"/>
  <c r="N140" i="2"/>
  <c r="AC139" i="2"/>
  <c r="N139" i="2"/>
  <c r="AC138" i="2"/>
  <c r="N138" i="2"/>
  <c r="AC137" i="2"/>
  <c r="N137" i="2"/>
  <c r="AC136" i="2"/>
  <c r="N136" i="2"/>
  <c r="AC135" i="2"/>
  <c r="N135" i="2"/>
  <c r="AC134" i="2"/>
  <c r="N134" i="2"/>
  <c r="AC133" i="2"/>
  <c r="N133" i="2"/>
  <c r="AC132" i="2"/>
  <c r="N132" i="2"/>
  <c r="AC131" i="2"/>
  <c r="N131" i="2"/>
  <c r="AC130" i="2"/>
  <c r="N130" i="2"/>
  <c r="AC129" i="2"/>
  <c r="N129" i="2"/>
  <c r="AC128" i="2"/>
  <c r="N128" i="2"/>
  <c r="AC127" i="2"/>
  <c r="N127" i="2"/>
  <c r="AC126" i="2"/>
  <c r="N126" i="2"/>
  <c r="AC125" i="2"/>
  <c r="N125" i="2"/>
  <c r="AC124" i="2"/>
  <c r="N124" i="2"/>
  <c r="AC123" i="2"/>
  <c r="N123" i="2"/>
  <c r="AC122" i="2"/>
  <c r="N122" i="2"/>
  <c r="AC121" i="2"/>
  <c r="N121" i="2"/>
  <c r="AC120" i="2"/>
  <c r="N120" i="2"/>
  <c r="AC119" i="2"/>
  <c r="N119" i="2"/>
  <c r="AC118" i="2"/>
  <c r="N118" i="2"/>
  <c r="AC117" i="2"/>
  <c r="N117" i="2"/>
  <c r="AC116" i="2"/>
  <c r="N116" i="2"/>
  <c r="AC115" i="2"/>
  <c r="N115" i="2"/>
  <c r="AC114" i="2"/>
  <c r="N114" i="2"/>
  <c r="AC113" i="2"/>
  <c r="N113" i="2"/>
  <c r="AC112" i="2"/>
  <c r="N112" i="2"/>
  <c r="AC111" i="2"/>
  <c r="N111" i="2"/>
  <c r="AC110" i="2"/>
  <c r="N110" i="2"/>
  <c r="AC109" i="2"/>
  <c r="N109" i="2"/>
  <c r="AC108" i="2"/>
  <c r="N108" i="2"/>
  <c r="AC107" i="2"/>
  <c r="N107" i="2"/>
  <c r="AC106" i="2"/>
  <c r="N106" i="2"/>
  <c r="AC105" i="2"/>
  <c r="N105" i="2"/>
  <c r="AC104" i="2"/>
  <c r="N104" i="2"/>
  <c r="AC103" i="2"/>
  <c r="N103" i="2"/>
  <c r="AC102" i="2"/>
  <c r="N102" i="2"/>
  <c r="AC101" i="2"/>
  <c r="N101" i="2"/>
  <c r="AC100" i="2"/>
  <c r="N100" i="2"/>
  <c r="AC99" i="2"/>
  <c r="N99" i="2"/>
  <c r="AC98" i="2"/>
  <c r="N98" i="2"/>
  <c r="AC97" i="2"/>
  <c r="N97" i="2"/>
  <c r="AC96" i="2"/>
  <c r="N96" i="2"/>
  <c r="AC95" i="2"/>
  <c r="N95" i="2"/>
  <c r="AC94" i="2"/>
  <c r="N94" i="2"/>
  <c r="AC93" i="2"/>
  <c r="N93" i="2"/>
  <c r="AC92" i="2"/>
  <c r="N92" i="2"/>
  <c r="AC91" i="2"/>
  <c r="N91" i="2"/>
  <c r="AC90" i="2"/>
  <c r="N90" i="2"/>
  <c r="AC89" i="2"/>
  <c r="N89" i="2"/>
  <c r="AC88" i="2"/>
  <c r="N88" i="2"/>
  <c r="AC87" i="2"/>
  <c r="N87" i="2"/>
  <c r="AC86" i="2"/>
  <c r="N86" i="2"/>
  <c r="AC85" i="2"/>
  <c r="N85" i="2"/>
  <c r="AC84" i="2"/>
  <c r="N84" i="2"/>
  <c r="AC83" i="2"/>
  <c r="N83" i="2"/>
  <c r="AC82" i="2"/>
  <c r="N82" i="2"/>
  <c r="AC81" i="2"/>
  <c r="N81" i="2"/>
  <c r="AC80" i="2"/>
  <c r="N80" i="2"/>
  <c r="AC79" i="2"/>
  <c r="N79" i="2"/>
  <c r="AC78" i="2"/>
  <c r="N78" i="2"/>
  <c r="AC77" i="2"/>
  <c r="N77" i="2"/>
  <c r="AC76" i="2"/>
  <c r="N76" i="2"/>
  <c r="AC75" i="2"/>
  <c r="N75" i="2"/>
  <c r="AC74" i="2"/>
  <c r="N74" i="2"/>
  <c r="AC73" i="2"/>
  <c r="N73" i="2"/>
  <c r="AC72" i="2"/>
  <c r="N72" i="2"/>
  <c r="AC71" i="2"/>
  <c r="N71" i="2"/>
  <c r="AC70" i="2"/>
  <c r="N70" i="2"/>
  <c r="AC69" i="2"/>
  <c r="N69" i="2"/>
  <c r="AC68" i="2"/>
  <c r="N68" i="2"/>
  <c r="AC67" i="2"/>
  <c r="N67" i="2"/>
  <c r="AC66" i="2"/>
  <c r="N66" i="2"/>
  <c r="AC65" i="2"/>
  <c r="N65" i="2"/>
  <c r="AC64" i="2"/>
  <c r="N64" i="2"/>
  <c r="AC63" i="2"/>
  <c r="N63" i="2"/>
  <c r="AC62" i="2"/>
  <c r="N62" i="2"/>
  <c r="AC61" i="2"/>
  <c r="N61" i="2"/>
  <c r="AC60" i="2"/>
  <c r="N60" i="2"/>
  <c r="AC59" i="2"/>
  <c r="N59" i="2"/>
  <c r="AC58" i="2"/>
  <c r="N58" i="2"/>
  <c r="AC57" i="2"/>
  <c r="N57" i="2"/>
  <c r="AC56" i="2"/>
  <c r="N56" i="2"/>
  <c r="AC55" i="2"/>
  <c r="N55" i="2"/>
  <c r="AC54" i="2"/>
  <c r="N54" i="2"/>
  <c r="AC53" i="2"/>
  <c r="N53" i="2"/>
  <c r="AC52" i="2"/>
  <c r="N52" i="2"/>
  <c r="AC51" i="2"/>
  <c r="N51" i="2"/>
  <c r="AC50" i="2"/>
  <c r="N50" i="2"/>
  <c r="AC49" i="2"/>
  <c r="N49" i="2"/>
  <c r="AC48" i="2"/>
  <c r="N48" i="2"/>
  <c r="AC47" i="2"/>
  <c r="N47" i="2"/>
  <c r="AC46" i="2"/>
  <c r="N46" i="2"/>
  <c r="AC45" i="2"/>
  <c r="N45" i="2"/>
  <c r="AC44" i="2"/>
  <c r="N44" i="2"/>
  <c r="AC43" i="2"/>
  <c r="N43" i="2"/>
  <c r="AC42" i="2"/>
  <c r="N42" i="2"/>
  <c r="AC41" i="2"/>
  <c r="N41" i="2"/>
  <c r="AC40" i="2"/>
  <c r="N40" i="2"/>
  <c r="AC39" i="2"/>
  <c r="N39" i="2"/>
  <c r="AC38" i="2"/>
  <c r="N38" i="2"/>
  <c r="AC37" i="2"/>
  <c r="N37" i="2"/>
  <c r="AC36" i="2"/>
  <c r="N36" i="2"/>
  <c r="AC35" i="2"/>
  <c r="N35" i="2"/>
  <c r="AC34" i="2"/>
  <c r="N34" i="2"/>
  <c r="AC33" i="2"/>
  <c r="N33" i="2"/>
  <c r="AC32" i="2"/>
  <c r="N32" i="2"/>
  <c r="AC31" i="2"/>
  <c r="N31" i="2"/>
  <c r="AC30" i="2"/>
  <c r="N30" i="2"/>
  <c r="AC29" i="2"/>
  <c r="N29" i="2"/>
  <c r="AC28" i="2"/>
  <c r="N28" i="2"/>
  <c r="AC27" i="2"/>
  <c r="N27" i="2"/>
  <c r="AC26" i="2"/>
  <c r="N26" i="2"/>
  <c r="AC25" i="2"/>
  <c r="N25" i="2"/>
  <c r="AC24" i="2"/>
  <c r="N24" i="2"/>
  <c r="AC23" i="2"/>
  <c r="N23" i="2"/>
  <c r="AC22" i="2"/>
  <c r="N22" i="2"/>
  <c r="AC21" i="2"/>
  <c r="N21" i="2"/>
  <c r="AC20" i="2"/>
  <c r="N20" i="2"/>
  <c r="AC19" i="2"/>
  <c r="N19" i="2"/>
  <c r="AC18" i="2"/>
  <c r="N18" i="2"/>
  <c r="AC17" i="2"/>
  <c r="N17" i="2"/>
  <c r="AC16" i="2"/>
  <c r="N16" i="2"/>
  <c r="AC15" i="2"/>
  <c r="N15" i="2"/>
  <c r="AC14" i="2"/>
  <c r="N14" i="2"/>
  <c r="AC13" i="2"/>
  <c r="N13" i="2"/>
  <c r="AC12" i="2"/>
  <c r="N12" i="2"/>
  <c r="AC11" i="2"/>
  <c r="N11" i="2"/>
  <c r="AC10" i="2"/>
  <c r="N10" i="2"/>
  <c r="AC9" i="2"/>
  <c r="N9" i="2"/>
  <c r="AC8" i="2"/>
  <c r="AC7" i="2"/>
  <c r="N7" i="2"/>
  <c r="AC6" i="2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AC734" i="1"/>
  <c r="AC733" i="1"/>
  <c r="AC732" i="1"/>
  <c r="AC731" i="1"/>
  <c r="AC730" i="1"/>
  <c r="AC729" i="1"/>
  <c r="AC728" i="1"/>
  <c r="AC727" i="1"/>
  <c r="AC726" i="1"/>
  <c r="AC725" i="1"/>
  <c r="AC724" i="1"/>
  <c r="AC723" i="1"/>
  <c r="AC722" i="1"/>
  <c r="AC721" i="1"/>
  <c r="AC720" i="1"/>
  <c r="AC719" i="1"/>
  <c r="AC718" i="1"/>
  <c r="AC717" i="1"/>
  <c r="AC716" i="1"/>
  <c r="AC715" i="1"/>
  <c r="AC714" i="1"/>
  <c r="AC713" i="1"/>
  <c r="AC712" i="1"/>
  <c r="AC711" i="1"/>
  <c r="AC710" i="1"/>
  <c r="AC709" i="1"/>
  <c r="AC708" i="1"/>
  <c r="AC707" i="1"/>
  <c r="AC706" i="1"/>
  <c r="AC705" i="1"/>
  <c r="AC704" i="1"/>
  <c r="AC703" i="1"/>
  <c r="AC702" i="1"/>
  <c r="AC701" i="1"/>
  <c r="AC700" i="1"/>
  <c r="AC699" i="1"/>
  <c r="AC698" i="1"/>
  <c r="AC697" i="1"/>
  <c r="AC696" i="1"/>
  <c r="AC695" i="1"/>
  <c r="AC694" i="1"/>
  <c r="AC693" i="1"/>
  <c r="AC692" i="1"/>
  <c r="AC691" i="1"/>
  <c r="AC690" i="1"/>
  <c r="AC689" i="1"/>
  <c r="AC688" i="1"/>
  <c r="AC687" i="1"/>
  <c r="AC686" i="1"/>
  <c r="AC685" i="1"/>
  <c r="AC684" i="1"/>
  <c r="AC683" i="1"/>
  <c r="AC682" i="1"/>
  <c r="AC681" i="1"/>
  <c r="AC680" i="1"/>
  <c r="AC679" i="1"/>
  <c r="AC678" i="1"/>
  <c r="AC677" i="1"/>
  <c r="AC676" i="1"/>
  <c r="AC675" i="1"/>
  <c r="AC674" i="1"/>
  <c r="AC673" i="1"/>
  <c r="AC672" i="1"/>
  <c r="AC671" i="1"/>
  <c r="AC670" i="1"/>
  <c r="AC669" i="1"/>
  <c r="AC668" i="1"/>
  <c r="AC667" i="1"/>
  <c r="AC666" i="1"/>
  <c r="AC665" i="1"/>
  <c r="AC664" i="1"/>
  <c r="AC663" i="1"/>
  <c r="AC662" i="1"/>
  <c r="AC661" i="1"/>
  <c r="AC660" i="1"/>
  <c r="AC659" i="1"/>
  <c r="AC658" i="1"/>
  <c r="AC657" i="1"/>
  <c r="AC656" i="1"/>
  <c r="AC655" i="1"/>
  <c r="AC654" i="1"/>
  <c r="AC653" i="1"/>
  <c r="AC652" i="1"/>
  <c r="AC651" i="1"/>
  <c r="AC650" i="1"/>
  <c r="AC649" i="1"/>
  <c r="AC648" i="1"/>
  <c r="AC647" i="1"/>
  <c r="AC646" i="1"/>
  <c r="AC645" i="1"/>
  <c r="AC644" i="1"/>
  <c r="AC643" i="1"/>
  <c r="AC642" i="1"/>
  <c r="AC641" i="1"/>
  <c r="AC640" i="1"/>
  <c r="AC639" i="1"/>
  <c r="AC638" i="1"/>
  <c r="AC637" i="1"/>
  <c r="AC636" i="1"/>
  <c r="AC635" i="1"/>
  <c r="AC634" i="1"/>
  <c r="AC633" i="1"/>
  <c r="AC632" i="1"/>
  <c r="AC631" i="1"/>
  <c r="AC630" i="1"/>
  <c r="AC629" i="1"/>
  <c r="AC628" i="1"/>
  <c r="AC627" i="1"/>
  <c r="AC626" i="1"/>
  <c r="AC625" i="1"/>
  <c r="AC624" i="1"/>
  <c r="AC623" i="1"/>
  <c r="AC622" i="1"/>
  <c r="AC621" i="1"/>
  <c r="AC620" i="1"/>
  <c r="AC619" i="1"/>
  <c r="AC618" i="1"/>
  <c r="AC617" i="1"/>
  <c r="AC616" i="1"/>
  <c r="AC615" i="1"/>
  <c r="AC614" i="1"/>
  <c r="AC613" i="1"/>
  <c r="AC612" i="1"/>
  <c r="AC611" i="1"/>
  <c r="AC610" i="1"/>
  <c r="AC609" i="1"/>
  <c r="AC608" i="1"/>
  <c r="AC607" i="1"/>
  <c r="AC606" i="1"/>
  <c r="AC605" i="1"/>
  <c r="AC604" i="1"/>
  <c r="AC603" i="1"/>
  <c r="AC602" i="1"/>
  <c r="AC601" i="1"/>
  <c r="AC600" i="1"/>
  <c r="AC599" i="1"/>
  <c r="AC598" i="1"/>
  <c r="AC597" i="1"/>
  <c r="AC596" i="1"/>
  <c r="AC595" i="1"/>
  <c r="AC594" i="1"/>
  <c r="AC593" i="1"/>
  <c r="AC592" i="1"/>
  <c r="AC591" i="1"/>
  <c r="AC590" i="1"/>
  <c r="AC589" i="1"/>
  <c r="AC588" i="1"/>
  <c r="AC587" i="1"/>
  <c r="AC586" i="1"/>
  <c r="AC585" i="1"/>
  <c r="AC584" i="1"/>
  <c r="AC583" i="1"/>
  <c r="AC582" i="1"/>
  <c r="AC581" i="1"/>
  <c r="AC580" i="1"/>
  <c r="AC579" i="1"/>
  <c r="AC578" i="1"/>
  <c r="AC577" i="1"/>
  <c r="AC576" i="1"/>
  <c r="AC575" i="1"/>
  <c r="AC574" i="1"/>
  <c r="AC573" i="1"/>
  <c r="AC572" i="1"/>
  <c r="AC571" i="1"/>
  <c r="AC570" i="1"/>
  <c r="AC569" i="1"/>
  <c r="AC568" i="1"/>
  <c r="AC567" i="1"/>
  <c r="AC566" i="1"/>
  <c r="AC565" i="1"/>
  <c r="AC564" i="1"/>
  <c r="AC563" i="1"/>
  <c r="AC562" i="1"/>
  <c r="AC561" i="1"/>
  <c r="AC560" i="1"/>
  <c r="AC559" i="1"/>
  <c r="AC558" i="1"/>
  <c r="AC557" i="1"/>
  <c r="AC556" i="1"/>
  <c r="AC555" i="1"/>
  <c r="AC554" i="1"/>
  <c r="AC553" i="1"/>
  <c r="AC552" i="1"/>
  <c r="AC551" i="1"/>
  <c r="AC550" i="1"/>
  <c r="AC549" i="1"/>
  <c r="AC548" i="1"/>
  <c r="AC547" i="1"/>
  <c r="AC546" i="1"/>
  <c r="AC545" i="1"/>
  <c r="AC544" i="1"/>
  <c r="AC543" i="1"/>
  <c r="AC542" i="1"/>
  <c r="AC541" i="1"/>
  <c r="AC540" i="1"/>
  <c r="AC539" i="1"/>
  <c r="AC538" i="1"/>
  <c r="AC537" i="1"/>
  <c r="AC536" i="1"/>
  <c r="AC535" i="1"/>
  <c r="AC534" i="1"/>
  <c r="AC533" i="1"/>
  <c r="AC532" i="1"/>
  <c r="AC531" i="1"/>
  <c r="AC530" i="1"/>
  <c r="AC529" i="1"/>
  <c r="AC528" i="1"/>
  <c r="AC527" i="1"/>
  <c r="AC526" i="1"/>
  <c r="AC525" i="1"/>
  <c r="AC524" i="1"/>
  <c r="AC523" i="1"/>
  <c r="AC522" i="1"/>
  <c r="AC521" i="1"/>
  <c r="AC520" i="1"/>
  <c r="AC519" i="1"/>
  <c r="AC518" i="1"/>
  <c r="AC517" i="1"/>
  <c r="AC516" i="1"/>
  <c r="AC515" i="1"/>
  <c r="AC514" i="1"/>
  <c r="AC513" i="1"/>
  <c r="AC512" i="1"/>
  <c r="AC511" i="1"/>
  <c r="AC510" i="1"/>
  <c r="AC509" i="1"/>
  <c r="AC508" i="1"/>
  <c r="AC507" i="1"/>
  <c r="AC506" i="1"/>
  <c r="AC505" i="1"/>
  <c r="AC504" i="1"/>
  <c r="AC503" i="1"/>
  <c r="AC502" i="1"/>
  <c r="AC501" i="1"/>
  <c r="AC500" i="1"/>
  <c r="AC499" i="1"/>
  <c r="AC498" i="1"/>
  <c r="AC497" i="1"/>
  <c r="AC496" i="1"/>
  <c r="AC495" i="1"/>
  <c r="AC494" i="1"/>
  <c r="AC493" i="1"/>
  <c r="AC492" i="1"/>
  <c r="AC491" i="1"/>
  <c r="AC490" i="1"/>
  <c r="AC489" i="1"/>
  <c r="AC488" i="1"/>
  <c r="AC487" i="1"/>
  <c r="AC486" i="1"/>
  <c r="AC485" i="1"/>
  <c r="AC484" i="1"/>
  <c r="AC483" i="1"/>
  <c r="AC482" i="1"/>
  <c r="AC481" i="1"/>
  <c r="AC480" i="1"/>
  <c r="AC479" i="1"/>
  <c r="AC478" i="1"/>
  <c r="AC477" i="1"/>
  <c r="AC476" i="1"/>
  <c r="AC475" i="1"/>
  <c r="AC474" i="1"/>
  <c r="AC473" i="1"/>
  <c r="AC472" i="1"/>
  <c r="AC471" i="1"/>
  <c r="AC470" i="1"/>
  <c r="AC469" i="1"/>
  <c r="AC468" i="1"/>
  <c r="AC467" i="1"/>
  <c r="AC466" i="1"/>
  <c r="AC465" i="1"/>
  <c r="AC464" i="1"/>
  <c r="AC463" i="1"/>
  <c r="AC462" i="1"/>
  <c r="AC461" i="1"/>
  <c r="AC460" i="1"/>
  <c r="AC459" i="1"/>
  <c r="AC458" i="1"/>
  <c r="AC457" i="1"/>
  <c r="AC456" i="1"/>
  <c r="AC455" i="1"/>
  <c r="AC454" i="1"/>
  <c r="AC453" i="1"/>
  <c r="AC452" i="1"/>
  <c r="AC451" i="1"/>
  <c r="AC450" i="1"/>
  <c r="AC449" i="1"/>
  <c r="AC448" i="1"/>
  <c r="AC447" i="1"/>
  <c r="AC446" i="1"/>
  <c r="AC445" i="1"/>
  <c r="AC444" i="1"/>
  <c r="AC443" i="1"/>
  <c r="AC442" i="1"/>
  <c r="AC441" i="1"/>
  <c r="AC440" i="1"/>
  <c r="AC439" i="1"/>
  <c r="AC438" i="1"/>
  <c r="AC437" i="1"/>
  <c r="AC436" i="1"/>
  <c r="AC435" i="1"/>
  <c r="AC434" i="1"/>
  <c r="AC433" i="1"/>
  <c r="AC432" i="1"/>
  <c r="AC431" i="1"/>
  <c r="AC430" i="1"/>
  <c r="AC429" i="1"/>
  <c r="AC428" i="1"/>
  <c r="AC427" i="1"/>
  <c r="AC426" i="1"/>
  <c r="AC425" i="1"/>
  <c r="AC424" i="1"/>
  <c r="AC423" i="1"/>
  <c r="AC422" i="1"/>
  <c r="AC421" i="1"/>
  <c r="AC420" i="1"/>
  <c r="AC419" i="1"/>
  <c r="AC418" i="1"/>
  <c r="AC417" i="1"/>
  <c r="AC416" i="1"/>
  <c r="AC415" i="1"/>
  <c r="AC414" i="1"/>
  <c r="AC413" i="1"/>
  <c r="AC412" i="1"/>
  <c r="AC411" i="1"/>
  <c r="AC410" i="1"/>
  <c r="AC409" i="1"/>
  <c r="AC408" i="1"/>
  <c r="AC407" i="1"/>
  <c r="AC406" i="1"/>
  <c r="AC405" i="1"/>
  <c r="AC404" i="1"/>
  <c r="AC403" i="1"/>
  <c r="AC402" i="1"/>
  <c r="AC401" i="1"/>
  <c r="AC400" i="1"/>
  <c r="AC399" i="1"/>
  <c r="AC398" i="1"/>
  <c r="AC397" i="1"/>
  <c r="AC396" i="1"/>
  <c r="AC395" i="1"/>
  <c r="AC394" i="1"/>
  <c r="AC393" i="1"/>
  <c r="AC392" i="1"/>
  <c r="AC391" i="1"/>
  <c r="AC390" i="1"/>
  <c r="AC389" i="1"/>
  <c r="AC388" i="1"/>
  <c r="AC387" i="1"/>
  <c r="AC386" i="1"/>
  <c r="AC385" i="1"/>
  <c r="AC384" i="1"/>
  <c r="AC383" i="1"/>
  <c r="AC382" i="1"/>
  <c r="AC381" i="1"/>
  <c r="AC380" i="1"/>
  <c r="AC379" i="1"/>
  <c r="AC378" i="1"/>
  <c r="AC377" i="1"/>
  <c r="AC376" i="1"/>
  <c r="AC375" i="1"/>
  <c r="AC374" i="1"/>
  <c r="AC373" i="1"/>
  <c r="AC372" i="1"/>
  <c r="AC371" i="1"/>
  <c r="AC370" i="1"/>
  <c r="AC369" i="1"/>
  <c r="AC368" i="1"/>
  <c r="AC367" i="1"/>
  <c r="AC366" i="1"/>
  <c r="AC365" i="1"/>
  <c r="AC364" i="1"/>
  <c r="AC363" i="1"/>
  <c r="AC362" i="1"/>
  <c r="AC361" i="1"/>
  <c r="AC360" i="1"/>
  <c r="AC359" i="1"/>
  <c r="AC358" i="1"/>
  <c r="AC357" i="1"/>
  <c r="AC356" i="1"/>
  <c r="AC355" i="1"/>
  <c r="AC354" i="1"/>
  <c r="AC353" i="1"/>
  <c r="AC352" i="1"/>
  <c r="AC351" i="1"/>
  <c r="AC350" i="1"/>
  <c r="AC349" i="1"/>
  <c r="AC348" i="1"/>
  <c r="AC347" i="1"/>
  <c r="AC346" i="1"/>
  <c r="AC345" i="1"/>
  <c r="AC344" i="1"/>
  <c r="AC343" i="1"/>
  <c r="AC342" i="1"/>
  <c r="AC341" i="1"/>
  <c r="AC340" i="1"/>
  <c r="AC339" i="1"/>
  <c r="AC338" i="1"/>
  <c r="AC337" i="1"/>
  <c r="AC336" i="1"/>
  <c r="AC335" i="1"/>
  <c r="AC334" i="1"/>
  <c r="AC333" i="1"/>
  <c r="AC332" i="1"/>
  <c r="AC331" i="1"/>
  <c r="AC330" i="1"/>
  <c r="AC329" i="1"/>
  <c r="AC328" i="1"/>
  <c r="AC327" i="1"/>
  <c r="AC326" i="1"/>
  <c r="AC325" i="1"/>
  <c r="AC324" i="1"/>
  <c r="AC323" i="1"/>
  <c r="AC322" i="1"/>
  <c r="AC321" i="1"/>
  <c r="AC320" i="1"/>
  <c r="AC319" i="1"/>
  <c r="AC318" i="1"/>
  <c r="AC317" i="1"/>
  <c r="AC316" i="1"/>
  <c r="AC315" i="1"/>
  <c r="AC314" i="1"/>
  <c r="AC313" i="1"/>
  <c r="AC312" i="1"/>
  <c r="AC311" i="1"/>
  <c r="AC310" i="1"/>
  <c r="AC309" i="1"/>
  <c r="AC308" i="1"/>
  <c r="AC307" i="1"/>
  <c r="AC306" i="1"/>
  <c r="AC305" i="1"/>
  <c r="AC304" i="1"/>
  <c r="AC303" i="1"/>
  <c r="AC302" i="1"/>
  <c r="AC301" i="1"/>
  <c r="AC300" i="1"/>
  <c r="AC299" i="1"/>
  <c r="AC298" i="1"/>
  <c r="AC297" i="1"/>
  <c r="AC296" i="1"/>
  <c r="AC295" i="1"/>
  <c r="AC294" i="1"/>
  <c r="AC293" i="1"/>
  <c r="AC292" i="1"/>
  <c r="AC291" i="1"/>
  <c r="AC290" i="1"/>
  <c r="AC289" i="1"/>
  <c r="AC288" i="1"/>
  <c r="AC287" i="1"/>
  <c r="AC286" i="1"/>
  <c r="AC285" i="1"/>
  <c r="AC284" i="1"/>
  <c r="AC283" i="1"/>
  <c r="AC282" i="1"/>
  <c r="AC281" i="1"/>
  <c r="AC280" i="1"/>
  <c r="AC279" i="1"/>
  <c r="AC278" i="1"/>
  <c r="AC277" i="1"/>
  <c r="AC276" i="1"/>
  <c r="AC275" i="1"/>
  <c r="AC274" i="1"/>
  <c r="AC273" i="1"/>
  <c r="AC272" i="1"/>
  <c r="AC271" i="1"/>
  <c r="AC270" i="1"/>
  <c r="AC269" i="1"/>
  <c r="AC268" i="1"/>
  <c r="AC267" i="1"/>
  <c r="AC266" i="1"/>
  <c r="AC265" i="1"/>
  <c r="AC264" i="1"/>
  <c r="AC263" i="1"/>
  <c r="AC262" i="1"/>
  <c r="AC261" i="1"/>
  <c r="AC260" i="1"/>
  <c r="AC259" i="1"/>
  <c r="AC258" i="1"/>
  <c r="AC257" i="1"/>
  <c r="AC256" i="1"/>
  <c r="AC255" i="1"/>
  <c r="AC254" i="1"/>
  <c r="AC253" i="1"/>
  <c r="AC252" i="1"/>
  <c r="AC251" i="1"/>
  <c r="AC250" i="1"/>
  <c r="AC249" i="1"/>
  <c r="AC248" i="1"/>
  <c r="AC247" i="1"/>
  <c r="AC246" i="1"/>
  <c r="AC245" i="1"/>
  <c r="AC244" i="1"/>
  <c r="AC243" i="1"/>
  <c r="AC242" i="1"/>
  <c r="AC241" i="1"/>
  <c r="AC240" i="1"/>
  <c r="AC239" i="1"/>
  <c r="AC238" i="1"/>
  <c r="AC237" i="1"/>
  <c r="AC236" i="1"/>
  <c r="AC235" i="1"/>
  <c r="AC234" i="1"/>
  <c r="AC233" i="1"/>
  <c r="AC232" i="1"/>
  <c r="AC231" i="1"/>
  <c r="AC230" i="1"/>
  <c r="AC229" i="1"/>
  <c r="AC228" i="1"/>
  <c r="AC227" i="1"/>
  <c r="AC226" i="1"/>
  <c r="AC225" i="1"/>
  <c r="AC224" i="1"/>
  <c r="AC223" i="1"/>
  <c r="AC222" i="1"/>
  <c r="AC221" i="1"/>
  <c r="AC220" i="1"/>
  <c r="AC219" i="1"/>
  <c r="AC218" i="1"/>
  <c r="AC217" i="1"/>
  <c r="AC216" i="1"/>
  <c r="AC215" i="1"/>
  <c r="AC214" i="1"/>
  <c r="AC213" i="1"/>
  <c r="AC212" i="1"/>
  <c r="AC211" i="1"/>
  <c r="AC210" i="1"/>
  <c r="AC209" i="1"/>
  <c r="AC208" i="1"/>
  <c r="AC207" i="1"/>
  <c r="AC206" i="1"/>
  <c r="AC205" i="1"/>
  <c r="AC204" i="1"/>
  <c r="AC203" i="1"/>
  <c r="AC202" i="1"/>
  <c r="AC201" i="1"/>
  <c r="AC200" i="1"/>
  <c r="AC199" i="1"/>
  <c r="AC198" i="1"/>
  <c r="AC197" i="1"/>
  <c r="AC196" i="1"/>
  <c r="AC195" i="1"/>
  <c r="AC194" i="1"/>
  <c r="AC193" i="1"/>
  <c r="AC192" i="1"/>
  <c r="AC191" i="1"/>
  <c r="AC190" i="1"/>
  <c r="AC189" i="1"/>
  <c r="AC188" i="1"/>
  <c r="AC187" i="1"/>
  <c r="AC186" i="1"/>
  <c r="AC185" i="1"/>
  <c r="AC184" i="1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G6" i="33" l="1"/>
  <c r="H6" i="33"/>
  <c r="F6" i="33"/>
  <c r="G5" i="33"/>
  <c r="F5" i="33"/>
  <c r="G8" i="33"/>
  <c r="H8" i="33"/>
  <c r="H5" i="33"/>
  <c r="F8" i="33"/>
  <c r="M7" i="33"/>
  <c r="N7" i="33"/>
  <c r="L7" i="33"/>
  <c r="N8" i="33"/>
  <c r="M5" i="33"/>
  <c r="L8" i="33"/>
  <c r="N5" i="33"/>
  <c r="L5" i="33"/>
  <c r="M8" i="33"/>
  <c r="L6" i="33"/>
  <c r="N6" i="33"/>
  <c r="M6" i="33"/>
  <c r="J6" i="33"/>
  <c r="K6" i="33"/>
  <c r="I6" i="33"/>
  <c r="K5" i="33"/>
  <c r="J5" i="33"/>
  <c r="J8" i="33"/>
  <c r="K8" i="33"/>
  <c r="I8" i="33"/>
  <c r="I5" i="33"/>
  <c r="I7" i="33"/>
  <c r="J7" i="33"/>
  <c r="K7" i="33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C5" i="33" l="1"/>
  <c r="C7" i="33"/>
  <c r="D7" i="33"/>
  <c r="E7" i="33"/>
  <c r="G7" i="33"/>
  <c r="H7" i="33"/>
  <c r="F7" i="33"/>
  <c r="D6" i="33"/>
  <c r="E6" i="33"/>
  <c r="C6" i="33"/>
  <c r="D8" i="33"/>
  <c r="E8" i="33"/>
  <c r="D5" i="33"/>
  <c r="C8" i="33"/>
  <c r="E5" i="33"/>
</calcChain>
</file>

<file path=xl/sharedStrings.xml><?xml version="1.0" encoding="utf-8"?>
<sst xmlns="http://schemas.openxmlformats.org/spreadsheetml/2006/main" count="8149" uniqueCount="97">
  <si>
    <t>eiid</t>
  </si>
  <si>
    <t>year</t>
  </si>
  <si>
    <t>country</t>
  </si>
  <si>
    <t>custnum</t>
  </si>
  <si>
    <t>rmdem</t>
  </si>
  <si>
    <t>circlen</t>
  </si>
  <si>
    <t>el1_pcse</t>
  </si>
  <si>
    <t>el2_pcse</t>
  </si>
  <si>
    <t>el3_pcse</t>
  </si>
  <si>
    <t>mon1</t>
  </si>
  <si>
    <t>mon2</t>
  </si>
  <si>
    <t>mon3</t>
  </si>
  <si>
    <t>Evoenergy</t>
  </si>
  <si>
    <t>1.Aust</t>
  </si>
  <si>
    <t>Ausgrid</t>
  </si>
  <si>
    <t>CitiPower</t>
  </si>
  <si>
    <t>Endeavour Energy</t>
  </si>
  <si>
    <t>Energex</t>
  </si>
  <si>
    <t>Ergon Energy</t>
  </si>
  <si>
    <t>Essential Energy</t>
  </si>
  <si>
    <t>Jemena</t>
  </si>
  <si>
    <t>Powercor</t>
  </si>
  <si>
    <t>SA Power Networks</t>
  </si>
  <si>
    <t>AusNet Dist</t>
  </si>
  <si>
    <t>TasNetworks Dist</t>
  </si>
  <si>
    <t>United Energy</t>
  </si>
  <si>
    <t>Vector Lines</t>
  </si>
  <si>
    <t>2.NZ</t>
  </si>
  <si>
    <t>Powerco</t>
  </si>
  <si>
    <t>Unison Networks</t>
  </si>
  <si>
    <t>WEL Networks</t>
  </si>
  <si>
    <t>Aurora Energy</t>
  </si>
  <si>
    <t>Northpower</t>
  </si>
  <si>
    <t>Electra</t>
  </si>
  <si>
    <t>Network Tasman</t>
  </si>
  <si>
    <t>Counties Power</t>
  </si>
  <si>
    <t>MainPower NZ</t>
  </si>
  <si>
    <t>The Power Company</t>
  </si>
  <si>
    <t>Top Energy</t>
  </si>
  <si>
    <t>Alpine Energy</t>
  </si>
  <si>
    <t>Horizon Energy</t>
  </si>
  <si>
    <t>Marlborough Lines</t>
  </si>
  <si>
    <t>The Lines Company</t>
  </si>
  <si>
    <t>Waipa Networks</t>
  </si>
  <si>
    <t>Wellington Electricity</t>
  </si>
  <si>
    <t>3.Ontario</t>
  </si>
  <si>
    <t>TORONTO HYDRO-ELECTRIC SYSTEM LIMITED</t>
  </si>
  <si>
    <t>HYDRO OTTAWA LIMITED</t>
  </si>
  <si>
    <t>LONDON HYDRO INC.</t>
  </si>
  <si>
    <t>ELEXICON</t>
  </si>
  <si>
    <t>ENWIN UTILITIES LTD.</t>
  </si>
  <si>
    <t>BURLINGTON HYDRO INC.</t>
  </si>
  <si>
    <t>OAKVILLE HYDRO ELECTRICITY DISTRIBUTION INC.</t>
  </si>
  <si>
    <t>OSHAWA PUC NETWORKS INC.</t>
  </si>
  <si>
    <t>NIAGARA PENINSULA ENERGY INC.</t>
  </si>
  <si>
    <t>SYNERGY NORTH</t>
  </si>
  <si>
    <t>GREATER SUDBURY HYDRO INC.</t>
  </si>
  <si>
    <t>BLUEWATER POWER DISTRIBUTION CORPORATION</t>
  </si>
  <si>
    <t>NEWMARKET-TAY POWER DISTRIBUTION LTD.</t>
  </si>
  <si>
    <t>PUC DISTRIBUTION INC.</t>
  </si>
  <si>
    <t>MILTON HYDRO DISTRIBUTION INC.</t>
  </si>
  <si>
    <t>CANADIAN NIAGARA POWER INC.</t>
  </si>
  <si>
    <t>ESSEX POWERLINES CORPORATION</t>
  </si>
  <si>
    <t>KINGSTON HYDRO CORPORATION</t>
  </si>
  <si>
    <t>NORTH BAY HYDRO DISTRIBUTION LIMITED</t>
  </si>
  <si>
    <t>WESTARIO POWER INC.</t>
  </si>
  <si>
    <t>WELLAND HYDRO-ELECTRIC SYSTEM CORP.</t>
  </si>
  <si>
    <t>HALTON HILLS HYDRO INC.</t>
  </si>
  <si>
    <t>FESTIVAL HYDRO INC.</t>
  </si>
  <si>
    <t>ERTH Power Corporation</t>
  </si>
  <si>
    <t>El. Total</t>
  </si>
  <si>
    <t>Full Sample</t>
  </si>
  <si>
    <t>LSE TLG Model</t>
  </si>
  <si>
    <t>LSETLG</t>
  </si>
  <si>
    <t>SFATLG</t>
  </si>
  <si>
    <t>AUS</t>
  </si>
  <si>
    <t>NZ</t>
  </si>
  <si>
    <t>ONT</t>
  </si>
  <si>
    <t>Total</t>
  </si>
  <si>
    <t>Long Period</t>
  </si>
  <si>
    <t>Short Period</t>
  </si>
  <si>
    <t>Pearson Correlation with Overall Elasticity</t>
  </si>
  <si>
    <t>Mon. in 1 or more</t>
  </si>
  <si>
    <t># of observations having monontonity violation by country and total sample</t>
  </si>
  <si>
    <t xml:space="preserve">mon. in at least 1 </t>
  </si>
  <si>
    <t>% of observations having monontonity violation by country and total sample</t>
  </si>
  <si>
    <t xml:space="preserve">Total </t>
  </si>
  <si>
    <t># of observations having monontonity violation by DNSP (Aust. Only)</t>
  </si>
  <si>
    <t>% of observations having monontonity violation by DNSP (Aust. Only)</t>
  </si>
  <si>
    <t>SFA TLG Model</t>
  </si>
  <si>
    <t>Hydro One Networks Inc.</t>
  </si>
  <si>
    <t>Enova Power Corp.</t>
  </si>
  <si>
    <t>GrandBridge Energy Inc.</t>
  </si>
  <si>
    <t>Alectra Utilities Corporation</t>
  </si>
  <si>
    <t>Firstlight Network</t>
  </si>
  <si>
    <t>Sample 2012 - 2024</t>
  </si>
  <si>
    <t>Entegrus Powerlines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</si>
</sst>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5">
    <xf numFmtId="0" fontId="0" fillId="0" borderId="0" xfId="0"/>
    <xf numFmtId="1" fontId="0" fillId="0" borderId="0" xfId="0" applyNumberFormat="1"/>
    <xf numFmtId="0" fontId="0" fillId="0" borderId="1" xfId="0" applyBorder="1"/>
    <xf numFmtId="0" fontId="0" fillId="2" borderId="0" xfId="0" applyFill="1"/>
    <xf numFmtId="0" fontId="2" fillId="2" borderId="0" xfId="0" applyFont="1" applyFill="1"/>
    <xf numFmtId="0" fontId="0" fillId="3" borderId="0" xfId="0" applyFill="1"/>
    <xf numFmtId="0" fontId="1" fillId="3" borderId="0" xfId="0" applyFont="1" applyFill="1"/>
    <xf numFmtId="2" fontId="0" fillId="0" borderId="0" xfId="0" applyNumberFormat="1"/>
    <xf numFmtId="2" fontId="0" fillId="0" borderId="1" xfId="0" applyNumberFormat="1" applyBorder="1"/>
    <xf numFmtId="0" fontId="1" fillId="0" borderId="0" xfId="0" applyFont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0" fillId="0" borderId="7" xfId="0" applyBorder="1"/>
    <xf numFmtId="0" fontId="0" fillId="0" borderId="8" xfId="0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2" fillId="2" borderId="0" xfId="0" applyFont="1" applyFill="1" applyAlignment="1">
      <alignment horizontal="center"/>
    </xf>
    <xf numFmtId="1" fontId="0" fillId="0" borderId="2" xfId="0" applyNumberFormat="1" applyBorder="1"/>
    <xf numFmtId="164" fontId="0" fillId="0" borderId="0" xfId="1" applyNumberFormat="1" applyFont="1"/>
    <xf numFmtId="164" fontId="0" fillId="0" borderId="2" xfId="1" applyNumberFormat="1" applyFont="1" applyBorder="1"/>
    <xf numFmtId="2" fontId="0" fillId="2" borderId="0" xfId="0" applyNumberFormat="1" applyFill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" borderId="1" xfId="0" applyFill="1" applyBorder="1"/>
    <xf numFmtId="0" fontId="0" fillId="2" borderId="6" xfId="0" applyFill="1" applyBorder="1"/>
    <xf numFmtId="1" fontId="0" fillId="0" borderId="1" xfId="0" applyNumberFormat="1" applyBorder="1"/>
    <xf numFmtId="2" fontId="0" fillId="2" borderId="1" xfId="0" applyNumberFormat="1" applyFill="1" applyBorder="1"/>
    <xf numFmtId="2" fontId="0" fillId="3" borderId="0" xfId="0" applyNumberFormat="1" applyFill="1"/>
    <xf numFmtId="2" fontId="0" fillId="0" borderId="10" xfId="0" applyNumberFormat="1" applyBorder="1"/>
    <xf numFmtId="1" fontId="0" fillId="2" borderId="0" xfId="0" applyNumberFormat="1" applyFill="1"/>
    <xf numFmtId="1" fontId="0" fillId="3" borderId="0" xfId="0" applyNumberFormat="1" applyFill="1"/>
    <xf numFmtId="1" fontId="0" fillId="0" borderId="10" xfId="0" applyNumberFormat="1" applyBorder="1"/>
    <xf numFmtId="2" fontId="0" fillId="0" borderId="11" xfId="0" applyNumberFormat="1" applyBorder="1"/>
    <xf numFmtId="2" fontId="0" fillId="0" borderId="9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" xfId="0" builtinId="0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7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1.xml"/><Relationship Id="rId10" Type="http://schemas.openxmlformats.org/officeDocument/2006/relationships/chartsheet" Target="chartsheets/sheet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10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Customer Number - LSE TLG</a:t>
            </a:r>
            <a:r>
              <a:rPr lang="en-AU" sz="1400" baseline="0"/>
              <a:t> model - Long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LSETLG!$D$6:$D$1164</c:f>
              <c:numCache>
                <c:formatCode>0</c:formatCode>
                <c:ptCount val="1159"/>
                <c:pt idx="0">
                  <c:v>154510</c:v>
                </c:pt>
                <c:pt idx="1">
                  <c:v>156360</c:v>
                </c:pt>
                <c:pt idx="2">
                  <c:v>158455</c:v>
                </c:pt>
                <c:pt idx="3">
                  <c:v>161092</c:v>
                </c:pt>
                <c:pt idx="4">
                  <c:v>164900</c:v>
                </c:pt>
                <c:pt idx="5">
                  <c:v>168937</c:v>
                </c:pt>
                <c:pt idx="6">
                  <c:v>173186</c:v>
                </c:pt>
                <c:pt idx="7">
                  <c:v>177255</c:v>
                </c:pt>
                <c:pt idx="8">
                  <c:v>178710</c:v>
                </c:pt>
                <c:pt idx="9">
                  <c:v>181851</c:v>
                </c:pt>
                <c:pt idx="10">
                  <c:v>184961.5</c:v>
                </c:pt>
                <c:pt idx="11">
                  <c:v>191482</c:v>
                </c:pt>
                <c:pt idx="12">
                  <c:v>197537</c:v>
                </c:pt>
                <c:pt idx="13">
                  <c:v>203157</c:v>
                </c:pt>
                <c:pt idx="14">
                  <c:v>207237.00000000399</c:v>
                </c:pt>
                <c:pt idx="15">
                  <c:v>212505</c:v>
                </c:pt>
                <c:pt idx="16">
                  <c:v>216948</c:v>
                </c:pt>
                <c:pt idx="17">
                  <c:v>221429</c:v>
                </c:pt>
                <c:pt idx="18">
                  <c:v>225475</c:v>
                </c:pt>
                <c:pt idx="19">
                  <c:v>1546194.5</c:v>
                </c:pt>
                <c:pt idx="20">
                  <c:v>1561613.99999999</c:v>
                </c:pt>
                <c:pt idx="21">
                  <c:v>1574317.99999999</c:v>
                </c:pt>
                <c:pt idx="22">
                  <c:v>1586138</c:v>
                </c:pt>
                <c:pt idx="23">
                  <c:v>1596897.5</c:v>
                </c:pt>
                <c:pt idx="24">
                  <c:v>1608734.5</c:v>
                </c:pt>
                <c:pt idx="25">
                  <c:v>1621658.49999999</c:v>
                </c:pt>
                <c:pt idx="26">
                  <c:v>1635052.5</c:v>
                </c:pt>
                <c:pt idx="27">
                  <c:v>1651159.5</c:v>
                </c:pt>
                <c:pt idx="28">
                  <c:v>1669558.5</c:v>
                </c:pt>
                <c:pt idx="29">
                  <c:v>1688281.7206584599</c:v>
                </c:pt>
                <c:pt idx="30">
                  <c:v>1706913.49999999</c:v>
                </c:pt>
                <c:pt idx="31">
                  <c:v>1727294</c:v>
                </c:pt>
                <c:pt idx="32">
                  <c:v>1746274</c:v>
                </c:pt>
                <c:pt idx="33">
                  <c:v>1762079</c:v>
                </c:pt>
                <c:pt idx="34">
                  <c:v>1774204</c:v>
                </c:pt>
                <c:pt idx="35">
                  <c:v>1783052</c:v>
                </c:pt>
                <c:pt idx="36">
                  <c:v>1792704</c:v>
                </c:pt>
                <c:pt idx="37">
                  <c:v>1801396</c:v>
                </c:pt>
                <c:pt idx="38">
                  <c:v>294971.65817282</c:v>
                </c:pt>
                <c:pt idx="39">
                  <c:v>299951.29418557999</c:v>
                </c:pt>
                <c:pt idx="40">
                  <c:v>303151.80398685997</c:v>
                </c:pt>
                <c:pt idx="41">
                  <c:v>305984.98426971998</c:v>
                </c:pt>
                <c:pt idx="42">
                  <c:v>310174.96273257001</c:v>
                </c:pt>
                <c:pt idx="43">
                  <c:v>314439.61807552999</c:v>
                </c:pt>
                <c:pt idx="44">
                  <c:v>318643.22002328001</c:v>
                </c:pt>
                <c:pt idx="45">
                  <c:v>322735.81579785002</c:v>
                </c:pt>
                <c:pt idx="46">
                  <c:v>325917.15180559002</c:v>
                </c:pt>
                <c:pt idx="47">
                  <c:v>327907.17472150002</c:v>
                </c:pt>
                <c:pt idx="48">
                  <c:v>336070</c:v>
                </c:pt>
                <c:pt idx="49">
                  <c:v>339400</c:v>
                </c:pt>
                <c:pt idx="50">
                  <c:v>342668.99999999988</c:v>
                </c:pt>
                <c:pt idx="51">
                  <c:v>345009</c:v>
                </c:pt>
                <c:pt idx="52">
                  <c:v>346468</c:v>
                </c:pt>
                <c:pt idx="53">
                  <c:v>346855</c:v>
                </c:pt>
                <c:pt idx="54">
                  <c:v>348303</c:v>
                </c:pt>
                <c:pt idx="55">
                  <c:v>349689</c:v>
                </c:pt>
                <c:pt idx="56">
                  <c:v>350648</c:v>
                </c:pt>
                <c:pt idx="57">
                  <c:v>849548.29330194998</c:v>
                </c:pt>
                <c:pt idx="58">
                  <c:v>859722.30529924994</c:v>
                </c:pt>
                <c:pt idx="59">
                  <c:v>869654.53679640999</c:v>
                </c:pt>
                <c:pt idx="60">
                  <c:v>878612.20779661997</c:v>
                </c:pt>
                <c:pt idx="61">
                  <c:v>886064.29272154998</c:v>
                </c:pt>
                <c:pt idx="62">
                  <c:v>895088.26980019</c:v>
                </c:pt>
                <c:pt idx="63">
                  <c:v>903746.68839344999</c:v>
                </c:pt>
                <c:pt idx="64">
                  <c:v>919384.82389899995</c:v>
                </c:pt>
                <c:pt idx="65">
                  <c:v>940028.5</c:v>
                </c:pt>
                <c:pt idx="66">
                  <c:v>955832.5</c:v>
                </c:pt>
                <c:pt idx="67">
                  <c:v>968354.5</c:v>
                </c:pt>
                <c:pt idx="68">
                  <c:v>984229.5</c:v>
                </c:pt>
                <c:pt idx="69">
                  <c:v>1005562</c:v>
                </c:pt>
                <c:pt idx="70">
                  <c:v>1027585.5</c:v>
                </c:pt>
                <c:pt idx="71">
                  <c:v>1049164.5</c:v>
                </c:pt>
                <c:pt idx="72">
                  <c:v>1067349</c:v>
                </c:pt>
                <c:pt idx="73">
                  <c:v>1082918.5</c:v>
                </c:pt>
                <c:pt idx="74">
                  <c:v>1099873.0799767009</c:v>
                </c:pt>
                <c:pt idx="75">
                  <c:v>1112797</c:v>
                </c:pt>
                <c:pt idx="76">
                  <c:v>1212063.56238094</c:v>
                </c:pt>
                <c:pt idx="77">
                  <c:v>1236100.97666665</c:v>
                </c:pt>
                <c:pt idx="78">
                  <c:v>1263762.9433333301</c:v>
                </c:pt>
                <c:pt idx="79">
                  <c:v>1287435.6833333101</c:v>
                </c:pt>
                <c:pt idx="80">
                  <c:v>1307554.33333332</c:v>
                </c:pt>
                <c:pt idx="81">
                  <c:v>1326563.49999999</c:v>
                </c:pt>
                <c:pt idx="82">
                  <c:v>1343864.49999999</c:v>
                </c:pt>
                <c:pt idx="83">
                  <c:v>1359711.49999999</c:v>
                </c:pt>
                <c:pt idx="84">
                  <c:v>1376483</c:v>
                </c:pt>
                <c:pt idx="85">
                  <c:v>1397191</c:v>
                </c:pt>
                <c:pt idx="86">
                  <c:v>1421522</c:v>
                </c:pt>
                <c:pt idx="87">
                  <c:v>1448247</c:v>
                </c:pt>
                <c:pt idx="88">
                  <c:v>1473805</c:v>
                </c:pt>
                <c:pt idx="89">
                  <c:v>1496317</c:v>
                </c:pt>
                <c:pt idx="90">
                  <c:v>1516198</c:v>
                </c:pt>
                <c:pt idx="91">
                  <c:v>1535400</c:v>
                </c:pt>
                <c:pt idx="92">
                  <c:v>1569750</c:v>
                </c:pt>
                <c:pt idx="93">
                  <c:v>1602119</c:v>
                </c:pt>
                <c:pt idx="94">
                  <c:v>1618370</c:v>
                </c:pt>
                <c:pt idx="95">
                  <c:v>624130</c:v>
                </c:pt>
                <c:pt idx="96">
                  <c:v>635123</c:v>
                </c:pt>
                <c:pt idx="97">
                  <c:v>647729</c:v>
                </c:pt>
                <c:pt idx="98">
                  <c:v>663216</c:v>
                </c:pt>
                <c:pt idx="99">
                  <c:v>676960</c:v>
                </c:pt>
                <c:pt idx="100">
                  <c:v>688959</c:v>
                </c:pt>
                <c:pt idx="101">
                  <c:v>699264</c:v>
                </c:pt>
                <c:pt idx="102">
                  <c:v>710431</c:v>
                </c:pt>
                <c:pt idx="103">
                  <c:v>721930</c:v>
                </c:pt>
                <c:pt idx="104">
                  <c:v>728290.5</c:v>
                </c:pt>
                <c:pt idx="105">
                  <c:v>739353.5</c:v>
                </c:pt>
                <c:pt idx="106">
                  <c:v>745501</c:v>
                </c:pt>
                <c:pt idx="107">
                  <c:v>752141</c:v>
                </c:pt>
                <c:pt idx="108">
                  <c:v>757726</c:v>
                </c:pt>
                <c:pt idx="109">
                  <c:v>762303</c:v>
                </c:pt>
                <c:pt idx="110">
                  <c:v>767583</c:v>
                </c:pt>
                <c:pt idx="111">
                  <c:v>776533</c:v>
                </c:pt>
                <c:pt idx="112">
                  <c:v>786523</c:v>
                </c:pt>
                <c:pt idx="113">
                  <c:v>792127</c:v>
                </c:pt>
                <c:pt idx="114">
                  <c:v>799028</c:v>
                </c:pt>
                <c:pt idx="115">
                  <c:v>805190</c:v>
                </c:pt>
                <c:pt idx="116">
                  <c:v>814865</c:v>
                </c:pt>
                <c:pt idx="117">
                  <c:v>821578</c:v>
                </c:pt>
                <c:pt idx="118">
                  <c:v>825215</c:v>
                </c:pt>
                <c:pt idx="119">
                  <c:v>834417</c:v>
                </c:pt>
                <c:pt idx="120">
                  <c:v>838385</c:v>
                </c:pt>
                <c:pt idx="121">
                  <c:v>844244</c:v>
                </c:pt>
                <c:pt idx="122">
                  <c:v>854231</c:v>
                </c:pt>
                <c:pt idx="123">
                  <c:v>867001</c:v>
                </c:pt>
                <c:pt idx="124">
                  <c:v>879064.5</c:v>
                </c:pt>
                <c:pt idx="125">
                  <c:v>891934.5</c:v>
                </c:pt>
                <c:pt idx="126">
                  <c:v>905969.99999999988</c:v>
                </c:pt>
                <c:pt idx="127">
                  <c:v>916470.5</c:v>
                </c:pt>
                <c:pt idx="128">
                  <c:v>925966.00000000012</c:v>
                </c:pt>
                <c:pt idx="129">
                  <c:v>935178.5</c:v>
                </c:pt>
                <c:pt idx="130">
                  <c:v>945392.5</c:v>
                </c:pt>
                <c:pt idx="131">
                  <c:v>948224.5</c:v>
                </c:pt>
                <c:pt idx="132">
                  <c:v>956776</c:v>
                </c:pt>
                <c:pt idx="133">
                  <c:v>293175.49999997998</c:v>
                </c:pt>
                <c:pt idx="134">
                  <c:v>299118.49999998999</c:v>
                </c:pt>
                <c:pt idx="135">
                  <c:v>302627.49999998999</c:v>
                </c:pt>
                <c:pt idx="136">
                  <c:v>305242.99999997998</c:v>
                </c:pt>
                <c:pt idx="137">
                  <c:v>309597.99999998999</c:v>
                </c:pt>
                <c:pt idx="138">
                  <c:v>307191</c:v>
                </c:pt>
                <c:pt idx="139">
                  <c:v>312839</c:v>
                </c:pt>
                <c:pt idx="140">
                  <c:v>319591</c:v>
                </c:pt>
                <c:pt idx="141">
                  <c:v>325927.00000000012</c:v>
                </c:pt>
                <c:pt idx="142">
                  <c:v>332267</c:v>
                </c:pt>
                <c:pt idx="143">
                  <c:v>339467</c:v>
                </c:pt>
                <c:pt idx="144">
                  <c:v>346887</c:v>
                </c:pt>
                <c:pt idx="145">
                  <c:v>353729</c:v>
                </c:pt>
                <c:pt idx="146">
                  <c:v>360430.99999999988</c:v>
                </c:pt>
                <c:pt idx="147">
                  <c:v>366841.00000000012</c:v>
                </c:pt>
                <c:pt idx="148">
                  <c:v>369331.49999999988</c:v>
                </c:pt>
                <c:pt idx="149">
                  <c:v>374388</c:v>
                </c:pt>
                <c:pt idx="150">
                  <c:v>378889</c:v>
                </c:pt>
                <c:pt idx="151">
                  <c:v>383818</c:v>
                </c:pt>
                <c:pt idx="152">
                  <c:v>663966.35730240005</c:v>
                </c:pt>
                <c:pt idx="153">
                  <c:v>675821.59009509999</c:v>
                </c:pt>
                <c:pt idx="154">
                  <c:v>688356.43188220996</c:v>
                </c:pt>
                <c:pt idx="155">
                  <c:v>701004.54183501995</c:v>
                </c:pt>
                <c:pt idx="156">
                  <c:v>715219.69663429004</c:v>
                </c:pt>
                <c:pt idx="157">
                  <c:v>731281.52706412005</c:v>
                </c:pt>
                <c:pt idx="158">
                  <c:v>743561.51547831995</c:v>
                </c:pt>
                <c:pt idx="159">
                  <c:v>753913.41676781001</c:v>
                </c:pt>
                <c:pt idx="160">
                  <c:v>765240.73900238005</c:v>
                </c:pt>
                <c:pt idx="161">
                  <c:v>777161.00874875998</c:v>
                </c:pt>
                <c:pt idx="162">
                  <c:v>799540</c:v>
                </c:pt>
                <c:pt idx="163">
                  <c:v>816349</c:v>
                </c:pt>
                <c:pt idx="164">
                  <c:v>835781</c:v>
                </c:pt>
                <c:pt idx="165">
                  <c:v>853771</c:v>
                </c:pt>
                <c:pt idx="166">
                  <c:v>863408</c:v>
                </c:pt>
                <c:pt idx="167">
                  <c:v>877935</c:v>
                </c:pt>
                <c:pt idx="168">
                  <c:v>902215</c:v>
                </c:pt>
                <c:pt idx="169">
                  <c:v>920608</c:v>
                </c:pt>
                <c:pt idx="170">
                  <c:v>936897</c:v>
                </c:pt>
                <c:pt idx="171">
                  <c:v>778839</c:v>
                </c:pt>
                <c:pt idx="172">
                  <c:v>779426</c:v>
                </c:pt>
                <c:pt idx="173">
                  <c:v>781110</c:v>
                </c:pt>
                <c:pt idx="174">
                  <c:v>814467</c:v>
                </c:pt>
                <c:pt idx="175">
                  <c:v>826964</c:v>
                </c:pt>
                <c:pt idx="176">
                  <c:v>836055</c:v>
                </c:pt>
                <c:pt idx="177">
                  <c:v>844153</c:v>
                </c:pt>
                <c:pt idx="178">
                  <c:v>847766</c:v>
                </c:pt>
                <c:pt idx="179">
                  <c:v>851766.5</c:v>
                </c:pt>
                <c:pt idx="180">
                  <c:v>853939</c:v>
                </c:pt>
                <c:pt idx="181">
                  <c:v>858646.5</c:v>
                </c:pt>
                <c:pt idx="182">
                  <c:v>878299.5</c:v>
                </c:pt>
                <c:pt idx="183">
                  <c:v>894397</c:v>
                </c:pt>
                <c:pt idx="184">
                  <c:v>906197.49999999977</c:v>
                </c:pt>
                <c:pt idx="185">
                  <c:v>914602.99999999965</c:v>
                </c:pt>
                <c:pt idx="186">
                  <c:v>920841</c:v>
                </c:pt>
                <c:pt idx="187">
                  <c:v>928729</c:v>
                </c:pt>
                <c:pt idx="188">
                  <c:v>936660</c:v>
                </c:pt>
                <c:pt idx="189">
                  <c:v>945709</c:v>
                </c:pt>
                <c:pt idx="190">
                  <c:v>605407.99999997998</c:v>
                </c:pt>
                <c:pt idx="191">
                  <c:v>616585.49999997998</c:v>
                </c:pt>
                <c:pt idx="192">
                  <c:v>627552.49999997998</c:v>
                </c:pt>
                <c:pt idx="193">
                  <c:v>638613.49999996996</c:v>
                </c:pt>
                <c:pt idx="194">
                  <c:v>645694.49999998999</c:v>
                </c:pt>
                <c:pt idx="195">
                  <c:v>654640.99999997998</c:v>
                </c:pt>
                <c:pt idx="196">
                  <c:v>668702.99999996996</c:v>
                </c:pt>
                <c:pt idx="197">
                  <c:v>681298.99999996996</c:v>
                </c:pt>
                <c:pt idx="198">
                  <c:v>685193.99999998999</c:v>
                </c:pt>
                <c:pt idx="199">
                  <c:v>706424</c:v>
                </c:pt>
                <c:pt idx="200">
                  <c:v>712767</c:v>
                </c:pt>
                <c:pt idx="201">
                  <c:v>734644</c:v>
                </c:pt>
                <c:pt idx="202">
                  <c:v>741836</c:v>
                </c:pt>
                <c:pt idx="203">
                  <c:v>762382</c:v>
                </c:pt>
                <c:pt idx="204">
                  <c:v>776854.00000000012</c:v>
                </c:pt>
                <c:pt idx="205">
                  <c:v>784245.5</c:v>
                </c:pt>
                <c:pt idx="206">
                  <c:v>796623.5</c:v>
                </c:pt>
                <c:pt idx="207">
                  <c:v>810580</c:v>
                </c:pt>
                <c:pt idx="208">
                  <c:v>823454.5</c:v>
                </c:pt>
                <c:pt idx="209">
                  <c:v>250642.5242013</c:v>
                </c:pt>
                <c:pt idx="210">
                  <c:v>255484.38545674999</c:v>
                </c:pt>
                <c:pt idx="211">
                  <c:v>260424.25945124001</c:v>
                </c:pt>
                <c:pt idx="212">
                  <c:v>265464.13023523003</c:v>
                </c:pt>
                <c:pt idx="213">
                  <c:v>270606.02202186</c:v>
                </c:pt>
                <c:pt idx="214">
                  <c:v>275851.99999998999</c:v>
                </c:pt>
                <c:pt idx="215">
                  <c:v>278391.99999998999</c:v>
                </c:pt>
                <c:pt idx="216">
                  <c:v>279867.99999998999</c:v>
                </c:pt>
                <c:pt idx="217">
                  <c:v>280750</c:v>
                </c:pt>
                <c:pt idx="218">
                  <c:v>283059</c:v>
                </c:pt>
                <c:pt idx="219">
                  <c:v>285325</c:v>
                </c:pt>
                <c:pt idx="220">
                  <c:v>287651.5001</c:v>
                </c:pt>
                <c:pt idx="221">
                  <c:v>287936</c:v>
                </c:pt>
                <c:pt idx="222">
                  <c:v>290446</c:v>
                </c:pt>
                <c:pt idx="223">
                  <c:v>293949</c:v>
                </c:pt>
                <c:pt idx="224">
                  <c:v>297656</c:v>
                </c:pt>
                <c:pt idx="225">
                  <c:v>301063.49999999983</c:v>
                </c:pt>
                <c:pt idx="226">
                  <c:v>304339.99999999971</c:v>
                </c:pt>
                <c:pt idx="227">
                  <c:v>307118.00000000012</c:v>
                </c:pt>
                <c:pt idx="228">
                  <c:v>612728</c:v>
                </c:pt>
                <c:pt idx="229">
                  <c:v>618250</c:v>
                </c:pt>
                <c:pt idx="230">
                  <c:v>624094</c:v>
                </c:pt>
                <c:pt idx="231">
                  <c:v>628120</c:v>
                </c:pt>
                <c:pt idx="232">
                  <c:v>633823</c:v>
                </c:pt>
                <c:pt idx="233">
                  <c:v>641129.77419353998</c:v>
                </c:pt>
                <c:pt idx="234">
                  <c:v>647892</c:v>
                </c:pt>
                <c:pt idx="235">
                  <c:v>656516</c:v>
                </c:pt>
                <c:pt idx="236">
                  <c:v>658453</c:v>
                </c:pt>
                <c:pt idx="237">
                  <c:v>664549</c:v>
                </c:pt>
                <c:pt idx="238">
                  <c:v>669826</c:v>
                </c:pt>
                <c:pt idx="239">
                  <c:v>676807</c:v>
                </c:pt>
                <c:pt idx="240">
                  <c:v>685025</c:v>
                </c:pt>
                <c:pt idx="241">
                  <c:v>697594</c:v>
                </c:pt>
                <c:pt idx="242">
                  <c:v>703119</c:v>
                </c:pt>
                <c:pt idx="243">
                  <c:v>705367</c:v>
                </c:pt>
                <c:pt idx="244">
                  <c:v>710296</c:v>
                </c:pt>
                <c:pt idx="245">
                  <c:v>715652</c:v>
                </c:pt>
                <c:pt idx="246">
                  <c:v>717973</c:v>
                </c:pt>
                <c:pt idx="247">
                  <c:v>496335.34127645602</c:v>
                </c:pt>
                <c:pt idx="248">
                  <c:v>507781.16971103789</c:v>
                </c:pt>
                <c:pt idx="249">
                  <c:v>515125.17906739446</c:v>
                </c:pt>
                <c:pt idx="250">
                  <c:v>519986.23140624887</c:v>
                </c:pt>
                <c:pt idx="251">
                  <c:v>527096</c:v>
                </c:pt>
                <c:pt idx="252">
                  <c:v>531185</c:v>
                </c:pt>
                <c:pt idx="253">
                  <c:v>533093.50757575699</c:v>
                </c:pt>
                <c:pt idx="254">
                  <c:v>536085.83333333349</c:v>
                </c:pt>
                <c:pt idx="255">
                  <c:v>540125</c:v>
                </c:pt>
                <c:pt idx="256">
                  <c:v>540539</c:v>
                </c:pt>
                <c:pt idx="257">
                  <c:v>545968</c:v>
                </c:pt>
                <c:pt idx="258">
                  <c:v>551728</c:v>
                </c:pt>
                <c:pt idx="259">
                  <c:v>557490</c:v>
                </c:pt>
                <c:pt idx="260">
                  <c:v>565200</c:v>
                </c:pt>
                <c:pt idx="261">
                  <c:v>573860</c:v>
                </c:pt>
                <c:pt idx="262">
                  <c:v>583483</c:v>
                </c:pt>
                <c:pt idx="263">
                  <c:v>593440</c:v>
                </c:pt>
                <c:pt idx="264">
                  <c:v>603707</c:v>
                </c:pt>
                <c:pt idx="265">
                  <c:v>616705</c:v>
                </c:pt>
                <c:pt idx="266">
                  <c:v>298665</c:v>
                </c:pt>
                <c:pt idx="267">
                  <c:v>305298.5</c:v>
                </c:pt>
                <c:pt idx="268">
                  <c:v>305071</c:v>
                </c:pt>
                <c:pt idx="269">
                  <c:v>315379</c:v>
                </c:pt>
                <c:pt idx="270">
                  <c:v>317489</c:v>
                </c:pt>
                <c:pt idx="271">
                  <c:v>319181</c:v>
                </c:pt>
                <c:pt idx="272">
                  <c:v>320887</c:v>
                </c:pt>
                <c:pt idx="273">
                  <c:v>322161.5</c:v>
                </c:pt>
                <c:pt idx="274">
                  <c:v>324593</c:v>
                </c:pt>
                <c:pt idx="275">
                  <c:v>327385.5</c:v>
                </c:pt>
                <c:pt idx="276">
                  <c:v>330577</c:v>
                </c:pt>
                <c:pt idx="277">
                  <c:v>334042</c:v>
                </c:pt>
                <c:pt idx="278">
                  <c:v>337134.5</c:v>
                </c:pt>
                <c:pt idx="279">
                  <c:v>340378</c:v>
                </c:pt>
                <c:pt idx="280">
                  <c:v>344184</c:v>
                </c:pt>
                <c:pt idx="281">
                  <c:v>348191</c:v>
                </c:pt>
                <c:pt idx="282">
                  <c:v>352563</c:v>
                </c:pt>
                <c:pt idx="283">
                  <c:v>356643</c:v>
                </c:pt>
                <c:pt idx="284">
                  <c:v>359857</c:v>
                </c:pt>
                <c:pt idx="285">
                  <c:v>103347</c:v>
                </c:pt>
                <c:pt idx="286">
                  <c:v>105198.5</c:v>
                </c:pt>
                <c:pt idx="287">
                  <c:v>108140</c:v>
                </c:pt>
                <c:pt idx="288">
                  <c:v>107484</c:v>
                </c:pt>
                <c:pt idx="289">
                  <c:v>108212</c:v>
                </c:pt>
                <c:pt idx="290">
                  <c:v>108978</c:v>
                </c:pt>
                <c:pt idx="291">
                  <c:v>109114</c:v>
                </c:pt>
                <c:pt idx="292">
                  <c:v>109315.58333333299</c:v>
                </c:pt>
                <c:pt idx="293">
                  <c:v>110029</c:v>
                </c:pt>
                <c:pt idx="294">
                  <c:v>110575.83333333299</c:v>
                </c:pt>
                <c:pt idx="295">
                  <c:v>111045.33333333299</c:v>
                </c:pt>
                <c:pt idx="296">
                  <c:v>111842</c:v>
                </c:pt>
                <c:pt idx="297">
                  <c:v>112781</c:v>
                </c:pt>
                <c:pt idx="298">
                  <c:v>113676</c:v>
                </c:pt>
                <c:pt idx="299">
                  <c:v>114599</c:v>
                </c:pt>
                <c:pt idx="300">
                  <c:v>115724</c:v>
                </c:pt>
                <c:pt idx="301">
                  <c:v>116892.75</c:v>
                </c:pt>
                <c:pt idx="302">
                  <c:v>118448</c:v>
                </c:pt>
                <c:pt idx="303">
                  <c:v>119182</c:v>
                </c:pt>
                <c:pt idx="304">
                  <c:v>77480</c:v>
                </c:pt>
                <c:pt idx="305">
                  <c:v>80328</c:v>
                </c:pt>
                <c:pt idx="306">
                  <c:v>81312</c:v>
                </c:pt>
                <c:pt idx="307">
                  <c:v>83715</c:v>
                </c:pt>
                <c:pt idx="308">
                  <c:v>84276</c:v>
                </c:pt>
                <c:pt idx="309">
                  <c:v>83614</c:v>
                </c:pt>
                <c:pt idx="310">
                  <c:v>83909</c:v>
                </c:pt>
                <c:pt idx="311">
                  <c:v>84710.5</c:v>
                </c:pt>
                <c:pt idx="312">
                  <c:v>85809.5</c:v>
                </c:pt>
                <c:pt idx="313">
                  <c:v>86738</c:v>
                </c:pt>
                <c:pt idx="314">
                  <c:v>87703.333333333343</c:v>
                </c:pt>
                <c:pt idx="315">
                  <c:v>89079.666666666701</c:v>
                </c:pt>
                <c:pt idx="316">
                  <c:v>90601</c:v>
                </c:pt>
                <c:pt idx="317">
                  <c:v>91970.5</c:v>
                </c:pt>
                <c:pt idx="318">
                  <c:v>93502</c:v>
                </c:pt>
                <c:pt idx="319">
                  <c:v>95226</c:v>
                </c:pt>
                <c:pt idx="320">
                  <c:v>96894</c:v>
                </c:pt>
                <c:pt idx="321">
                  <c:v>98601</c:v>
                </c:pt>
                <c:pt idx="322">
                  <c:v>100249.5</c:v>
                </c:pt>
                <c:pt idx="323">
                  <c:v>75117</c:v>
                </c:pt>
                <c:pt idx="324">
                  <c:v>77056</c:v>
                </c:pt>
                <c:pt idx="325">
                  <c:v>79811</c:v>
                </c:pt>
                <c:pt idx="326">
                  <c:v>80686</c:v>
                </c:pt>
                <c:pt idx="327">
                  <c:v>81573</c:v>
                </c:pt>
                <c:pt idx="328">
                  <c:v>82368</c:v>
                </c:pt>
                <c:pt idx="329">
                  <c:v>82656</c:v>
                </c:pt>
                <c:pt idx="330">
                  <c:v>83305</c:v>
                </c:pt>
                <c:pt idx="331">
                  <c:v>83945</c:v>
                </c:pt>
                <c:pt idx="332">
                  <c:v>85007</c:v>
                </c:pt>
                <c:pt idx="333">
                  <c:v>85966</c:v>
                </c:pt>
                <c:pt idx="334">
                  <c:v>87102.035616438356</c:v>
                </c:pt>
                <c:pt idx="335">
                  <c:v>88588.098630136985</c:v>
                </c:pt>
                <c:pt idx="336">
                  <c:v>89865.898630136973</c:v>
                </c:pt>
                <c:pt idx="337">
                  <c:v>91071</c:v>
                </c:pt>
                <c:pt idx="338">
                  <c:v>92095.657953439601</c:v>
                </c:pt>
                <c:pt idx="339">
                  <c:v>93287.441095890419</c:v>
                </c:pt>
                <c:pt idx="340">
                  <c:v>94323.363698630099</c:v>
                </c:pt>
                <c:pt idx="341">
                  <c:v>95241.047308930298</c:v>
                </c:pt>
                <c:pt idx="342">
                  <c:v>49820</c:v>
                </c:pt>
                <c:pt idx="343">
                  <c:v>51211</c:v>
                </c:pt>
                <c:pt idx="344">
                  <c:v>52876</c:v>
                </c:pt>
                <c:pt idx="345">
                  <c:v>53331</c:v>
                </c:pt>
                <c:pt idx="346">
                  <c:v>53706</c:v>
                </c:pt>
                <c:pt idx="347">
                  <c:v>54416</c:v>
                </c:pt>
                <c:pt idx="348">
                  <c:v>53728</c:v>
                </c:pt>
                <c:pt idx="349">
                  <c:v>54143</c:v>
                </c:pt>
                <c:pt idx="350">
                  <c:v>54641</c:v>
                </c:pt>
                <c:pt idx="351">
                  <c:v>56485</c:v>
                </c:pt>
                <c:pt idx="352">
                  <c:v>57247</c:v>
                </c:pt>
                <c:pt idx="353">
                  <c:v>57952</c:v>
                </c:pt>
                <c:pt idx="354">
                  <c:v>58430</c:v>
                </c:pt>
                <c:pt idx="355">
                  <c:v>59380</c:v>
                </c:pt>
                <c:pt idx="356">
                  <c:v>60267</c:v>
                </c:pt>
                <c:pt idx="357">
                  <c:v>61115</c:v>
                </c:pt>
                <c:pt idx="358">
                  <c:v>62040</c:v>
                </c:pt>
                <c:pt idx="359">
                  <c:v>63002</c:v>
                </c:pt>
                <c:pt idx="360">
                  <c:v>63782</c:v>
                </c:pt>
                <c:pt idx="361">
                  <c:v>39906</c:v>
                </c:pt>
                <c:pt idx="362">
                  <c:v>40659</c:v>
                </c:pt>
                <c:pt idx="363">
                  <c:v>41512</c:v>
                </c:pt>
                <c:pt idx="364">
                  <c:v>41761</c:v>
                </c:pt>
                <c:pt idx="365">
                  <c:v>42204</c:v>
                </c:pt>
                <c:pt idx="366">
                  <c:v>42483</c:v>
                </c:pt>
                <c:pt idx="367">
                  <c:v>42539</c:v>
                </c:pt>
                <c:pt idx="368">
                  <c:v>42810</c:v>
                </c:pt>
                <c:pt idx="369">
                  <c:v>41982</c:v>
                </c:pt>
                <c:pt idx="370">
                  <c:v>43094</c:v>
                </c:pt>
                <c:pt idx="371">
                  <c:v>44206</c:v>
                </c:pt>
                <c:pt idx="372">
                  <c:v>44565.416666666657</c:v>
                </c:pt>
                <c:pt idx="373">
                  <c:v>44395.583333333328</c:v>
                </c:pt>
                <c:pt idx="374">
                  <c:v>44799.083333333343</c:v>
                </c:pt>
                <c:pt idx="375">
                  <c:v>45192.159090909103</c:v>
                </c:pt>
                <c:pt idx="376">
                  <c:v>45562</c:v>
                </c:pt>
                <c:pt idx="377">
                  <c:v>45950.416666666657</c:v>
                </c:pt>
                <c:pt idx="378">
                  <c:v>46333.25</c:v>
                </c:pt>
                <c:pt idx="379">
                  <c:v>46748.5</c:v>
                </c:pt>
                <c:pt idx="380">
                  <c:v>33830</c:v>
                </c:pt>
                <c:pt idx="381">
                  <c:v>34655</c:v>
                </c:pt>
                <c:pt idx="382">
                  <c:v>35416</c:v>
                </c:pt>
                <c:pt idx="383">
                  <c:v>35829</c:v>
                </c:pt>
                <c:pt idx="384">
                  <c:v>36219</c:v>
                </c:pt>
                <c:pt idx="385">
                  <c:v>36679</c:v>
                </c:pt>
                <c:pt idx="386">
                  <c:v>36881</c:v>
                </c:pt>
                <c:pt idx="387">
                  <c:v>37293</c:v>
                </c:pt>
                <c:pt idx="388">
                  <c:v>37553.621345261243</c:v>
                </c:pt>
                <c:pt idx="389">
                  <c:v>38014</c:v>
                </c:pt>
                <c:pt idx="390">
                  <c:v>38535</c:v>
                </c:pt>
                <c:pt idx="391">
                  <c:v>39028</c:v>
                </c:pt>
                <c:pt idx="392">
                  <c:v>39578</c:v>
                </c:pt>
                <c:pt idx="393">
                  <c:v>39970</c:v>
                </c:pt>
                <c:pt idx="394">
                  <c:v>40281.5</c:v>
                </c:pt>
                <c:pt idx="395">
                  <c:v>40596.5</c:v>
                </c:pt>
                <c:pt idx="396">
                  <c:v>41622</c:v>
                </c:pt>
                <c:pt idx="397">
                  <c:v>42224</c:v>
                </c:pt>
                <c:pt idx="398">
                  <c:v>42816</c:v>
                </c:pt>
                <c:pt idx="399">
                  <c:v>33931</c:v>
                </c:pt>
                <c:pt idx="400">
                  <c:v>35179</c:v>
                </c:pt>
                <c:pt idx="401">
                  <c:v>35613</c:v>
                </c:pt>
                <c:pt idx="402">
                  <c:v>35970</c:v>
                </c:pt>
                <c:pt idx="403">
                  <c:v>36447</c:v>
                </c:pt>
                <c:pt idx="404">
                  <c:v>36859</c:v>
                </c:pt>
                <c:pt idx="405">
                  <c:v>37058</c:v>
                </c:pt>
                <c:pt idx="406">
                  <c:v>37511</c:v>
                </c:pt>
                <c:pt idx="407">
                  <c:v>38148</c:v>
                </c:pt>
                <c:pt idx="408">
                  <c:v>38856</c:v>
                </c:pt>
                <c:pt idx="409">
                  <c:v>39747</c:v>
                </c:pt>
                <c:pt idx="410">
                  <c:v>40794</c:v>
                </c:pt>
                <c:pt idx="411">
                  <c:v>41704</c:v>
                </c:pt>
                <c:pt idx="412">
                  <c:v>42458</c:v>
                </c:pt>
                <c:pt idx="413">
                  <c:v>43485.333333333299</c:v>
                </c:pt>
                <c:pt idx="414">
                  <c:v>44514</c:v>
                </c:pt>
                <c:pt idx="415">
                  <c:v>45785</c:v>
                </c:pt>
                <c:pt idx="416">
                  <c:v>46963</c:v>
                </c:pt>
                <c:pt idx="417">
                  <c:v>48147</c:v>
                </c:pt>
                <c:pt idx="418">
                  <c:v>30283</c:v>
                </c:pt>
                <c:pt idx="419">
                  <c:v>31168.5</c:v>
                </c:pt>
                <c:pt idx="420">
                  <c:v>32545</c:v>
                </c:pt>
                <c:pt idx="421">
                  <c:v>33248</c:v>
                </c:pt>
                <c:pt idx="422">
                  <c:v>33793</c:v>
                </c:pt>
                <c:pt idx="423">
                  <c:v>34247</c:v>
                </c:pt>
                <c:pt idx="424">
                  <c:v>36049</c:v>
                </c:pt>
                <c:pt idx="425">
                  <c:v>36718</c:v>
                </c:pt>
                <c:pt idx="426">
                  <c:v>38300</c:v>
                </c:pt>
                <c:pt idx="427">
                  <c:v>37555.5</c:v>
                </c:pt>
                <c:pt idx="428">
                  <c:v>36811</c:v>
                </c:pt>
                <c:pt idx="429">
                  <c:v>37442</c:v>
                </c:pt>
                <c:pt idx="430">
                  <c:v>38232</c:v>
                </c:pt>
                <c:pt idx="431">
                  <c:v>39624</c:v>
                </c:pt>
                <c:pt idx="432">
                  <c:v>40515</c:v>
                </c:pt>
                <c:pt idx="433">
                  <c:v>42117</c:v>
                </c:pt>
                <c:pt idx="434">
                  <c:v>43131</c:v>
                </c:pt>
                <c:pt idx="435">
                  <c:v>44109</c:v>
                </c:pt>
                <c:pt idx="436">
                  <c:v>44918</c:v>
                </c:pt>
                <c:pt idx="437">
                  <c:v>31967</c:v>
                </c:pt>
                <c:pt idx="438">
                  <c:v>32405.5</c:v>
                </c:pt>
                <c:pt idx="439">
                  <c:v>32998</c:v>
                </c:pt>
                <c:pt idx="440">
                  <c:v>33692</c:v>
                </c:pt>
                <c:pt idx="441">
                  <c:v>34050</c:v>
                </c:pt>
                <c:pt idx="442">
                  <c:v>34431</c:v>
                </c:pt>
                <c:pt idx="443">
                  <c:v>34544.916666666701</c:v>
                </c:pt>
                <c:pt idx="444">
                  <c:v>34578</c:v>
                </c:pt>
                <c:pt idx="445">
                  <c:v>34614.25</c:v>
                </c:pt>
                <c:pt idx="446">
                  <c:v>35090</c:v>
                </c:pt>
                <c:pt idx="447">
                  <c:v>35474</c:v>
                </c:pt>
                <c:pt idx="448">
                  <c:v>35507</c:v>
                </c:pt>
                <c:pt idx="449">
                  <c:v>35698</c:v>
                </c:pt>
                <c:pt idx="450">
                  <c:v>35958</c:v>
                </c:pt>
                <c:pt idx="451">
                  <c:v>36282</c:v>
                </c:pt>
                <c:pt idx="452">
                  <c:v>36585</c:v>
                </c:pt>
                <c:pt idx="453">
                  <c:v>36897</c:v>
                </c:pt>
                <c:pt idx="454">
                  <c:v>37327</c:v>
                </c:pt>
                <c:pt idx="455">
                  <c:v>37720</c:v>
                </c:pt>
                <c:pt idx="456">
                  <c:v>27656</c:v>
                </c:pt>
                <c:pt idx="457">
                  <c:v>28779.5</c:v>
                </c:pt>
                <c:pt idx="458">
                  <c:v>29973</c:v>
                </c:pt>
                <c:pt idx="459">
                  <c:v>30453</c:v>
                </c:pt>
                <c:pt idx="460">
                  <c:v>30824</c:v>
                </c:pt>
                <c:pt idx="461">
                  <c:v>31002</c:v>
                </c:pt>
                <c:pt idx="462">
                  <c:v>30487</c:v>
                </c:pt>
                <c:pt idx="463">
                  <c:v>30606</c:v>
                </c:pt>
                <c:pt idx="464">
                  <c:v>30668</c:v>
                </c:pt>
                <c:pt idx="465">
                  <c:v>30771</c:v>
                </c:pt>
                <c:pt idx="466">
                  <c:v>31025</c:v>
                </c:pt>
                <c:pt idx="467">
                  <c:v>31365</c:v>
                </c:pt>
                <c:pt idx="468">
                  <c:v>31641</c:v>
                </c:pt>
                <c:pt idx="469">
                  <c:v>32156</c:v>
                </c:pt>
                <c:pt idx="470">
                  <c:v>32536.507575757601</c:v>
                </c:pt>
                <c:pt idx="471">
                  <c:v>32876.916666666701</c:v>
                </c:pt>
                <c:pt idx="472">
                  <c:v>33262.692307692298</c:v>
                </c:pt>
                <c:pt idx="473">
                  <c:v>33740</c:v>
                </c:pt>
                <c:pt idx="474">
                  <c:v>34094</c:v>
                </c:pt>
                <c:pt idx="475">
                  <c:v>28697</c:v>
                </c:pt>
                <c:pt idx="476">
                  <c:v>29265</c:v>
                </c:pt>
                <c:pt idx="477">
                  <c:v>29849</c:v>
                </c:pt>
                <c:pt idx="478">
                  <c:v>30267</c:v>
                </c:pt>
                <c:pt idx="479">
                  <c:v>30615</c:v>
                </c:pt>
                <c:pt idx="480">
                  <c:v>30826</c:v>
                </c:pt>
                <c:pt idx="481">
                  <c:v>31021</c:v>
                </c:pt>
                <c:pt idx="482">
                  <c:v>31216</c:v>
                </c:pt>
                <c:pt idx="483">
                  <c:v>31413</c:v>
                </c:pt>
                <c:pt idx="484">
                  <c:v>31672</c:v>
                </c:pt>
                <c:pt idx="485">
                  <c:v>31936</c:v>
                </c:pt>
                <c:pt idx="486">
                  <c:v>32829</c:v>
                </c:pt>
                <c:pt idx="487">
                  <c:v>32975</c:v>
                </c:pt>
                <c:pt idx="488">
                  <c:v>33211.5</c:v>
                </c:pt>
                <c:pt idx="489">
                  <c:v>33445.5</c:v>
                </c:pt>
                <c:pt idx="490">
                  <c:v>33699.5</c:v>
                </c:pt>
                <c:pt idx="491">
                  <c:v>33269</c:v>
                </c:pt>
                <c:pt idx="492">
                  <c:v>33539</c:v>
                </c:pt>
                <c:pt idx="493">
                  <c:v>33883.178</c:v>
                </c:pt>
                <c:pt idx="494">
                  <c:v>24856</c:v>
                </c:pt>
                <c:pt idx="495">
                  <c:v>24913</c:v>
                </c:pt>
                <c:pt idx="496">
                  <c:v>25196</c:v>
                </c:pt>
                <c:pt idx="497">
                  <c:v>25300</c:v>
                </c:pt>
                <c:pt idx="498">
                  <c:v>25432</c:v>
                </c:pt>
                <c:pt idx="499">
                  <c:v>25514</c:v>
                </c:pt>
                <c:pt idx="500">
                  <c:v>25554</c:v>
                </c:pt>
                <c:pt idx="501">
                  <c:v>25556</c:v>
                </c:pt>
                <c:pt idx="502">
                  <c:v>25450</c:v>
                </c:pt>
                <c:pt idx="503">
                  <c:v>25392</c:v>
                </c:pt>
                <c:pt idx="504">
                  <c:v>25415</c:v>
                </c:pt>
                <c:pt idx="505">
                  <c:v>25407</c:v>
                </c:pt>
                <c:pt idx="506">
                  <c:v>25512</c:v>
                </c:pt>
                <c:pt idx="507">
                  <c:v>25597</c:v>
                </c:pt>
                <c:pt idx="508">
                  <c:v>25658</c:v>
                </c:pt>
                <c:pt idx="509">
                  <c:v>25783</c:v>
                </c:pt>
                <c:pt idx="510">
                  <c:v>25775.083333333299</c:v>
                </c:pt>
                <c:pt idx="511">
                  <c:v>25871.75</c:v>
                </c:pt>
                <c:pt idx="512">
                  <c:v>25934.416666666701</c:v>
                </c:pt>
                <c:pt idx="513">
                  <c:v>23572</c:v>
                </c:pt>
                <c:pt idx="514">
                  <c:v>23929.5</c:v>
                </c:pt>
                <c:pt idx="515">
                  <c:v>24220</c:v>
                </c:pt>
                <c:pt idx="516">
                  <c:v>24254.06446132551</c:v>
                </c:pt>
                <c:pt idx="517">
                  <c:v>24504</c:v>
                </c:pt>
                <c:pt idx="518">
                  <c:v>24593</c:v>
                </c:pt>
                <c:pt idx="519">
                  <c:v>23871.434944934601</c:v>
                </c:pt>
                <c:pt idx="520">
                  <c:v>24734.059617580901</c:v>
                </c:pt>
                <c:pt idx="521">
                  <c:v>24731.8000527453</c:v>
                </c:pt>
                <c:pt idx="522">
                  <c:v>24760.333333333299</c:v>
                </c:pt>
                <c:pt idx="523">
                  <c:v>24818</c:v>
                </c:pt>
                <c:pt idx="524">
                  <c:v>24913</c:v>
                </c:pt>
                <c:pt idx="525">
                  <c:v>25000</c:v>
                </c:pt>
                <c:pt idx="526">
                  <c:v>25136</c:v>
                </c:pt>
                <c:pt idx="527">
                  <c:v>25254.603494623701</c:v>
                </c:pt>
                <c:pt idx="528">
                  <c:v>25416.333333333299</c:v>
                </c:pt>
                <c:pt idx="529">
                  <c:v>25080.7090479529</c:v>
                </c:pt>
                <c:pt idx="530">
                  <c:v>25179.333333333299</c:v>
                </c:pt>
                <c:pt idx="531">
                  <c:v>25299.5</c:v>
                </c:pt>
                <c:pt idx="532">
                  <c:v>22547</c:v>
                </c:pt>
                <c:pt idx="533">
                  <c:v>23033.5</c:v>
                </c:pt>
                <c:pt idx="534">
                  <c:v>23584</c:v>
                </c:pt>
                <c:pt idx="535">
                  <c:v>23870</c:v>
                </c:pt>
                <c:pt idx="536">
                  <c:v>24073</c:v>
                </c:pt>
                <c:pt idx="537">
                  <c:v>24270</c:v>
                </c:pt>
                <c:pt idx="538">
                  <c:v>24342</c:v>
                </c:pt>
                <c:pt idx="539">
                  <c:v>24445</c:v>
                </c:pt>
                <c:pt idx="540">
                  <c:v>24522.666666666701</c:v>
                </c:pt>
                <c:pt idx="541">
                  <c:v>24674.083333333299</c:v>
                </c:pt>
                <c:pt idx="542">
                  <c:v>24870</c:v>
                </c:pt>
                <c:pt idx="543">
                  <c:v>25132.666666666701</c:v>
                </c:pt>
                <c:pt idx="544">
                  <c:v>25374.083333333299</c:v>
                </c:pt>
                <c:pt idx="545">
                  <c:v>25629</c:v>
                </c:pt>
                <c:pt idx="546">
                  <c:v>25854.75</c:v>
                </c:pt>
                <c:pt idx="547">
                  <c:v>26425.5</c:v>
                </c:pt>
                <c:pt idx="548">
                  <c:v>26630</c:v>
                </c:pt>
                <c:pt idx="549">
                  <c:v>26829.5</c:v>
                </c:pt>
                <c:pt idx="550">
                  <c:v>27034</c:v>
                </c:pt>
                <c:pt idx="551">
                  <c:v>25535</c:v>
                </c:pt>
                <c:pt idx="552">
                  <c:v>24770</c:v>
                </c:pt>
                <c:pt idx="553">
                  <c:v>23228</c:v>
                </c:pt>
                <c:pt idx="554">
                  <c:v>24185</c:v>
                </c:pt>
                <c:pt idx="555">
                  <c:v>24435</c:v>
                </c:pt>
                <c:pt idx="556">
                  <c:v>24474</c:v>
                </c:pt>
                <c:pt idx="557">
                  <c:v>23526</c:v>
                </c:pt>
                <c:pt idx="558">
                  <c:v>23508</c:v>
                </c:pt>
                <c:pt idx="559">
                  <c:v>23595</c:v>
                </c:pt>
                <c:pt idx="560">
                  <c:v>23584</c:v>
                </c:pt>
                <c:pt idx="561">
                  <c:v>23652</c:v>
                </c:pt>
                <c:pt idx="562">
                  <c:v>23691</c:v>
                </c:pt>
                <c:pt idx="563">
                  <c:v>23768</c:v>
                </c:pt>
                <c:pt idx="564">
                  <c:v>23579</c:v>
                </c:pt>
                <c:pt idx="565">
                  <c:v>23687</c:v>
                </c:pt>
                <c:pt idx="566">
                  <c:v>23841.422831050098</c:v>
                </c:pt>
                <c:pt idx="567">
                  <c:v>23999.076712328799</c:v>
                </c:pt>
                <c:pt idx="568">
                  <c:v>24015.605479452101</c:v>
                </c:pt>
                <c:pt idx="569">
                  <c:v>24144.683060109299</c:v>
                </c:pt>
                <c:pt idx="570">
                  <c:v>21107</c:v>
                </c:pt>
                <c:pt idx="571">
                  <c:v>21772</c:v>
                </c:pt>
                <c:pt idx="572">
                  <c:v>22702</c:v>
                </c:pt>
                <c:pt idx="573">
                  <c:v>22897</c:v>
                </c:pt>
                <c:pt idx="574">
                  <c:v>23176</c:v>
                </c:pt>
                <c:pt idx="575">
                  <c:v>23510</c:v>
                </c:pt>
                <c:pt idx="576">
                  <c:v>23556</c:v>
                </c:pt>
                <c:pt idx="577">
                  <c:v>23832</c:v>
                </c:pt>
                <c:pt idx="578">
                  <c:v>24203</c:v>
                </c:pt>
                <c:pt idx="579">
                  <c:v>24598</c:v>
                </c:pt>
                <c:pt idx="580">
                  <c:v>25099</c:v>
                </c:pt>
                <c:pt idx="581">
                  <c:v>25614</c:v>
                </c:pt>
                <c:pt idx="582">
                  <c:v>26077</c:v>
                </c:pt>
                <c:pt idx="583">
                  <c:v>26672</c:v>
                </c:pt>
                <c:pt idx="584">
                  <c:v>27217</c:v>
                </c:pt>
                <c:pt idx="585">
                  <c:v>27552.5</c:v>
                </c:pt>
                <c:pt idx="586">
                  <c:v>28032.5</c:v>
                </c:pt>
                <c:pt idx="587">
                  <c:v>29128</c:v>
                </c:pt>
                <c:pt idx="588">
                  <c:v>28972</c:v>
                </c:pt>
                <c:pt idx="589">
                  <c:v>154664.65872354398</c:v>
                </c:pt>
                <c:pt idx="590">
                  <c:v>158231.33028896211</c:v>
                </c:pt>
                <c:pt idx="591">
                  <c:v>160519.82076365256</c:v>
                </c:pt>
                <c:pt idx="592">
                  <c:v>162034.58898284216</c:v>
                </c:pt>
                <c:pt idx="593">
                  <c:v>164058</c:v>
                </c:pt>
                <c:pt idx="594">
                  <c:v>164250</c:v>
                </c:pt>
                <c:pt idx="595">
                  <c:v>164446.5</c:v>
                </c:pt>
                <c:pt idx="596">
                  <c:v>164804.16666666701</c:v>
                </c:pt>
                <c:pt idx="597">
                  <c:v>164797.331506849</c:v>
                </c:pt>
                <c:pt idx="598">
                  <c:v>165689.90934065901</c:v>
                </c:pt>
                <c:pt idx="599">
                  <c:v>166590.52602739699</c:v>
                </c:pt>
                <c:pt idx="600">
                  <c:v>166344</c:v>
                </c:pt>
                <c:pt idx="601">
                  <c:v>166909.58333333299</c:v>
                </c:pt>
                <c:pt idx="602">
                  <c:v>167924.77777777781</c:v>
                </c:pt>
                <c:pt idx="603">
                  <c:v>169045.16666666701</c:v>
                </c:pt>
                <c:pt idx="604">
                  <c:v>170188.25</c:v>
                </c:pt>
                <c:pt idx="605">
                  <c:v>171955</c:v>
                </c:pt>
                <c:pt idx="606">
                  <c:v>173512.25</c:v>
                </c:pt>
                <c:pt idx="607">
                  <c:v>175248.83333333299</c:v>
                </c:pt>
                <c:pt idx="608">
                  <c:v>1251660</c:v>
                </c:pt>
                <c:pt idx="609">
                  <c:v>1264581</c:v>
                </c:pt>
                <c:pt idx="610">
                  <c:v>1273949</c:v>
                </c:pt>
                <c:pt idx="611">
                  <c:v>1288665</c:v>
                </c:pt>
                <c:pt idx="612">
                  <c:v>1295749</c:v>
                </c:pt>
                <c:pt idx="613">
                  <c:v>1305889</c:v>
                </c:pt>
                <c:pt idx="614">
                  <c:v>1314667</c:v>
                </c:pt>
                <c:pt idx="615">
                  <c:v>1325590</c:v>
                </c:pt>
                <c:pt idx="616">
                  <c:v>1325641</c:v>
                </c:pt>
                <c:pt idx="617">
                  <c:v>1325708</c:v>
                </c:pt>
                <c:pt idx="618">
                  <c:v>1344610</c:v>
                </c:pt>
                <c:pt idx="619">
                  <c:v>1358050</c:v>
                </c:pt>
                <c:pt idx="620">
                  <c:v>1371637</c:v>
                </c:pt>
                <c:pt idx="621">
                  <c:v>1385191</c:v>
                </c:pt>
                <c:pt idx="622">
                  <c:v>1395934</c:v>
                </c:pt>
                <c:pt idx="623">
                  <c:v>1412140</c:v>
                </c:pt>
                <c:pt idx="624">
                  <c:v>1424411</c:v>
                </c:pt>
                <c:pt idx="625">
                  <c:v>1440430</c:v>
                </c:pt>
                <c:pt idx="626">
                  <c:v>1458062</c:v>
                </c:pt>
                <c:pt idx="627">
                  <c:v>676678</c:v>
                </c:pt>
                <c:pt idx="628">
                  <c:v>678106</c:v>
                </c:pt>
                <c:pt idx="629">
                  <c:v>679913</c:v>
                </c:pt>
                <c:pt idx="630">
                  <c:v>684145</c:v>
                </c:pt>
                <c:pt idx="631">
                  <c:v>689138</c:v>
                </c:pt>
                <c:pt idx="632">
                  <c:v>700386</c:v>
                </c:pt>
                <c:pt idx="633">
                  <c:v>709323</c:v>
                </c:pt>
                <c:pt idx="634">
                  <c:v>718661</c:v>
                </c:pt>
                <c:pt idx="635">
                  <c:v>734576</c:v>
                </c:pt>
                <c:pt idx="636">
                  <c:v>744252</c:v>
                </c:pt>
                <c:pt idx="637">
                  <c:v>758311</c:v>
                </c:pt>
                <c:pt idx="638">
                  <c:v>761920</c:v>
                </c:pt>
                <c:pt idx="639">
                  <c:v>767946</c:v>
                </c:pt>
                <c:pt idx="640">
                  <c:v>772624</c:v>
                </c:pt>
                <c:pt idx="641">
                  <c:v>777904</c:v>
                </c:pt>
                <c:pt idx="642">
                  <c:v>779176</c:v>
                </c:pt>
                <c:pt idx="643">
                  <c:v>785667</c:v>
                </c:pt>
                <c:pt idx="644">
                  <c:v>790518</c:v>
                </c:pt>
                <c:pt idx="645">
                  <c:v>792732</c:v>
                </c:pt>
                <c:pt idx="646">
                  <c:v>278581</c:v>
                </c:pt>
                <c:pt idx="647">
                  <c:v>282393</c:v>
                </c:pt>
                <c:pt idx="648">
                  <c:v>287006</c:v>
                </c:pt>
                <c:pt idx="649">
                  <c:v>291639</c:v>
                </c:pt>
                <c:pt idx="650">
                  <c:v>296007</c:v>
                </c:pt>
                <c:pt idx="651">
                  <c:v>300664</c:v>
                </c:pt>
                <c:pt idx="652">
                  <c:v>305266</c:v>
                </c:pt>
                <c:pt idx="653">
                  <c:v>309534</c:v>
                </c:pt>
                <c:pt idx="654">
                  <c:v>314722</c:v>
                </c:pt>
                <c:pt idx="655">
                  <c:v>319536</c:v>
                </c:pt>
                <c:pt idx="656">
                  <c:v>323919</c:v>
                </c:pt>
                <c:pt idx="657">
                  <c:v>327880</c:v>
                </c:pt>
                <c:pt idx="658">
                  <c:v>331777</c:v>
                </c:pt>
                <c:pt idx="659">
                  <c:v>335320</c:v>
                </c:pt>
                <c:pt idx="660">
                  <c:v>339771</c:v>
                </c:pt>
                <c:pt idx="661">
                  <c:v>346347</c:v>
                </c:pt>
                <c:pt idx="662">
                  <c:v>353315</c:v>
                </c:pt>
                <c:pt idx="663">
                  <c:v>358901</c:v>
                </c:pt>
                <c:pt idx="664">
                  <c:v>364334</c:v>
                </c:pt>
                <c:pt idx="665">
                  <c:v>138046</c:v>
                </c:pt>
                <c:pt idx="666">
                  <c:v>140007</c:v>
                </c:pt>
                <c:pt idx="667">
                  <c:v>142105</c:v>
                </c:pt>
                <c:pt idx="668">
                  <c:v>143797</c:v>
                </c:pt>
                <c:pt idx="669">
                  <c:v>145298</c:v>
                </c:pt>
                <c:pt idx="670">
                  <c:v>146974</c:v>
                </c:pt>
                <c:pt idx="671">
                  <c:v>148331</c:v>
                </c:pt>
                <c:pt idx="672">
                  <c:v>149742</c:v>
                </c:pt>
                <c:pt idx="673">
                  <c:v>150917</c:v>
                </c:pt>
                <c:pt idx="674">
                  <c:v>152544</c:v>
                </c:pt>
                <c:pt idx="675">
                  <c:v>153947</c:v>
                </c:pt>
                <c:pt idx="676">
                  <c:v>155496</c:v>
                </c:pt>
                <c:pt idx="677">
                  <c:v>157188</c:v>
                </c:pt>
                <c:pt idx="678">
                  <c:v>159039</c:v>
                </c:pt>
                <c:pt idx="679">
                  <c:v>160598</c:v>
                </c:pt>
                <c:pt idx="680">
                  <c:v>162140</c:v>
                </c:pt>
                <c:pt idx="681">
                  <c:v>164138</c:v>
                </c:pt>
                <c:pt idx="682">
                  <c:v>166044</c:v>
                </c:pt>
                <c:pt idx="683">
                  <c:v>167081</c:v>
                </c:pt>
                <c:pt idx="684">
                  <c:v>142965</c:v>
                </c:pt>
                <c:pt idx="685">
                  <c:v>144704</c:v>
                </c:pt>
                <c:pt idx="686">
                  <c:v>147503</c:v>
                </c:pt>
                <c:pt idx="687">
                  <c:v>150086</c:v>
                </c:pt>
                <c:pt idx="688">
                  <c:v>150224</c:v>
                </c:pt>
                <c:pt idx="689">
                  <c:v>152238</c:v>
                </c:pt>
                <c:pt idx="690">
                  <c:v>154046</c:v>
                </c:pt>
                <c:pt idx="691">
                  <c:v>156195</c:v>
                </c:pt>
                <c:pt idx="692">
                  <c:v>157492</c:v>
                </c:pt>
                <c:pt idx="693">
                  <c:v>158989</c:v>
                </c:pt>
                <c:pt idx="694">
                  <c:v>160279</c:v>
                </c:pt>
                <c:pt idx="695">
                  <c:v>161711</c:v>
                </c:pt>
                <c:pt idx="696">
                  <c:v>162955</c:v>
                </c:pt>
                <c:pt idx="697">
                  <c:v>164732</c:v>
                </c:pt>
                <c:pt idx="698">
                  <c:v>167653</c:v>
                </c:pt>
                <c:pt idx="699">
                  <c:v>169489</c:v>
                </c:pt>
                <c:pt idx="700">
                  <c:v>171564</c:v>
                </c:pt>
                <c:pt idx="701">
                  <c:v>174153</c:v>
                </c:pt>
                <c:pt idx="702">
                  <c:v>176725</c:v>
                </c:pt>
                <c:pt idx="703">
                  <c:v>127528</c:v>
                </c:pt>
                <c:pt idx="704">
                  <c:v>129717</c:v>
                </c:pt>
                <c:pt idx="705">
                  <c:v>132157</c:v>
                </c:pt>
                <c:pt idx="706">
                  <c:v>134673</c:v>
                </c:pt>
                <c:pt idx="707">
                  <c:v>136249</c:v>
                </c:pt>
                <c:pt idx="708">
                  <c:v>138525</c:v>
                </c:pt>
                <c:pt idx="709">
                  <c:v>140577</c:v>
                </c:pt>
                <c:pt idx="710">
                  <c:v>142414</c:v>
                </c:pt>
                <c:pt idx="711">
                  <c:v>144185</c:v>
                </c:pt>
                <c:pt idx="712">
                  <c:v>145819</c:v>
                </c:pt>
                <c:pt idx="713">
                  <c:v>147822</c:v>
                </c:pt>
                <c:pt idx="714">
                  <c:v>150290</c:v>
                </c:pt>
                <c:pt idx="715">
                  <c:v>152800</c:v>
                </c:pt>
                <c:pt idx="716">
                  <c:v>154300</c:v>
                </c:pt>
                <c:pt idx="717">
                  <c:v>155552</c:v>
                </c:pt>
                <c:pt idx="718">
                  <c:v>157466</c:v>
                </c:pt>
                <c:pt idx="719">
                  <c:v>158801</c:v>
                </c:pt>
                <c:pt idx="720">
                  <c:v>160489</c:v>
                </c:pt>
                <c:pt idx="721">
                  <c:v>162024</c:v>
                </c:pt>
                <c:pt idx="722">
                  <c:v>84254</c:v>
                </c:pt>
                <c:pt idx="723">
                  <c:v>84701</c:v>
                </c:pt>
                <c:pt idx="724">
                  <c:v>84757</c:v>
                </c:pt>
                <c:pt idx="725">
                  <c:v>84644</c:v>
                </c:pt>
                <c:pt idx="726">
                  <c:v>84697</c:v>
                </c:pt>
                <c:pt idx="727">
                  <c:v>84866</c:v>
                </c:pt>
                <c:pt idx="728">
                  <c:v>85083</c:v>
                </c:pt>
                <c:pt idx="729">
                  <c:v>85620</c:v>
                </c:pt>
                <c:pt idx="730">
                  <c:v>86018</c:v>
                </c:pt>
                <c:pt idx="731">
                  <c:v>86662</c:v>
                </c:pt>
                <c:pt idx="732">
                  <c:v>87212</c:v>
                </c:pt>
                <c:pt idx="733">
                  <c:v>87901</c:v>
                </c:pt>
                <c:pt idx="734">
                  <c:v>88422</c:v>
                </c:pt>
                <c:pt idx="735">
                  <c:v>88978</c:v>
                </c:pt>
                <c:pt idx="736">
                  <c:v>89561</c:v>
                </c:pt>
                <c:pt idx="737">
                  <c:v>90104</c:v>
                </c:pt>
                <c:pt idx="738">
                  <c:v>90556</c:v>
                </c:pt>
                <c:pt idx="739">
                  <c:v>91128</c:v>
                </c:pt>
                <c:pt idx="740">
                  <c:v>91478</c:v>
                </c:pt>
                <c:pt idx="741">
                  <c:v>59537</c:v>
                </c:pt>
                <c:pt idx="742">
                  <c:v>60749</c:v>
                </c:pt>
                <c:pt idx="743">
                  <c:v>61776</c:v>
                </c:pt>
                <c:pt idx="744">
                  <c:v>62737</c:v>
                </c:pt>
                <c:pt idx="745">
                  <c:v>63532</c:v>
                </c:pt>
                <c:pt idx="746">
                  <c:v>64329</c:v>
                </c:pt>
                <c:pt idx="747">
                  <c:v>64329</c:v>
                </c:pt>
                <c:pt idx="748">
                  <c:v>65377</c:v>
                </c:pt>
                <c:pt idx="749">
                  <c:v>66704</c:v>
                </c:pt>
                <c:pt idx="750">
                  <c:v>66366</c:v>
                </c:pt>
                <c:pt idx="751">
                  <c:v>66656</c:v>
                </c:pt>
                <c:pt idx="752">
                  <c:v>66824</c:v>
                </c:pt>
                <c:pt idx="753">
                  <c:v>67122</c:v>
                </c:pt>
                <c:pt idx="754">
                  <c:v>67940</c:v>
                </c:pt>
                <c:pt idx="755">
                  <c:v>68205</c:v>
                </c:pt>
                <c:pt idx="756">
                  <c:v>68568</c:v>
                </c:pt>
                <c:pt idx="757">
                  <c:v>68742</c:v>
                </c:pt>
                <c:pt idx="758">
                  <c:v>68879</c:v>
                </c:pt>
                <c:pt idx="759">
                  <c:v>69171</c:v>
                </c:pt>
                <c:pt idx="760">
                  <c:v>54677</c:v>
                </c:pt>
                <c:pt idx="761">
                  <c:v>58220</c:v>
                </c:pt>
                <c:pt idx="762">
                  <c:v>59883</c:v>
                </c:pt>
                <c:pt idx="763">
                  <c:v>62038</c:v>
                </c:pt>
                <c:pt idx="764">
                  <c:v>62179</c:v>
                </c:pt>
                <c:pt idx="765">
                  <c:v>62674</c:v>
                </c:pt>
                <c:pt idx="766">
                  <c:v>63614</c:v>
                </c:pt>
                <c:pt idx="767">
                  <c:v>64106</c:v>
                </c:pt>
                <c:pt idx="768">
                  <c:v>64793</c:v>
                </c:pt>
                <c:pt idx="769">
                  <c:v>66531</c:v>
                </c:pt>
                <c:pt idx="770">
                  <c:v>67388</c:v>
                </c:pt>
                <c:pt idx="771">
                  <c:v>68811</c:v>
                </c:pt>
                <c:pt idx="772">
                  <c:v>70492</c:v>
                </c:pt>
                <c:pt idx="773">
                  <c:v>72109</c:v>
                </c:pt>
                <c:pt idx="774">
                  <c:v>73134</c:v>
                </c:pt>
                <c:pt idx="775">
                  <c:v>74002</c:v>
                </c:pt>
                <c:pt idx="776">
                  <c:v>75110</c:v>
                </c:pt>
                <c:pt idx="777">
                  <c:v>75885</c:v>
                </c:pt>
                <c:pt idx="778">
                  <c:v>76679</c:v>
                </c:pt>
                <c:pt idx="779">
                  <c:v>49500</c:v>
                </c:pt>
                <c:pt idx="780">
                  <c:v>50528</c:v>
                </c:pt>
                <c:pt idx="781">
                  <c:v>50980</c:v>
                </c:pt>
                <c:pt idx="782">
                  <c:v>51813</c:v>
                </c:pt>
                <c:pt idx="783">
                  <c:v>52184</c:v>
                </c:pt>
                <c:pt idx="784">
                  <c:v>52710</c:v>
                </c:pt>
                <c:pt idx="785">
                  <c:v>53083</c:v>
                </c:pt>
                <c:pt idx="786">
                  <c:v>53361</c:v>
                </c:pt>
                <c:pt idx="787">
                  <c:v>53969</c:v>
                </c:pt>
                <c:pt idx="788">
                  <c:v>54731</c:v>
                </c:pt>
                <c:pt idx="789">
                  <c:v>55949</c:v>
                </c:pt>
                <c:pt idx="790">
                  <c:v>56811</c:v>
                </c:pt>
                <c:pt idx="791">
                  <c:v>57584</c:v>
                </c:pt>
                <c:pt idx="792">
                  <c:v>58745</c:v>
                </c:pt>
                <c:pt idx="793">
                  <c:v>59183</c:v>
                </c:pt>
                <c:pt idx="794">
                  <c:v>59486</c:v>
                </c:pt>
                <c:pt idx="795">
                  <c:v>60031</c:v>
                </c:pt>
                <c:pt idx="796">
                  <c:v>60839</c:v>
                </c:pt>
                <c:pt idx="797">
                  <c:v>62145</c:v>
                </c:pt>
                <c:pt idx="798">
                  <c:v>92481</c:v>
                </c:pt>
                <c:pt idx="799">
                  <c:v>94472</c:v>
                </c:pt>
                <c:pt idx="800">
                  <c:v>95391</c:v>
                </c:pt>
                <c:pt idx="801">
                  <c:v>96226</c:v>
                </c:pt>
                <c:pt idx="802">
                  <c:v>96922</c:v>
                </c:pt>
                <c:pt idx="803">
                  <c:v>98211</c:v>
                </c:pt>
                <c:pt idx="804">
                  <c:v>99294</c:v>
                </c:pt>
                <c:pt idx="805">
                  <c:v>100031</c:v>
                </c:pt>
                <c:pt idx="806">
                  <c:v>100618</c:v>
                </c:pt>
                <c:pt idx="807">
                  <c:v>101447</c:v>
                </c:pt>
                <c:pt idx="808">
                  <c:v>102294</c:v>
                </c:pt>
                <c:pt idx="809">
                  <c:v>103531</c:v>
                </c:pt>
                <c:pt idx="810">
                  <c:v>104349</c:v>
                </c:pt>
                <c:pt idx="811">
                  <c:v>105309</c:v>
                </c:pt>
                <c:pt idx="812">
                  <c:v>106654</c:v>
                </c:pt>
                <c:pt idx="813">
                  <c:v>107974</c:v>
                </c:pt>
                <c:pt idx="814">
                  <c:v>109267</c:v>
                </c:pt>
                <c:pt idx="815">
                  <c:v>111053</c:v>
                </c:pt>
                <c:pt idx="816">
                  <c:v>113084</c:v>
                </c:pt>
                <c:pt idx="817">
                  <c:v>48671</c:v>
                </c:pt>
                <c:pt idx="818">
                  <c:v>48493</c:v>
                </c:pt>
                <c:pt idx="819">
                  <c:v>50195</c:v>
                </c:pt>
                <c:pt idx="820">
                  <c:v>50255</c:v>
                </c:pt>
                <c:pt idx="821">
                  <c:v>50403</c:v>
                </c:pt>
                <c:pt idx="822">
                  <c:v>51048</c:v>
                </c:pt>
                <c:pt idx="823">
                  <c:v>51162</c:v>
                </c:pt>
                <c:pt idx="824">
                  <c:v>50986</c:v>
                </c:pt>
                <c:pt idx="825">
                  <c:v>51213</c:v>
                </c:pt>
                <c:pt idx="826">
                  <c:v>51824</c:v>
                </c:pt>
                <c:pt idx="827">
                  <c:v>52770</c:v>
                </c:pt>
                <c:pt idx="828">
                  <c:v>53617</c:v>
                </c:pt>
                <c:pt idx="829">
                  <c:v>54919</c:v>
                </c:pt>
                <c:pt idx="830">
                  <c:v>55593</c:v>
                </c:pt>
                <c:pt idx="831">
                  <c:v>56067</c:v>
                </c:pt>
                <c:pt idx="832">
                  <c:v>56973</c:v>
                </c:pt>
                <c:pt idx="833">
                  <c:v>57769</c:v>
                </c:pt>
                <c:pt idx="834">
                  <c:v>58226</c:v>
                </c:pt>
                <c:pt idx="835">
                  <c:v>59012</c:v>
                </c:pt>
                <c:pt idx="836">
                  <c:v>55405</c:v>
                </c:pt>
                <c:pt idx="837">
                  <c:v>55384</c:v>
                </c:pt>
                <c:pt idx="838">
                  <c:v>55063</c:v>
                </c:pt>
                <c:pt idx="839">
                  <c:v>54944</c:v>
                </c:pt>
                <c:pt idx="840">
                  <c:v>55032</c:v>
                </c:pt>
                <c:pt idx="841">
                  <c:v>55088</c:v>
                </c:pt>
                <c:pt idx="842">
                  <c:v>55337</c:v>
                </c:pt>
                <c:pt idx="843">
                  <c:v>55566</c:v>
                </c:pt>
                <c:pt idx="844">
                  <c:v>55757</c:v>
                </c:pt>
                <c:pt idx="845">
                  <c:v>56040</c:v>
                </c:pt>
                <c:pt idx="846">
                  <c:v>56183</c:v>
                </c:pt>
                <c:pt idx="847">
                  <c:v>56332</c:v>
                </c:pt>
                <c:pt idx="848">
                  <c:v>56425</c:v>
                </c:pt>
                <c:pt idx="849">
                  <c:v>56515</c:v>
                </c:pt>
                <c:pt idx="850">
                  <c:v>56700</c:v>
                </c:pt>
                <c:pt idx="851">
                  <c:v>56887</c:v>
                </c:pt>
                <c:pt idx="852">
                  <c:v>56945</c:v>
                </c:pt>
                <c:pt idx="853">
                  <c:v>57088</c:v>
                </c:pt>
                <c:pt idx="854">
                  <c:v>57252</c:v>
                </c:pt>
                <c:pt idx="855">
                  <c:v>45915</c:v>
                </c:pt>
                <c:pt idx="856">
                  <c:v>46020</c:v>
                </c:pt>
                <c:pt idx="857">
                  <c:v>46451</c:v>
                </c:pt>
                <c:pt idx="858">
                  <c:v>46215</c:v>
                </c:pt>
                <c:pt idx="859">
                  <c:v>46349</c:v>
                </c:pt>
                <c:pt idx="860">
                  <c:v>46710</c:v>
                </c:pt>
                <c:pt idx="861">
                  <c:v>46748</c:v>
                </c:pt>
                <c:pt idx="862">
                  <c:v>46879</c:v>
                </c:pt>
                <c:pt idx="863">
                  <c:v>47074</c:v>
                </c:pt>
                <c:pt idx="864">
                  <c:v>47187</c:v>
                </c:pt>
                <c:pt idx="865">
                  <c:v>47298</c:v>
                </c:pt>
                <c:pt idx="866">
                  <c:v>47362</c:v>
                </c:pt>
                <c:pt idx="867">
                  <c:v>47427</c:v>
                </c:pt>
                <c:pt idx="868">
                  <c:v>47626</c:v>
                </c:pt>
                <c:pt idx="869">
                  <c:v>47725</c:v>
                </c:pt>
                <c:pt idx="870">
                  <c:v>47865</c:v>
                </c:pt>
                <c:pt idx="871">
                  <c:v>47865</c:v>
                </c:pt>
                <c:pt idx="872">
                  <c:v>47962</c:v>
                </c:pt>
                <c:pt idx="873">
                  <c:v>48124</c:v>
                </c:pt>
                <c:pt idx="874">
                  <c:v>54802</c:v>
                </c:pt>
                <c:pt idx="875">
                  <c:v>55264</c:v>
                </c:pt>
                <c:pt idx="876">
                  <c:v>55082</c:v>
                </c:pt>
                <c:pt idx="877">
                  <c:v>55253</c:v>
                </c:pt>
                <c:pt idx="878">
                  <c:v>56074</c:v>
                </c:pt>
                <c:pt idx="879">
                  <c:v>56311</c:v>
                </c:pt>
                <c:pt idx="880">
                  <c:v>56556</c:v>
                </c:pt>
                <c:pt idx="881">
                  <c:v>56795</c:v>
                </c:pt>
                <c:pt idx="882">
                  <c:v>57155</c:v>
                </c:pt>
                <c:pt idx="883">
                  <c:v>57421</c:v>
                </c:pt>
                <c:pt idx="884">
                  <c:v>57731</c:v>
                </c:pt>
                <c:pt idx="885">
                  <c:v>58080</c:v>
                </c:pt>
                <c:pt idx="886">
                  <c:v>58662</c:v>
                </c:pt>
                <c:pt idx="887">
                  <c:v>59187</c:v>
                </c:pt>
                <c:pt idx="888">
                  <c:v>59811</c:v>
                </c:pt>
                <c:pt idx="889">
                  <c:v>60587</c:v>
                </c:pt>
                <c:pt idx="890">
                  <c:v>61507</c:v>
                </c:pt>
                <c:pt idx="891">
                  <c:v>62443</c:v>
                </c:pt>
                <c:pt idx="892">
                  <c:v>62913</c:v>
                </c:pt>
                <c:pt idx="893">
                  <c:v>35208</c:v>
                </c:pt>
                <c:pt idx="894">
                  <c:v>35510</c:v>
                </c:pt>
                <c:pt idx="895">
                  <c:v>35906</c:v>
                </c:pt>
                <c:pt idx="896">
                  <c:v>36218</c:v>
                </c:pt>
                <c:pt idx="897">
                  <c:v>35323</c:v>
                </c:pt>
                <c:pt idx="898">
                  <c:v>35688</c:v>
                </c:pt>
                <c:pt idx="899">
                  <c:v>35772</c:v>
                </c:pt>
                <c:pt idx="900">
                  <c:v>35820</c:v>
                </c:pt>
                <c:pt idx="901">
                  <c:v>35982</c:v>
                </c:pt>
                <c:pt idx="902">
                  <c:v>36115</c:v>
                </c:pt>
                <c:pt idx="903">
                  <c:v>36208</c:v>
                </c:pt>
                <c:pt idx="904">
                  <c:v>36355</c:v>
                </c:pt>
                <c:pt idx="905">
                  <c:v>36585</c:v>
                </c:pt>
                <c:pt idx="906">
                  <c:v>36691</c:v>
                </c:pt>
                <c:pt idx="907">
                  <c:v>36743</c:v>
                </c:pt>
                <c:pt idx="908">
                  <c:v>36916</c:v>
                </c:pt>
                <c:pt idx="909">
                  <c:v>37016</c:v>
                </c:pt>
                <c:pt idx="910">
                  <c:v>37321</c:v>
                </c:pt>
                <c:pt idx="911">
                  <c:v>37555</c:v>
                </c:pt>
                <c:pt idx="912">
                  <c:v>36682</c:v>
                </c:pt>
                <c:pt idx="913">
                  <c:v>37318</c:v>
                </c:pt>
                <c:pt idx="914">
                  <c:v>37902</c:v>
                </c:pt>
                <c:pt idx="915">
                  <c:v>38647</c:v>
                </c:pt>
                <c:pt idx="916">
                  <c:v>39322</c:v>
                </c:pt>
                <c:pt idx="917">
                  <c:v>39825</c:v>
                </c:pt>
                <c:pt idx="918">
                  <c:v>40289</c:v>
                </c:pt>
                <c:pt idx="919">
                  <c:v>40858</c:v>
                </c:pt>
                <c:pt idx="920">
                  <c:v>41639</c:v>
                </c:pt>
                <c:pt idx="921">
                  <c:v>41906</c:v>
                </c:pt>
                <c:pt idx="922">
                  <c:v>42267</c:v>
                </c:pt>
                <c:pt idx="923">
                  <c:v>42696</c:v>
                </c:pt>
                <c:pt idx="924">
                  <c:v>42979</c:v>
                </c:pt>
                <c:pt idx="925">
                  <c:v>43524</c:v>
                </c:pt>
                <c:pt idx="926">
                  <c:v>43931</c:v>
                </c:pt>
                <c:pt idx="927">
                  <c:v>44187</c:v>
                </c:pt>
                <c:pt idx="928">
                  <c:v>44519</c:v>
                </c:pt>
                <c:pt idx="929">
                  <c:v>44795</c:v>
                </c:pt>
                <c:pt idx="930">
                  <c:v>45794</c:v>
                </c:pt>
                <c:pt idx="931">
                  <c:v>32497</c:v>
                </c:pt>
                <c:pt idx="932">
                  <c:v>32438</c:v>
                </c:pt>
                <c:pt idx="933">
                  <c:v>32512</c:v>
                </c:pt>
                <c:pt idx="934">
                  <c:v>32734</c:v>
                </c:pt>
                <c:pt idx="935">
                  <c:v>32808</c:v>
                </c:pt>
                <c:pt idx="936">
                  <c:v>32870</c:v>
                </c:pt>
                <c:pt idx="937">
                  <c:v>32998</c:v>
                </c:pt>
                <c:pt idx="938">
                  <c:v>33058</c:v>
                </c:pt>
                <c:pt idx="939">
                  <c:v>33367</c:v>
                </c:pt>
                <c:pt idx="940">
                  <c:v>33487</c:v>
                </c:pt>
                <c:pt idx="941">
                  <c:v>33386</c:v>
                </c:pt>
                <c:pt idx="942">
                  <c:v>33487</c:v>
                </c:pt>
                <c:pt idx="943">
                  <c:v>33579</c:v>
                </c:pt>
                <c:pt idx="944">
                  <c:v>33613</c:v>
                </c:pt>
                <c:pt idx="945">
                  <c:v>33647</c:v>
                </c:pt>
                <c:pt idx="946">
                  <c:v>33751</c:v>
                </c:pt>
                <c:pt idx="947">
                  <c:v>33865</c:v>
                </c:pt>
                <c:pt idx="948">
                  <c:v>33938</c:v>
                </c:pt>
                <c:pt idx="949">
                  <c:v>34051</c:v>
                </c:pt>
                <c:pt idx="950">
                  <c:v>19858</c:v>
                </c:pt>
                <c:pt idx="951">
                  <c:v>20975</c:v>
                </c:pt>
                <c:pt idx="952">
                  <c:v>22811</c:v>
                </c:pt>
                <c:pt idx="953">
                  <c:v>25373</c:v>
                </c:pt>
                <c:pt idx="954">
                  <c:v>27323</c:v>
                </c:pt>
                <c:pt idx="955">
                  <c:v>29142</c:v>
                </c:pt>
                <c:pt idx="956">
                  <c:v>30485</c:v>
                </c:pt>
                <c:pt idx="957">
                  <c:v>32324</c:v>
                </c:pt>
                <c:pt idx="958">
                  <c:v>34073</c:v>
                </c:pt>
                <c:pt idx="959">
                  <c:v>35111</c:v>
                </c:pt>
                <c:pt idx="960">
                  <c:v>35865</c:v>
                </c:pt>
                <c:pt idx="961">
                  <c:v>36818</c:v>
                </c:pt>
                <c:pt idx="962">
                  <c:v>37895</c:v>
                </c:pt>
                <c:pt idx="963">
                  <c:v>39579</c:v>
                </c:pt>
                <c:pt idx="964">
                  <c:v>40388</c:v>
                </c:pt>
                <c:pt idx="965">
                  <c:v>41221</c:v>
                </c:pt>
                <c:pt idx="966">
                  <c:v>42082</c:v>
                </c:pt>
                <c:pt idx="967">
                  <c:v>42634</c:v>
                </c:pt>
                <c:pt idx="968">
                  <c:v>43285</c:v>
                </c:pt>
                <c:pt idx="969">
                  <c:v>27902</c:v>
                </c:pt>
                <c:pt idx="970">
                  <c:v>28024</c:v>
                </c:pt>
                <c:pt idx="971">
                  <c:v>28205</c:v>
                </c:pt>
                <c:pt idx="972">
                  <c:v>28388</c:v>
                </c:pt>
                <c:pt idx="973">
                  <c:v>28291</c:v>
                </c:pt>
                <c:pt idx="974">
                  <c:v>28365</c:v>
                </c:pt>
                <c:pt idx="975">
                  <c:v>28397</c:v>
                </c:pt>
                <c:pt idx="976">
                  <c:v>28429.036100828482</c:v>
                </c:pt>
                <c:pt idx="977">
                  <c:v>28584</c:v>
                </c:pt>
                <c:pt idx="978">
                  <c:v>28627</c:v>
                </c:pt>
                <c:pt idx="979">
                  <c:v>28713</c:v>
                </c:pt>
                <c:pt idx="980">
                  <c:v>28808</c:v>
                </c:pt>
                <c:pt idx="981">
                  <c:v>29057</c:v>
                </c:pt>
                <c:pt idx="982">
                  <c:v>29246</c:v>
                </c:pt>
                <c:pt idx="983">
                  <c:v>29456</c:v>
                </c:pt>
                <c:pt idx="984">
                  <c:v>29719</c:v>
                </c:pt>
                <c:pt idx="985">
                  <c:v>30042</c:v>
                </c:pt>
                <c:pt idx="986">
                  <c:v>30434</c:v>
                </c:pt>
                <c:pt idx="987">
                  <c:v>30706</c:v>
                </c:pt>
                <c:pt idx="988">
                  <c:v>27437</c:v>
                </c:pt>
                <c:pt idx="989">
                  <c:v>27636</c:v>
                </c:pt>
                <c:pt idx="990">
                  <c:v>27789</c:v>
                </c:pt>
                <c:pt idx="991">
                  <c:v>27929</c:v>
                </c:pt>
                <c:pt idx="992">
                  <c:v>28054</c:v>
                </c:pt>
                <c:pt idx="993">
                  <c:v>28183</c:v>
                </c:pt>
                <c:pt idx="994">
                  <c:v>28094</c:v>
                </c:pt>
                <c:pt idx="995">
                  <c:v>28130</c:v>
                </c:pt>
                <c:pt idx="996">
                  <c:v>28400</c:v>
                </c:pt>
                <c:pt idx="997">
                  <c:v>28640</c:v>
                </c:pt>
                <c:pt idx="998">
                  <c:v>28892</c:v>
                </c:pt>
                <c:pt idx="999">
                  <c:v>29327</c:v>
                </c:pt>
                <c:pt idx="1000">
                  <c:v>29756</c:v>
                </c:pt>
                <c:pt idx="1001">
                  <c:v>30016</c:v>
                </c:pt>
                <c:pt idx="1002">
                  <c:v>30397</c:v>
                </c:pt>
                <c:pt idx="1003">
                  <c:v>30665</c:v>
                </c:pt>
                <c:pt idx="1004">
                  <c:v>30908</c:v>
                </c:pt>
                <c:pt idx="1005">
                  <c:v>31139</c:v>
                </c:pt>
                <c:pt idx="1006">
                  <c:v>31351</c:v>
                </c:pt>
                <c:pt idx="1007">
                  <c:v>26265</c:v>
                </c:pt>
                <c:pt idx="1008">
                  <c:v>26525</c:v>
                </c:pt>
                <c:pt idx="1009">
                  <c:v>26632</c:v>
                </c:pt>
                <c:pt idx="1010">
                  <c:v>26940</c:v>
                </c:pt>
                <c:pt idx="1011">
                  <c:v>26832</c:v>
                </c:pt>
                <c:pt idx="1012">
                  <c:v>26944</c:v>
                </c:pt>
                <c:pt idx="1013">
                  <c:v>26844</c:v>
                </c:pt>
                <c:pt idx="1014">
                  <c:v>26775</c:v>
                </c:pt>
                <c:pt idx="1015">
                  <c:v>27098</c:v>
                </c:pt>
                <c:pt idx="1016">
                  <c:v>27356</c:v>
                </c:pt>
                <c:pt idx="1017">
                  <c:v>27467</c:v>
                </c:pt>
                <c:pt idx="1018">
                  <c:v>27541</c:v>
                </c:pt>
                <c:pt idx="1019">
                  <c:v>27582</c:v>
                </c:pt>
                <c:pt idx="1020">
                  <c:v>27658</c:v>
                </c:pt>
                <c:pt idx="1021">
                  <c:v>27778</c:v>
                </c:pt>
                <c:pt idx="1022">
                  <c:v>27718</c:v>
                </c:pt>
                <c:pt idx="1023">
                  <c:v>27994</c:v>
                </c:pt>
                <c:pt idx="1024">
                  <c:v>27992</c:v>
                </c:pt>
                <c:pt idx="1025">
                  <c:v>28175</c:v>
                </c:pt>
                <c:pt idx="1026">
                  <c:v>26720</c:v>
                </c:pt>
                <c:pt idx="1027">
                  <c:v>26824</c:v>
                </c:pt>
                <c:pt idx="1028">
                  <c:v>26958</c:v>
                </c:pt>
                <c:pt idx="1029">
                  <c:v>27018</c:v>
                </c:pt>
                <c:pt idx="1030">
                  <c:v>27114</c:v>
                </c:pt>
                <c:pt idx="1031">
                  <c:v>27054</c:v>
                </c:pt>
                <c:pt idx="1032">
                  <c:v>27149</c:v>
                </c:pt>
                <c:pt idx="1033">
                  <c:v>27274</c:v>
                </c:pt>
                <c:pt idx="1034">
                  <c:v>27274</c:v>
                </c:pt>
                <c:pt idx="1035">
                  <c:v>27276</c:v>
                </c:pt>
                <c:pt idx="1036">
                  <c:v>27285</c:v>
                </c:pt>
                <c:pt idx="1037">
                  <c:v>27353</c:v>
                </c:pt>
                <c:pt idx="1038">
                  <c:v>27405</c:v>
                </c:pt>
                <c:pt idx="1039">
                  <c:v>27475</c:v>
                </c:pt>
                <c:pt idx="1040">
                  <c:v>27464</c:v>
                </c:pt>
                <c:pt idx="1041">
                  <c:v>27458</c:v>
                </c:pt>
                <c:pt idx="1042">
                  <c:v>27628</c:v>
                </c:pt>
                <c:pt idx="1043">
                  <c:v>27678</c:v>
                </c:pt>
                <c:pt idx="1044">
                  <c:v>27739</c:v>
                </c:pt>
                <c:pt idx="1045">
                  <c:v>20699</c:v>
                </c:pt>
                <c:pt idx="1046">
                  <c:v>20983</c:v>
                </c:pt>
                <c:pt idx="1047">
                  <c:v>21297</c:v>
                </c:pt>
                <c:pt idx="1048">
                  <c:v>21592</c:v>
                </c:pt>
                <c:pt idx="1049">
                  <c:v>21744</c:v>
                </c:pt>
                <c:pt idx="1050">
                  <c:v>22007</c:v>
                </c:pt>
                <c:pt idx="1051">
                  <c:v>22257</c:v>
                </c:pt>
                <c:pt idx="1052">
                  <c:v>22593</c:v>
                </c:pt>
                <c:pt idx="1053">
                  <c:v>22725</c:v>
                </c:pt>
                <c:pt idx="1054">
                  <c:v>22822</c:v>
                </c:pt>
                <c:pt idx="1055">
                  <c:v>22954</c:v>
                </c:pt>
                <c:pt idx="1056">
                  <c:v>23168</c:v>
                </c:pt>
                <c:pt idx="1057">
                  <c:v>23373</c:v>
                </c:pt>
                <c:pt idx="1058">
                  <c:v>23547</c:v>
                </c:pt>
                <c:pt idx="1059">
                  <c:v>23774</c:v>
                </c:pt>
                <c:pt idx="1060">
                  <c:v>23953</c:v>
                </c:pt>
                <c:pt idx="1061">
                  <c:v>24201</c:v>
                </c:pt>
                <c:pt idx="1062">
                  <c:v>24429</c:v>
                </c:pt>
                <c:pt idx="1063">
                  <c:v>24685</c:v>
                </c:pt>
                <c:pt idx="1064">
                  <c:v>21430</c:v>
                </c:pt>
                <c:pt idx="1065">
                  <c:v>21295</c:v>
                </c:pt>
                <c:pt idx="1066">
                  <c:v>21389</c:v>
                </c:pt>
                <c:pt idx="1067">
                  <c:v>21706</c:v>
                </c:pt>
                <c:pt idx="1068">
                  <c:v>21702</c:v>
                </c:pt>
                <c:pt idx="1069">
                  <c:v>21411</c:v>
                </c:pt>
                <c:pt idx="1070">
                  <c:v>21768</c:v>
                </c:pt>
                <c:pt idx="1071">
                  <c:v>22053</c:v>
                </c:pt>
                <c:pt idx="1072">
                  <c:v>22330</c:v>
                </c:pt>
                <c:pt idx="1073">
                  <c:v>22470</c:v>
                </c:pt>
                <c:pt idx="1074">
                  <c:v>22666</c:v>
                </c:pt>
                <c:pt idx="1075">
                  <c:v>22853</c:v>
                </c:pt>
                <c:pt idx="1076">
                  <c:v>23048</c:v>
                </c:pt>
                <c:pt idx="1077">
                  <c:v>23366</c:v>
                </c:pt>
                <c:pt idx="1078">
                  <c:v>23664</c:v>
                </c:pt>
                <c:pt idx="1079">
                  <c:v>24054</c:v>
                </c:pt>
                <c:pt idx="1080">
                  <c:v>24627</c:v>
                </c:pt>
                <c:pt idx="1081">
                  <c:v>25063</c:v>
                </c:pt>
                <c:pt idx="1082">
                  <c:v>25753</c:v>
                </c:pt>
                <c:pt idx="1083">
                  <c:v>19873</c:v>
                </c:pt>
                <c:pt idx="1084">
                  <c:v>19007</c:v>
                </c:pt>
                <c:pt idx="1085">
                  <c:v>20078</c:v>
                </c:pt>
                <c:pt idx="1086">
                  <c:v>20818</c:v>
                </c:pt>
                <c:pt idx="1087">
                  <c:v>21044</c:v>
                </c:pt>
                <c:pt idx="1088">
                  <c:v>20790</c:v>
                </c:pt>
                <c:pt idx="1089">
                  <c:v>21232</c:v>
                </c:pt>
                <c:pt idx="1090">
                  <c:v>20893</c:v>
                </c:pt>
                <c:pt idx="1091">
                  <c:v>21499</c:v>
                </c:pt>
                <c:pt idx="1092">
                  <c:v>21534</c:v>
                </c:pt>
                <c:pt idx="1093">
                  <c:v>21929</c:v>
                </c:pt>
                <c:pt idx="1094">
                  <c:v>22112</c:v>
                </c:pt>
                <c:pt idx="1095">
                  <c:v>22195</c:v>
                </c:pt>
                <c:pt idx="1096">
                  <c:v>22442</c:v>
                </c:pt>
                <c:pt idx="1097">
                  <c:v>22528</c:v>
                </c:pt>
                <c:pt idx="1098">
                  <c:v>22564</c:v>
                </c:pt>
                <c:pt idx="1099">
                  <c:v>22738</c:v>
                </c:pt>
                <c:pt idx="1100">
                  <c:v>22908</c:v>
                </c:pt>
                <c:pt idx="1101">
                  <c:v>23055</c:v>
                </c:pt>
                <c:pt idx="1102">
                  <c:v>18860</c:v>
                </c:pt>
                <c:pt idx="1103">
                  <c:v>19025</c:v>
                </c:pt>
                <c:pt idx="1104">
                  <c:v>19262</c:v>
                </c:pt>
                <c:pt idx="1105">
                  <c:v>19394</c:v>
                </c:pt>
                <c:pt idx="1106">
                  <c:v>19531</c:v>
                </c:pt>
                <c:pt idx="1107">
                  <c:v>19579</c:v>
                </c:pt>
                <c:pt idx="1108">
                  <c:v>19885</c:v>
                </c:pt>
                <c:pt idx="1109">
                  <c:v>20057</c:v>
                </c:pt>
                <c:pt idx="1110">
                  <c:v>20187</c:v>
                </c:pt>
                <c:pt idx="1111">
                  <c:v>20362</c:v>
                </c:pt>
                <c:pt idx="1112">
                  <c:v>20556</c:v>
                </c:pt>
                <c:pt idx="1113">
                  <c:v>20825</c:v>
                </c:pt>
                <c:pt idx="1114">
                  <c:v>21108</c:v>
                </c:pt>
                <c:pt idx="1115">
                  <c:v>21369</c:v>
                </c:pt>
                <c:pt idx="1116">
                  <c:v>21382</c:v>
                </c:pt>
                <c:pt idx="1117">
                  <c:v>21654</c:v>
                </c:pt>
                <c:pt idx="1118">
                  <c:v>21908</c:v>
                </c:pt>
                <c:pt idx="1119">
                  <c:v>22211</c:v>
                </c:pt>
                <c:pt idx="1120">
                  <c:v>22348</c:v>
                </c:pt>
                <c:pt idx="1121">
                  <c:v>854322</c:v>
                </c:pt>
                <c:pt idx="1122">
                  <c:v>876729</c:v>
                </c:pt>
                <c:pt idx="1123">
                  <c:v>894709</c:v>
                </c:pt>
                <c:pt idx="1124">
                  <c:v>913576</c:v>
                </c:pt>
                <c:pt idx="1125">
                  <c:v>922406</c:v>
                </c:pt>
                <c:pt idx="1126">
                  <c:v>937442</c:v>
                </c:pt>
                <c:pt idx="1127">
                  <c:v>952416</c:v>
                </c:pt>
                <c:pt idx="1128">
                  <c:v>968622</c:v>
                </c:pt>
                <c:pt idx="1129">
                  <c:v>983572</c:v>
                </c:pt>
                <c:pt idx="1130">
                  <c:v>997300</c:v>
                </c:pt>
                <c:pt idx="1131">
                  <c:v>1012119</c:v>
                </c:pt>
                <c:pt idx="1132">
                  <c:v>1026392</c:v>
                </c:pt>
                <c:pt idx="1133">
                  <c:v>1037262</c:v>
                </c:pt>
                <c:pt idx="1134">
                  <c:v>1046776</c:v>
                </c:pt>
                <c:pt idx="1135">
                  <c:v>1054614</c:v>
                </c:pt>
                <c:pt idx="1136">
                  <c:v>1062040</c:v>
                </c:pt>
                <c:pt idx="1137">
                  <c:v>1069683</c:v>
                </c:pt>
                <c:pt idx="1138">
                  <c:v>1076538</c:v>
                </c:pt>
                <c:pt idx="1139">
                  <c:v>1082647</c:v>
                </c:pt>
                <c:pt idx="1140">
                  <c:v>20952</c:v>
                </c:pt>
                <c:pt idx="1141">
                  <c:v>19234</c:v>
                </c:pt>
                <c:pt idx="1142">
                  <c:v>21707</c:v>
                </c:pt>
                <c:pt idx="1143">
                  <c:v>20197</c:v>
                </c:pt>
                <c:pt idx="1144">
                  <c:v>21390</c:v>
                </c:pt>
                <c:pt idx="1145">
                  <c:v>21831</c:v>
                </c:pt>
                <c:pt idx="1146">
                  <c:v>21791</c:v>
                </c:pt>
                <c:pt idx="1147">
                  <c:v>22204</c:v>
                </c:pt>
                <c:pt idx="1148">
                  <c:v>21885</c:v>
                </c:pt>
                <c:pt idx="1149">
                  <c:v>22066</c:v>
                </c:pt>
                <c:pt idx="1150">
                  <c:v>22250</c:v>
                </c:pt>
                <c:pt idx="1151">
                  <c:v>22470</c:v>
                </c:pt>
                <c:pt idx="1152">
                  <c:v>22829</c:v>
                </c:pt>
                <c:pt idx="1153">
                  <c:v>23111</c:v>
                </c:pt>
                <c:pt idx="1154">
                  <c:v>23384</c:v>
                </c:pt>
                <c:pt idx="1155">
                  <c:v>23551</c:v>
                </c:pt>
                <c:pt idx="1156">
                  <c:v>23980</c:v>
                </c:pt>
                <c:pt idx="1157">
                  <c:v>24390</c:v>
                </c:pt>
                <c:pt idx="1158">
                  <c:v>24575</c:v>
                </c:pt>
              </c:numCache>
            </c:numRef>
          </c:xVal>
          <c:yVal>
            <c:numRef>
              <c:f>LSETLG!$N$6:$N$1164</c:f>
              <c:numCache>
                <c:formatCode>0.00</c:formatCode>
                <c:ptCount val="1159"/>
                <c:pt idx="0">
                  <c:v>0.95506252348423004</c:v>
                </c:pt>
                <c:pt idx="1">
                  <c:v>0.95425286889076233</c:v>
                </c:pt>
                <c:pt idx="2">
                  <c:v>0.95313219726085663</c:v>
                </c:pt>
                <c:pt idx="3">
                  <c:v>0.95228758454322815</c:v>
                </c:pt>
                <c:pt idx="4">
                  <c:v>0.95090043544769287</c:v>
                </c:pt>
                <c:pt idx="5">
                  <c:v>0.9495035707950592</c:v>
                </c:pt>
                <c:pt idx="6">
                  <c:v>0.9558386355638504</c:v>
                </c:pt>
                <c:pt idx="7">
                  <c:v>0.95439861714839935</c:v>
                </c:pt>
                <c:pt idx="8">
                  <c:v>0.95409244298934937</c:v>
                </c:pt>
                <c:pt idx="9">
                  <c:v>0.95649005472660065</c:v>
                </c:pt>
                <c:pt idx="10">
                  <c:v>0.95538212358951569</c:v>
                </c:pt>
                <c:pt idx="11">
                  <c:v>0.95273515582084656</c:v>
                </c:pt>
                <c:pt idx="12">
                  <c:v>0.958016037940979</c:v>
                </c:pt>
                <c:pt idx="13">
                  <c:v>0.95604678988456726</c:v>
                </c:pt>
                <c:pt idx="14">
                  <c:v>0.95535746216773987</c:v>
                </c:pt>
                <c:pt idx="15">
                  <c:v>0.9566047191619873</c:v>
                </c:pt>
                <c:pt idx="16">
                  <c:v>0.95741598308086395</c:v>
                </c:pt>
                <c:pt idx="17">
                  <c:v>0.96810559928417206</c:v>
                </c:pt>
                <c:pt idx="18">
                  <c:v>0.96701887249946594</c:v>
                </c:pt>
                <c:pt idx="19">
                  <c:v>0.99731545336544514</c:v>
                </c:pt>
                <c:pt idx="20">
                  <c:v>0.99662130326032639</c:v>
                </c:pt>
                <c:pt idx="21">
                  <c:v>0.99823958985507488</c:v>
                </c:pt>
                <c:pt idx="22">
                  <c:v>0.99888203851878643</c:v>
                </c:pt>
                <c:pt idx="23">
                  <c:v>0.99854516051709652</c:v>
                </c:pt>
                <c:pt idx="24">
                  <c:v>1.0003938088193536</c:v>
                </c:pt>
                <c:pt idx="25">
                  <c:v>1.0000033667311072</c:v>
                </c:pt>
                <c:pt idx="26">
                  <c:v>0.99958139099180698</c:v>
                </c:pt>
                <c:pt idx="27">
                  <c:v>0.99901180155575275</c:v>
                </c:pt>
                <c:pt idx="28">
                  <c:v>0.99816449359059334</c:v>
                </c:pt>
                <c:pt idx="29">
                  <c:v>0.99736433941870928</c:v>
                </c:pt>
                <c:pt idx="30">
                  <c:v>0.99661829974502325</c:v>
                </c:pt>
                <c:pt idx="31">
                  <c:v>0.99581115879118443</c:v>
                </c:pt>
                <c:pt idx="32">
                  <c:v>0.99504812899976969</c:v>
                </c:pt>
                <c:pt idx="33">
                  <c:v>0.99452287144958973</c:v>
                </c:pt>
                <c:pt idx="34">
                  <c:v>0.99410319607704878</c:v>
                </c:pt>
                <c:pt idx="35">
                  <c:v>0.99385888688266277</c:v>
                </c:pt>
                <c:pt idx="36">
                  <c:v>0.99356925394386053</c:v>
                </c:pt>
                <c:pt idx="37">
                  <c:v>0.99331868626177311</c:v>
                </c:pt>
                <c:pt idx="38">
                  <c:v>0.95241828262805939</c:v>
                </c:pt>
                <c:pt idx="39">
                  <c:v>0.95397321321070194</c:v>
                </c:pt>
                <c:pt idx="40">
                  <c:v>0.95615479722619057</c:v>
                </c:pt>
                <c:pt idx="41">
                  <c:v>0.95758058503270149</c:v>
                </c:pt>
                <c:pt idx="42">
                  <c:v>0.95670197531580925</c:v>
                </c:pt>
                <c:pt idx="43">
                  <c:v>0.95685762912034988</c:v>
                </c:pt>
                <c:pt idx="44">
                  <c:v>0.95592444576323032</c:v>
                </c:pt>
                <c:pt idx="45">
                  <c:v>0.95519491098821163</c:v>
                </c:pt>
                <c:pt idx="46">
                  <c:v>0.95527359284460545</c:v>
                </c:pt>
                <c:pt idx="47">
                  <c:v>0.95493942126631737</c:v>
                </c:pt>
                <c:pt idx="48">
                  <c:v>0.95320330001413822</c:v>
                </c:pt>
                <c:pt idx="49">
                  <c:v>0.95392793789505959</c:v>
                </c:pt>
                <c:pt idx="50">
                  <c:v>0.95550097897648811</c:v>
                </c:pt>
                <c:pt idx="51">
                  <c:v>0.95509246736764908</c:v>
                </c:pt>
                <c:pt idx="52">
                  <c:v>0.95550525188446045</c:v>
                </c:pt>
                <c:pt idx="53">
                  <c:v>0.95550009980797768</c:v>
                </c:pt>
                <c:pt idx="54">
                  <c:v>0.95514073222875595</c:v>
                </c:pt>
                <c:pt idx="55">
                  <c:v>0.95492776110768318</c:v>
                </c:pt>
                <c:pt idx="56">
                  <c:v>0.95471423119306564</c:v>
                </c:pt>
                <c:pt idx="57">
                  <c:v>1.0048968642950058</c:v>
                </c:pt>
                <c:pt idx="58">
                  <c:v>1.0042944848537445</c:v>
                </c:pt>
                <c:pt idx="59">
                  <c:v>1.0037781298160553</c:v>
                </c:pt>
                <c:pt idx="60">
                  <c:v>1.0074291676282883</c:v>
                </c:pt>
                <c:pt idx="61">
                  <c:v>1.0069556087255478</c:v>
                </c:pt>
                <c:pt idx="62">
                  <c:v>1.0092680901288986</c:v>
                </c:pt>
                <c:pt idx="63">
                  <c:v>1.008826419711113</c:v>
                </c:pt>
                <c:pt idx="64">
                  <c:v>1.0078336149454117</c:v>
                </c:pt>
                <c:pt idx="65">
                  <c:v>1.0064350664615631</c:v>
                </c:pt>
                <c:pt idx="66">
                  <c:v>1.0055120289325714</c:v>
                </c:pt>
                <c:pt idx="67">
                  <c:v>1.0048355609178543</c:v>
                </c:pt>
                <c:pt idx="68">
                  <c:v>1.0070715099573135</c:v>
                </c:pt>
                <c:pt idx="69">
                  <c:v>1.0057797431945801</c:v>
                </c:pt>
                <c:pt idx="70">
                  <c:v>1.0046055465936661</c:v>
                </c:pt>
                <c:pt idx="71">
                  <c:v>1.0032729506492615</c:v>
                </c:pt>
                <c:pt idx="72">
                  <c:v>1.002209335565567</c:v>
                </c:pt>
                <c:pt idx="73">
                  <c:v>1.0013966411352158</c:v>
                </c:pt>
                <c:pt idx="74">
                  <c:v>1.0004348754882813</c:v>
                </c:pt>
                <c:pt idx="75">
                  <c:v>0.99979802966117859</c:v>
                </c:pt>
                <c:pt idx="76">
                  <c:v>0.99501132965087891</c:v>
                </c:pt>
                <c:pt idx="77">
                  <c:v>1.0005316883325577</c:v>
                </c:pt>
                <c:pt idx="78">
                  <c:v>1.0020381510257721</c:v>
                </c:pt>
                <c:pt idx="79">
                  <c:v>1.0045361816883087</c:v>
                </c:pt>
                <c:pt idx="80">
                  <c:v>1.0075182914733887</c:v>
                </c:pt>
                <c:pt idx="81">
                  <c:v>1.0067343562841415</c:v>
                </c:pt>
                <c:pt idx="82">
                  <c:v>1.0060177445411682</c:v>
                </c:pt>
                <c:pt idx="83">
                  <c:v>1.0053241550922394</c:v>
                </c:pt>
                <c:pt idx="84">
                  <c:v>1.0045191496610641</c:v>
                </c:pt>
                <c:pt idx="85">
                  <c:v>1.0035817176103592</c:v>
                </c:pt>
                <c:pt idx="86">
                  <c:v>1.002546489238739</c:v>
                </c:pt>
                <c:pt idx="87">
                  <c:v>1.001355454325676</c:v>
                </c:pt>
                <c:pt idx="88">
                  <c:v>1.0002277791500092</c:v>
                </c:pt>
                <c:pt idx="89">
                  <c:v>0.99928456544876099</c:v>
                </c:pt>
                <c:pt idx="90">
                  <c:v>0.99897134304046631</c:v>
                </c:pt>
                <c:pt idx="91">
                  <c:v>0.99814198911190033</c:v>
                </c:pt>
                <c:pt idx="92">
                  <c:v>0.99977558851242065</c:v>
                </c:pt>
                <c:pt idx="93">
                  <c:v>0.99834521114826202</c:v>
                </c:pt>
                <c:pt idx="94">
                  <c:v>1.0032555535435677</c:v>
                </c:pt>
                <c:pt idx="95">
                  <c:v>1.0505832582712173</c:v>
                </c:pt>
                <c:pt idx="96">
                  <c:v>1.0507644265890121</c:v>
                </c:pt>
                <c:pt idx="97">
                  <c:v>1.0548948347568512</c:v>
                </c:pt>
                <c:pt idx="98">
                  <c:v>1.0532194674015045</c:v>
                </c:pt>
                <c:pt idx="99">
                  <c:v>1.0554261207580566</c:v>
                </c:pt>
                <c:pt idx="100">
                  <c:v>1.05405393242836</c:v>
                </c:pt>
                <c:pt idx="101">
                  <c:v>1.0530586391687393</c:v>
                </c:pt>
                <c:pt idx="102">
                  <c:v>1.0511882603168488</c:v>
                </c:pt>
                <c:pt idx="103">
                  <c:v>1.0500306934118271</c:v>
                </c:pt>
                <c:pt idx="104">
                  <c:v>1.0495806187391281</c:v>
                </c:pt>
                <c:pt idx="105">
                  <c:v>1.0483414083719254</c:v>
                </c:pt>
                <c:pt idx="106">
                  <c:v>1.0477255433797836</c:v>
                </c:pt>
                <c:pt idx="107">
                  <c:v>1.04692342877388</c:v>
                </c:pt>
                <c:pt idx="108">
                  <c:v>1.0463902056217194</c:v>
                </c:pt>
                <c:pt idx="109">
                  <c:v>1.0460245162248611</c:v>
                </c:pt>
                <c:pt idx="110">
                  <c:v>1.0456407964229584</c:v>
                </c:pt>
                <c:pt idx="111">
                  <c:v>1.0447863638401031</c:v>
                </c:pt>
                <c:pt idx="112">
                  <c:v>1.0438156425952911</c:v>
                </c:pt>
                <c:pt idx="113">
                  <c:v>1.0432479083538055</c:v>
                </c:pt>
                <c:pt idx="114">
                  <c:v>1.0301191508769989</c:v>
                </c:pt>
                <c:pt idx="115">
                  <c:v>1.031289741396904</c:v>
                </c:pt>
                <c:pt idx="116">
                  <c:v>1.0297928303480148</c:v>
                </c:pt>
                <c:pt idx="117">
                  <c:v>1.0295098274946213</c:v>
                </c:pt>
                <c:pt idx="118">
                  <c:v>1.0293154045939445</c:v>
                </c:pt>
                <c:pt idx="119">
                  <c:v>1.0287234112620354</c:v>
                </c:pt>
                <c:pt idx="120">
                  <c:v>1.0283789783716202</c:v>
                </c:pt>
                <c:pt idx="121">
                  <c:v>1.0278667435050011</c:v>
                </c:pt>
                <c:pt idx="122">
                  <c:v>1.0368915796279907</c:v>
                </c:pt>
                <c:pt idx="123">
                  <c:v>1.0357564389705658</c:v>
                </c:pt>
                <c:pt idx="124">
                  <c:v>1.034724697470665</c:v>
                </c:pt>
                <c:pt idx="125">
                  <c:v>1.0335892885923386</c:v>
                </c:pt>
                <c:pt idx="126">
                  <c:v>1.0323600396513939</c:v>
                </c:pt>
                <c:pt idx="127">
                  <c:v>1.0330290347337723</c:v>
                </c:pt>
                <c:pt idx="128">
                  <c:v>1.0322292819619179</c:v>
                </c:pt>
                <c:pt idx="129">
                  <c:v>1.0314694344997406</c:v>
                </c:pt>
                <c:pt idx="130">
                  <c:v>1.0318112149834633</c:v>
                </c:pt>
                <c:pt idx="131">
                  <c:v>1.0316099002957344</c:v>
                </c:pt>
                <c:pt idx="132">
                  <c:v>1.0320108085870743</c:v>
                </c:pt>
                <c:pt idx="133">
                  <c:v>0.93049141764640808</c:v>
                </c:pt>
                <c:pt idx="134">
                  <c:v>0.93458902835845947</c:v>
                </c:pt>
                <c:pt idx="135">
                  <c:v>0.9385872483253479</c:v>
                </c:pt>
                <c:pt idx="136">
                  <c:v>0.94271548092365265</c:v>
                </c:pt>
                <c:pt idx="137">
                  <c:v>0.94179669767618179</c:v>
                </c:pt>
                <c:pt idx="138">
                  <c:v>0.94275058060884476</c:v>
                </c:pt>
                <c:pt idx="139">
                  <c:v>0.94158192723989487</c:v>
                </c:pt>
                <c:pt idx="140">
                  <c:v>0.94003013521432877</c:v>
                </c:pt>
                <c:pt idx="141">
                  <c:v>0.93858417123556137</c:v>
                </c:pt>
                <c:pt idx="142">
                  <c:v>0.93743935972452164</c:v>
                </c:pt>
                <c:pt idx="143">
                  <c:v>0.9359770342707634</c:v>
                </c:pt>
                <c:pt idx="144">
                  <c:v>0.93473450839519501</c:v>
                </c:pt>
                <c:pt idx="145">
                  <c:v>0.93386854231357574</c:v>
                </c:pt>
                <c:pt idx="146">
                  <c:v>0.93308699131011963</c:v>
                </c:pt>
                <c:pt idx="147">
                  <c:v>0.93369867652654648</c:v>
                </c:pt>
                <c:pt idx="148">
                  <c:v>0.93339985609054565</c:v>
                </c:pt>
                <c:pt idx="149">
                  <c:v>0.93257415294647217</c:v>
                </c:pt>
                <c:pt idx="150">
                  <c:v>0.93195421248674393</c:v>
                </c:pt>
                <c:pt idx="151">
                  <c:v>0.9348328560590744</c:v>
                </c:pt>
                <c:pt idx="152">
                  <c:v>1.0029249340295792</c:v>
                </c:pt>
                <c:pt idx="153">
                  <c:v>1.0055282711982727</c:v>
                </c:pt>
                <c:pt idx="154">
                  <c:v>1.0083677470684052</c:v>
                </c:pt>
                <c:pt idx="155">
                  <c:v>1.0133843719959259</c:v>
                </c:pt>
                <c:pt idx="156">
                  <c:v>1.0120005309581757</c:v>
                </c:pt>
                <c:pt idx="157">
                  <c:v>1.0100902318954468</c:v>
                </c:pt>
                <c:pt idx="158">
                  <c:v>1.0089419484138489</c:v>
                </c:pt>
                <c:pt idx="159">
                  <c:v>1.0079521834850311</c:v>
                </c:pt>
                <c:pt idx="160">
                  <c:v>1.0084447264671326</c:v>
                </c:pt>
                <c:pt idx="161">
                  <c:v>1.0073158740997314</c:v>
                </c:pt>
                <c:pt idx="162">
                  <c:v>1.005138486623764</c:v>
                </c:pt>
                <c:pt idx="163">
                  <c:v>1.0036487430334091</c:v>
                </c:pt>
                <c:pt idx="164">
                  <c:v>1.003091961145401</c:v>
                </c:pt>
                <c:pt idx="165">
                  <c:v>1.001875638961792</c:v>
                </c:pt>
                <c:pt idx="166">
                  <c:v>1.0026240646839142</c:v>
                </c:pt>
                <c:pt idx="167">
                  <c:v>1.0013828128576279</c:v>
                </c:pt>
                <c:pt idx="168">
                  <c:v>0.99937616288661957</c:v>
                </c:pt>
                <c:pt idx="169">
                  <c:v>0.99792857468128204</c:v>
                </c:pt>
                <c:pt idx="170">
                  <c:v>0.99664370715618134</c:v>
                </c:pt>
                <c:pt idx="171">
                  <c:v>1.0161447525024414</c:v>
                </c:pt>
                <c:pt idx="172">
                  <c:v>1.0162492394447327</c:v>
                </c:pt>
                <c:pt idx="173">
                  <c:v>1.0212117731571198</c:v>
                </c:pt>
                <c:pt idx="174">
                  <c:v>1.0236782133579254</c:v>
                </c:pt>
                <c:pt idx="175">
                  <c:v>1.0226545929908752</c:v>
                </c:pt>
                <c:pt idx="176">
                  <c:v>1.0217786729335785</c:v>
                </c:pt>
                <c:pt idx="177">
                  <c:v>1.0211573541164398</c:v>
                </c:pt>
                <c:pt idx="178">
                  <c:v>1.0208925008773804</c:v>
                </c:pt>
                <c:pt idx="179">
                  <c:v>1.0205817222595215</c:v>
                </c:pt>
                <c:pt idx="180">
                  <c:v>1.0204166769981384</c:v>
                </c:pt>
                <c:pt idx="181">
                  <c:v>1.0201722681522369</c:v>
                </c:pt>
                <c:pt idx="182">
                  <c:v>1.0184209048748016</c:v>
                </c:pt>
                <c:pt idx="183">
                  <c:v>1.0170815289020538</c:v>
                </c:pt>
                <c:pt idx="184">
                  <c:v>1.0160330832004547</c:v>
                </c:pt>
                <c:pt idx="185">
                  <c:v>1.0153347551822662</c:v>
                </c:pt>
                <c:pt idx="186">
                  <c:v>1.0148536860942841</c:v>
                </c:pt>
                <c:pt idx="187">
                  <c:v>1.0142992436885834</c:v>
                </c:pt>
                <c:pt idx="188">
                  <c:v>1.0137172639369965</c:v>
                </c:pt>
                <c:pt idx="189">
                  <c:v>1.0130338966846466</c:v>
                </c:pt>
                <c:pt idx="190">
                  <c:v>0.97680440545082092</c:v>
                </c:pt>
                <c:pt idx="191">
                  <c:v>0.97877258062362671</c:v>
                </c:pt>
                <c:pt idx="192">
                  <c:v>0.98225285112857819</c:v>
                </c:pt>
                <c:pt idx="193">
                  <c:v>0.98633825778961182</c:v>
                </c:pt>
                <c:pt idx="194">
                  <c:v>0.98588284850120544</c:v>
                </c:pt>
                <c:pt idx="195">
                  <c:v>0.98494714498519897</c:v>
                </c:pt>
                <c:pt idx="196">
                  <c:v>0.98357096314430237</c:v>
                </c:pt>
                <c:pt idx="197">
                  <c:v>0.98214715719223022</c:v>
                </c:pt>
                <c:pt idx="198">
                  <c:v>0.98216864466667175</c:v>
                </c:pt>
                <c:pt idx="199">
                  <c:v>0.97979742288589478</c:v>
                </c:pt>
                <c:pt idx="200">
                  <c:v>0.9796416163444519</c:v>
                </c:pt>
                <c:pt idx="201">
                  <c:v>0.97736124694347382</c:v>
                </c:pt>
                <c:pt idx="202">
                  <c:v>0.97671541571617126</c:v>
                </c:pt>
                <c:pt idx="203">
                  <c:v>0.97753609716892242</c:v>
                </c:pt>
                <c:pt idx="204">
                  <c:v>0.97929275035858154</c:v>
                </c:pt>
                <c:pt idx="205">
                  <c:v>0.97862741351127625</c:v>
                </c:pt>
                <c:pt idx="206">
                  <c:v>0.97749397158622742</c:v>
                </c:pt>
                <c:pt idx="207">
                  <c:v>0.97628098726272583</c:v>
                </c:pt>
                <c:pt idx="208">
                  <c:v>0.97512704133987427</c:v>
                </c:pt>
                <c:pt idx="209">
                  <c:v>0.99746309220790863</c:v>
                </c:pt>
                <c:pt idx="210">
                  <c:v>1.001561164855957</c:v>
                </c:pt>
                <c:pt idx="211">
                  <c:v>1.0004163086414337</c:v>
                </c:pt>
                <c:pt idx="212">
                  <c:v>0.99896575510501862</c:v>
                </c:pt>
                <c:pt idx="213">
                  <c:v>0.99791631102561951</c:v>
                </c:pt>
                <c:pt idx="214">
                  <c:v>0.99689793586730957</c:v>
                </c:pt>
                <c:pt idx="215">
                  <c:v>0.99641652405261993</c:v>
                </c:pt>
                <c:pt idx="216">
                  <c:v>0.99613943696022034</c:v>
                </c:pt>
                <c:pt idx="217">
                  <c:v>0.9960903525352478</c:v>
                </c:pt>
                <c:pt idx="218">
                  <c:v>0.99560455977916718</c:v>
                </c:pt>
                <c:pt idx="219">
                  <c:v>0.995033860206604</c:v>
                </c:pt>
                <c:pt idx="220">
                  <c:v>0.9944414496421814</c:v>
                </c:pt>
                <c:pt idx="221">
                  <c:v>0.99441510438919067</c:v>
                </c:pt>
                <c:pt idx="222">
                  <c:v>0.99384117126464844</c:v>
                </c:pt>
                <c:pt idx="223">
                  <c:v>0.99294698238372803</c:v>
                </c:pt>
                <c:pt idx="224">
                  <c:v>0.9916330873966217</c:v>
                </c:pt>
                <c:pt idx="225">
                  <c:v>0.99058601260185242</c:v>
                </c:pt>
                <c:pt idx="226">
                  <c:v>0.98993012309074402</c:v>
                </c:pt>
                <c:pt idx="227">
                  <c:v>0.9894939661026001</c:v>
                </c:pt>
                <c:pt idx="228">
                  <c:v>0.94638900458812714</c:v>
                </c:pt>
                <c:pt idx="229">
                  <c:v>0.94982927292585373</c:v>
                </c:pt>
                <c:pt idx="230">
                  <c:v>0.95435147732496262</c:v>
                </c:pt>
                <c:pt idx="231">
                  <c:v>0.96044629812240601</c:v>
                </c:pt>
                <c:pt idx="232">
                  <c:v>0.95996592938899994</c:v>
                </c:pt>
                <c:pt idx="233">
                  <c:v>0.95923289656639099</c:v>
                </c:pt>
                <c:pt idx="234">
                  <c:v>0.95860081911087036</c:v>
                </c:pt>
                <c:pt idx="235">
                  <c:v>0.95758486539125443</c:v>
                </c:pt>
                <c:pt idx="236">
                  <c:v>0.95752577483654022</c:v>
                </c:pt>
                <c:pt idx="237">
                  <c:v>0.956900954246521</c:v>
                </c:pt>
                <c:pt idx="238">
                  <c:v>0.95627572759985924</c:v>
                </c:pt>
                <c:pt idx="239">
                  <c:v>0.95645522326231003</c:v>
                </c:pt>
                <c:pt idx="240">
                  <c:v>0.95557709038257599</c:v>
                </c:pt>
                <c:pt idx="241">
                  <c:v>0.95418322086334229</c:v>
                </c:pt>
                <c:pt idx="242">
                  <c:v>0.953593410551548</c:v>
                </c:pt>
                <c:pt idx="243">
                  <c:v>0.9533943310379982</c:v>
                </c:pt>
                <c:pt idx="244">
                  <c:v>0.95288635045289993</c:v>
                </c:pt>
                <c:pt idx="245">
                  <c:v>0.9523308277130127</c:v>
                </c:pt>
                <c:pt idx="246">
                  <c:v>0.95214781165122986</c:v>
                </c:pt>
                <c:pt idx="247">
                  <c:v>0.9690723717212677</c:v>
                </c:pt>
                <c:pt idx="248">
                  <c:v>0.9725993424654007</c:v>
                </c:pt>
                <c:pt idx="249">
                  <c:v>0.97179897129535675</c:v>
                </c:pt>
                <c:pt idx="250">
                  <c:v>0.9711996465921402</c:v>
                </c:pt>
                <c:pt idx="251">
                  <c:v>0.97367382049560547</c:v>
                </c:pt>
                <c:pt idx="252">
                  <c:v>0.97483424842357635</c:v>
                </c:pt>
                <c:pt idx="253">
                  <c:v>0.98112800717353821</c:v>
                </c:pt>
                <c:pt idx="254">
                  <c:v>0.98082755506038666</c:v>
                </c:pt>
                <c:pt idx="255">
                  <c:v>0.98040632903575897</c:v>
                </c:pt>
                <c:pt idx="256">
                  <c:v>0.98058810830116272</c:v>
                </c:pt>
                <c:pt idx="257">
                  <c:v>0.98002399504184723</c:v>
                </c:pt>
                <c:pt idx="258">
                  <c:v>0.97947946190834045</c:v>
                </c:pt>
                <c:pt idx="259">
                  <c:v>0.97896003723144531</c:v>
                </c:pt>
                <c:pt idx="260">
                  <c:v>0.97794072329998016</c:v>
                </c:pt>
                <c:pt idx="261">
                  <c:v>0.97709193825721741</c:v>
                </c:pt>
                <c:pt idx="262">
                  <c:v>0.97605529427528381</c:v>
                </c:pt>
                <c:pt idx="263">
                  <c:v>0.97490690648555756</c:v>
                </c:pt>
                <c:pt idx="264">
                  <c:v>0.9738142341375351</c:v>
                </c:pt>
                <c:pt idx="265">
                  <c:v>0.97229863703250885</c:v>
                </c:pt>
                <c:pt idx="266">
                  <c:v>0.9629763588309288</c:v>
                </c:pt>
                <c:pt idx="267">
                  <c:v>0.96914925426244736</c:v>
                </c:pt>
                <c:pt idx="268">
                  <c:v>0.9715135395526886</c:v>
                </c:pt>
                <c:pt idx="269">
                  <c:v>0.97242716699838638</c:v>
                </c:pt>
                <c:pt idx="270">
                  <c:v>0.97836695611476898</c:v>
                </c:pt>
                <c:pt idx="271">
                  <c:v>0.97783471643924713</c:v>
                </c:pt>
                <c:pt idx="272">
                  <c:v>0.98008091747760773</c:v>
                </c:pt>
                <c:pt idx="273">
                  <c:v>0.97790919244289398</c:v>
                </c:pt>
                <c:pt idx="274">
                  <c:v>0.97707940638065338</c:v>
                </c:pt>
                <c:pt idx="275">
                  <c:v>0.97649985551834106</c:v>
                </c:pt>
                <c:pt idx="276">
                  <c:v>0.97913530468940735</c:v>
                </c:pt>
                <c:pt idx="277">
                  <c:v>0.97843632102012634</c:v>
                </c:pt>
                <c:pt idx="278">
                  <c:v>0.97778262197971344</c:v>
                </c:pt>
                <c:pt idx="279">
                  <c:v>0.97801078855991364</c:v>
                </c:pt>
                <c:pt idx="280">
                  <c:v>0.97779957950115204</c:v>
                </c:pt>
                <c:pt idx="281">
                  <c:v>0.97859363257884979</c:v>
                </c:pt>
                <c:pt idx="282">
                  <c:v>0.98119530081748962</c:v>
                </c:pt>
                <c:pt idx="283">
                  <c:v>0.98042610287666321</c:v>
                </c:pt>
                <c:pt idx="284">
                  <c:v>0.97982271015644073</c:v>
                </c:pt>
                <c:pt idx="285">
                  <c:v>0.95406176894903183</c:v>
                </c:pt>
                <c:pt idx="286">
                  <c:v>0.95542541891336441</c:v>
                </c:pt>
                <c:pt idx="287">
                  <c:v>0.95494928956031799</c:v>
                </c:pt>
                <c:pt idx="288">
                  <c:v>0.95718377828598022</c:v>
                </c:pt>
                <c:pt idx="289">
                  <c:v>0.95682577788829803</c:v>
                </c:pt>
                <c:pt idx="290">
                  <c:v>0.95113646984100342</c:v>
                </c:pt>
                <c:pt idx="291">
                  <c:v>0.95112624764442444</c:v>
                </c:pt>
                <c:pt idx="292">
                  <c:v>0.95108070969581604</c:v>
                </c:pt>
                <c:pt idx="293">
                  <c:v>0.95958937704563141</c:v>
                </c:pt>
                <c:pt idx="294">
                  <c:v>0.95977887511253357</c:v>
                </c:pt>
                <c:pt idx="295">
                  <c:v>0.96381328999996185</c:v>
                </c:pt>
                <c:pt idx="296">
                  <c:v>0.96380090713500977</c:v>
                </c:pt>
                <c:pt idx="297">
                  <c:v>0.96332734823226929</c:v>
                </c:pt>
                <c:pt idx="298">
                  <c:v>0.96283665299415588</c:v>
                </c:pt>
                <c:pt idx="299">
                  <c:v>0.96226042509078979</c:v>
                </c:pt>
                <c:pt idx="300">
                  <c:v>0.96158435940742493</c:v>
                </c:pt>
                <c:pt idx="301">
                  <c:v>0.9609411209821701</c:v>
                </c:pt>
                <c:pt idx="302">
                  <c:v>0.95975923538208008</c:v>
                </c:pt>
                <c:pt idx="303">
                  <c:v>0.95947380363941193</c:v>
                </c:pt>
                <c:pt idx="304">
                  <c:v>0.93530989438295364</c:v>
                </c:pt>
                <c:pt idx="305">
                  <c:v>0.93515059351921082</c:v>
                </c:pt>
                <c:pt idx="306">
                  <c:v>0.93623468279838562</c:v>
                </c:pt>
                <c:pt idx="307">
                  <c:v>0.94003060460090637</c:v>
                </c:pt>
                <c:pt idx="308">
                  <c:v>0.94750559329986572</c:v>
                </c:pt>
                <c:pt idx="309">
                  <c:v>0.94819162786006927</c:v>
                </c:pt>
                <c:pt idx="310">
                  <c:v>0.94885984063148499</c:v>
                </c:pt>
                <c:pt idx="311">
                  <c:v>0.94795756042003632</c:v>
                </c:pt>
                <c:pt idx="312">
                  <c:v>0.95363396406173706</c:v>
                </c:pt>
                <c:pt idx="313">
                  <c:v>0.95307900011539459</c:v>
                </c:pt>
                <c:pt idx="314">
                  <c:v>0.95241318643093109</c:v>
                </c:pt>
                <c:pt idx="315">
                  <c:v>0.95132362842559814</c:v>
                </c:pt>
                <c:pt idx="316">
                  <c:v>0.95013479888439178</c:v>
                </c:pt>
                <c:pt idx="317">
                  <c:v>0.94924789667129517</c:v>
                </c:pt>
                <c:pt idx="318">
                  <c:v>0.94823259115219116</c:v>
                </c:pt>
                <c:pt idx="319">
                  <c:v>0.94681847095489502</c:v>
                </c:pt>
                <c:pt idx="320">
                  <c:v>0.95092253386974335</c:v>
                </c:pt>
                <c:pt idx="321">
                  <c:v>0.94976815581321716</c:v>
                </c:pt>
                <c:pt idx="322">
                  <c:v>0.94984038174152374</c:v>
                </c:pt>
                <c:pt idx="323">
                  <c:v>0.94890552759170532</c:v>
                </c:pt>
                <c:pt idx="324">
                  <c:v>0.94918672740459442</c:v>
                </c:pt>
                <c:pt idx="325">
                  <c:v>0.94890043139457703</c:v>
                </c:pt>
                <c:pt idx="326">
                  <c:v>0.94969530403614044</c:v>
                </c:pt>
                <c:pt idx="327">
                  <c:v>0.95156322419643402</c:v>
                </c:pt>
                <c:pt idx="328">
                  <c:v>0.95089763402938843</c:v>
                </c:pt>
                <c:pt idx="329">
                  <c:v>0.9508979469537735</c:v>
                </c:pt>
                <c:pt idx="330">
                  <c:v>0.94959849119186401</c:v>
                </c:pt>
                <c:pt idx="331">
                  <c:v>0.95025084912776947</c:v>
                </c:pt>
                <c:pt idx="332">
                  <c:v>0.94934001564979553</c:v>
                </c:pt>
                <c:pt idx="333">
                  <c:v>0.94874967634677887</c:v>
                </c:pt>
                <c:pt idx="334">
                  <c:v>0.94891434907913208</c:v>
                </c:pt>
                <c:pt idx="335">
                  <c:v>0.94998195767402649</c:v>
                </c:pt>
                <c:pt idx="336">
                  <c:v>0.94838126748800278</c:v>
                </c:pt>
                <c:pt idx="337">
                  <c:v>0.94520749151706696</c:v>
                </c:pt>
                <c:pt idx="338">
                  <c:v>0.94459317624568939</c:v>
                </c:pt>
                <c:pt idx="339">
                  <c:v>0.94586671888828278</c:v>
                </c:pt>
                <c:pt idx="340">
                  <c:v>0.9453137218952179</c:v>
                </c:pt>
                <c:pt idx="341">
                  <c:v>0.94531181454658508</c:v>
                </c:pt>
                <c:pt idx="342">
                  <c:v>0.9451031181961298</c:v>
                </c:pt>
                <c:pt idx="343">
                  <c:v>0.94331926666200161</c:v>
                </c:pt>
                <c:pt idx="344">
                  <c:v>0.94621486775577068</c:v>
                </c:pt>
                <c:pt idx="345">
                  <c:v>0.95227215811610222</c:v>
                </c:pt>
                <c:pt idx="346">
                  <c:v>0.95393817499279976</c:v>
                </c:pt>
                <c:pt idx="347">
                  <c:v>0.95287720859050751</c:v>
                </c:pt>
                <c:pt idx="348">
                  <c:v>0.95365745574235916</c:v>
                </c:pt>
                <c:pt idx="349">
                  <c:v>0.95301159471273422</c:v>
                </c:pt>
                <c:pt idx="350">
                  <c:v>0.95276359096169472</c:v>
                </c:pt>
                <c:pt idx="351">
                  <c:v>0.95023183152079582</c:v>
                </c:pt>
                <c:pt idx="352">
                  <c:v>0.94937823340296745</c:v>
                </c:pt>
                <c:pt idx="353">
                  <c:v>0.94860338233411312</c:v>
                </c:pt>
                <c:pt idx="354">
                  <c:v>0.9481192585080862</c:v>
                </c:pt>
                <c:pt idx="355">
                  <c:v>0.94745362922549248</c:v>
                </c:pt>
                <c:pt idx="356">
                  <c:v>0.9464234858751297</c:v>
                </c:pt>
                <c:pt idx="357">
                  <c:v>0.94543569535017014</c:v>
                </c:pt>
                <c:pt idx="358">
                  <c:v>0.94686624780297279</c:v>
                </c:pt>
                <c:pt idx="359">
                  <c:v>0.9458185862749815</c:v>
                </c:pt>
                <c:pt idx="360">
                  <c:v>0.9449636097997427</c:v>
                </c:pt>
                <c:pt idx="361">
                  <c:v>0.90070730447769165</c:v>
                </c:pt>
                <c:pt idx="362">
                  <c:v>0.9040075046941638</c:v>
                </c:pt>
                <c:pt idx="363">
                  <c:v>0.90676501952111721</c:v>
                </c:pt>
                <c:pt idx="364">
                  <c:v>0.90632163546979427</c:v>
                </c:pt>
                <c:pt idx="365">
                  <c:v>0.90565341897308826</c:v>
                </c:pt>
                <c:pt idx="366">
                  <c:v>0.9051695428788662</c:v>
                </c:pt>
                <c:pt idx="367">
                  <c:v>0.90947568998672068</c:v>
                </c:pt>
                <c:pt idx="368">
                  <c:v>0.90514247305691242</c:v>
                </c:pt>
                <c:pt idx="369">
                  <c:v>0.90678607672452927</c:v>
                </c:pt>
                <c:pt idx="370">
                  <c:v>0.90461566485464573</c:v>
                </c:pt>
                <c:pt idx="371">
                  <c:v>0.90499361976981163</c:v>
                </c:pt>
                <c:pt idx="372">
                  <c:v>0.90424807742238045</c:v>
                </c:pt>
                <c:pt idx="373">
                  <c:v>0.90488949231803417</c:v>
                </c:pt>
                <c:pt idx="374">
                  <c:v>0.90434138476848602</c:v>
                </c:pt>
                <c:pt idx="375">
                  <c:v>0.90406721644103527</c:v>
                </c:pt>
                <c:pt idx="376">
                  <c:v>0.90350321866571903</c:v>
                </c:pt>
                <c:pt idx="377">
                  <c:v>0.90556586161255836</c:v>
                </c:pt>
                <c:pt idx="378">
                  <c:v>0.90521203354001045</c:v>
                </c:pt>
                <c:pt idx="379">
                  <c:v>0.90487647242844105</c:v>
                </c:pt>
                <c:pt idx="380">
                  <c:v>0.95640823245048523</c:v>
                </c:pt>
                <c:pt idx="381">
                  <c:v>0.95545056462287903</c:v>
                </c:pt>
                <c:pt idx="382">
                  <c:v>0.95785754919052124</c:v>
                </c:pt>
                <c:pt idx="383">
                  <c:v>0.95754043757915497</c:v>
                </c:pt>
                <c:pt idx="384">
                  <c:v>0.95682688057422638</c:v>
                </c:pt>
                <c:pt idx="385">
                  <c:v>0.95589113235473633</c:v>
                </c:pt>
                <c:pt idx="386">
                  <c:v>0.9575861394405365</c:v>
                </c:pt>
                <c:pt idx="387">
                  <c:v>0.95675800740718842</c:v>
                </c:pt>
                <c:pt idx="388">
                  <c:v>0.9563782662153244</c:v>
                </c:pt>
                <c:pt idx="389">
                  <c:v>0.95683383941650391</c:v>
                </c:pt>
                <c:pt idx="390">
                  <c:v>0.95574052631855011</c:v>
                </c:pt>
                <c:pt idx="391">
                  <c:v>0.95481610298156738</c:v>
                </c:pt>
                <c:pt idx="392">
                  <c:v>0.95380343496799469</c:v>
                </c:pt>
                <c:pt idx="393">
                  <c:v>0.95317172259092331</c:v>
                </c:pt>
                <c:pt idx="394">
                  <c:v>0.9527633860707283</c:v>
                </c:pt>
                <c:pt idx="395">
                  <c:v>0.95239756256341934</c:v>
                </c:pt>
                <c:pt idx="396">
                  <c:v>0.95051725953817368</c:v>
                </c:pt>
                <c:pt idx="397">
                  <c:v>0.952299565076828</c:v>
                </c:pt>
                <c:pt idx="398">
                  <c:v>0.95130240172147751</c:v>
                </c:pt>
                <c:pt idx="399">
                  <c:v>0.92481729388237</c:v>
                </c:pt>
                <c:pt idx="400">
                  <c:v>0.92284552194178104</c:v>
                </c:pt>
                <c:pt idx="401">
                  <c:v>0.92271700315177441</c:v>
                </c:pt>
                <c:pt idx="402">
                  <c:v>0.92379430122673512</c:v>
                </c:pt>
                <c:pt idx="403">
                  <c:v>0.92318353243172169</c:v>
                </c:pt>
                <c:pt idx="404">
                  <c:v>0.92238416522741318</c:v>
                </c:pt>
                <c:pt idx="405">
                  <c:v>0.92457181867212057</c:v>
                </c:pt>
                <c:pt idx="406">
                  <c:v>0.92471512127667665</c:v>
                </c:pt>
                <c:pt idx="407">
                  <c:v>0.93201829120516777</c:v>
                </c:pt>
                <c:pt idx="408">
                  <c:v>0.93361188098788261</c:v>
                </c:pt>
                <c:pt idx="409">
                  <c:v>0.93234387040138245</c:v>
                </c:pt>
                <c:pt idx="410">
                  <c:v>0.93074917048215866</c:v>
                </c:pt>
                <c:pt idx="411">
                  <c:v>0.92967424541711807</c:v>
                </c:pt>
                <c:pt idx="412">
                  <c:v>0.9355146735906601</c:v>
                </c:pt>
                <c:pt idx="413">
                  <c:v>0.93497201055288315</c:v>
                </c:pt>
                <c:pt idx="414">
                  <c:v>0.94007721543312073</c:v>
                </c:pt>
                <c:pt idx="415">
                  <c:v>0.93842927366495132</c:v>
                </c:pt>
                <c:pt idx="416">
                  <c:v>0.93676886707544327</c:v>
                </c:pt>
                <c:pt idx="417">
                  <c:v>0.93664420396089554</c:v>
                </c:pt>
                <c:pt idx="418">
                  <c:v>0.93378955125808716</c:v>
                </c:pt>
                <c:pt idx="419">
                  <c:v>0.93645861744880676</c:v>
                </c:pt>
                <c:pt idx="420">
                  <c:v>0.93312330543994904</c:v>
                </c:pt>
                <c:pt idx="421">
                  <c:v>0.93595965206623077</c:v>
                </c:pt>
                <c:pt idx="422">
                  <c:v>0.93539222329854965</c:v>
                </c:pt>
                <c:pt idx="423">
                  <c:v>0.93705272674560547</c:v>
                </c:pt>
                <c:pt idx="424">
                  <c:v>0.949746273458004</c:v>
                </c:pt>
                <c:pt idx="425">
                  <c:v>0.94918757490813732</c:v>
                </c:pt>
                <c:pt idx="426">
                  <c:v>0.94598573073744774</c:v>
                </c:pt>
                <c:pt idx="427">
                  <c:v>0.95395809115143493</c:v>
                </c:pt>
                <c:pt idx="428">
                  <c:v>0.95826826896518469</c:v>
                </c:pt>
                <c:pt idx="429">
                  <c:v>0.9570718789473176</c:v>
                </c:pt>
                <c:pt idx="430">
                  <c:v>0.95609400700777769</c:v>
                </c:pt>
                <c:pt idx="431">
                  <c:v>0.95579598657786846</c:v>
                </c:pt>
                <c:pt idx="432">
                  <c:v>0.95412243157625198</c:v>
                </c:pt>
                <c:pt idx="433">
                  <c:v>0.95806707814335823</c:v>
                </c:pt>
                <c:pt idx="434">
                  <c:v>0.95620054379105568</c:v>
                </c:pt>
                <c:pt idx="435">
                  <c:v>0.9545691329985857</c:v>
                </c:pt>
                <c:pt idx="436">
                  <c:v>0.95331479795277119</c:v>
                </c:pt>
                <c:pt idx="437">
                  <c:v>0.98495470732450485</c:v>
                </c:pt>
                <c:pt idx="438">
                  <c:v>0.98388242721557617</c:v>
                </c:pt>
                <c:pt idx="439">
                  <c:v>0.98705727607011795</c:v>
                </c:pt>
                <c:pt idx="440">
                  <c:v>0.98610378801822662</c:v>
                </c:pt>
                <c:pt idx="441">
                  <c:v>0.98562733083963394</c:v>
                </c:pt>
                <c:pt idx="442">
                  <c:v>0.98733205161988735</c:v>
                </c:pt>
                <c:pt idx="443">
                  <c:v>0.98718060180544853</c:v>
                </c:pt>
                <c:pt idx="444">
                  <c:v>0.98718756251037121</c:v>
                </c:pt>
                <c:pt idx="445">
                  <c:v>0.98748723044991493</c:v>
                </c:pt>
                <c:pt idx="446">
                  <c:v>0.98639857396483421</c:v>
                </c:pt>
                <c:pt idx="447">
                  <c:v>0.98564770072698593</c:v>
                </c:pt>
                <c:pt idx="448">
                  <c:v>0.98569437488913536</c:v>
                </c:pt>
                <c:pt idx="449">
                  <c:v>0.98703699186444283</c:v>
                </c:pt>
                <c:pt idx="450">
                  <c:v>0.98819724470376968</c:v>
                </c:pt>
                <c:pt idx="451">
                  <c:v>0.98810091614723206</c:v>
                </c:pt>
                <c:pt idx="452">
                  <c:v>0.99437841773033142</c:v>
                </c:pt>
                <c:pt idx="453">
                  <c:v>0.993739889934659</c:v>
                </c:pt>
                <c:pt idx="454">
                  <c:v>0.99288241937756538</c:v>
                </c:pt>
                <c:pt idx="455">
                  <c:v>0.99215247295796871</c:v>
                </c:pt>
                <c:pt idx="456">
                  <c:v>0.90684464573860168</c:v>
                </c:pt>
                <c:pt idx="457">
                  <c:v>0.91012948751449585</c:v>
                </c:pt>
                <c:pt idx="458">
                  <c:v>0.90713995695114136</c:v>
                </c:pt>
                <c:pt idx="459">
                  <c:v>0.90484291315078735</c:v>
                </c:pt>
                <c:pt idx="460">
                  <c:v>0.90491378307342529</c:v>
                </c:pt>
                <c:pt idx="461">
                  <c:v>0.90447598695755005</c:v>
                </c:pt>
                <c:pt idx="462">
                  <c:v>0.90587586164474487</c:v>
                </c:pt>
                <c:pt idx="463">
                  <c:v>0.90603476762771606</c:v>
                </c:pt>
                <c:pt idx="464">
                  <c:v>0.90610864758491516</c:v>
                </c:pt>
                <c:pt idx="465">
                  <c:v>0.90601500868797302</c:v>
                </c:pt>
                <c:pt idx="466">
                  <c:v>0.90561732649803162</c:v>
                </c:pt>
                <c:pt idx="467">
                  <c:v>0.90484613180160522</c:v>
                </c:pt>
                <c:pt idx="468">
                  <c:v>0.90429645776748657</c:v>
                </c:pt>
                <c:pt idx="469">
                  <c:v>0.90308430790901184</c:v>
                </c:pt>
                <c:pt idx="470">
                  <c:v>0.90213820338249207</c:v>
                </c:pt>
                <c:pt idx="471">
                  <c:v>0.90149617195129395</c:v>
                </c:pt>
                <c:pt idx="472">
                  <c:v>0.9006616473197937</c:v>
                </c:pt>
                <c:pt idx="473">
                  <c:v>0.90038236975669861</c:v>
                </c:pt>
                <c:pt idx="474">
                  <c:v>0.89963173866271973</c:v>
                </c:pt>
                <c:pt idx="475">
                  <c:v>0.96088442206382751</c:v>
                </c:pt>
                <c:pt idx="476">
                  <c:v>0.96080141887068748</c:v>
                </c:pt>
                <c:pt idx="477">
                  <c:v>0.97048453241586685</c:v>
                </c:pt>
                <c:pt idx="478">
                  <c:v>0.96968312561511993</c:v>
                </c:pt>
                <c:pt idx="479">
                  <c:v>0.97097748517990112</c:v>
                </c:pt>
                <c:pt idx="480">
                  <c:v>0.97307317703962326</c:v>
                </c:pt>
                <c:pt idx="481">
                  <c:v>0.97278924286365509</c:v>
                </c:pt>
                <c:pt idx="482">
                  <c:v>0.97267459332942963</c:v>
                </c:pt>
                <c:pt idx="483">
                  <c:v>0.97263720631599426</c:v>
                </c:pt>
                <c:pt idx="484">
                  <c:v>0.97460642457008362</c:v>
                </c:pt>
                <c:pt idx="485">
                  <c:v>0.9762338250875473</c:v>
                </c:pt>
                <c:pt idx="486">
                  <c:v>0.97350051999092102</c:v>
                </c:pt>
                <c:pt idx="487">
                  <c:v>0.97991012036800385</c:v>
                </c:pt>
                <c:pt idx="488">
                  <c:v>0.9795306995511055</c:v>
                </c:pt>
                <c:pt idx="489">
                  <c:v>0.97900980710983276</c:v>
                </c:pt>
                <c:pt idx="490">
                  <c:v>0.97857837378978729</c:v>
                </c:pt>
                <c:pt idx="491">
                  <c:v>0.97944923490285873</c:v>
                </c:pt>
                <c:pt idx="492">
                  <c:v>0.97911953926086426</c:v>
                </c:pt>
                <c:pt idx="493">
                  <c:v>0.98265534639358521</c:v>
                </c:pt>
                <c:pt idx="494">
                  <c:v>0.91098120808601379</c:v>
                </c:pt>
                <c:pt idx="495">
                  <c:v>0.9148637056350708</c:v>
                </c:pt>
                <c:pt idx="496">
                  <c:v>0.91400817036628723</c:v>
                </c:pt>
                <c:pt idx="497">
                  <c:v>0.91376650333404541</c:v>
                </c:pt>
                <c:pt idx="498">
                  <c:v>0.91333261132240295</c:v>
                </c:pt>
                <c:pt idx="499">
                  <c:v>0.913013756275177</c:v>
                </c:pt>
                <c:pt idx="500">
                  <c:v>0.91282838582992554</c:v>
                </c:pt>
                <c:pt idx="501">
                  <c:v>0.91281861066818237</c:v>
                </c:pt>
                <c:pt idx="502">
                  <c:v>0.9156775176525116</c:v>
                </c:pt>
                <c:pt idx="503">
                  <c:v>0.91811466217041016</c:v>
                </c:pt>
                <c:pt idx="504">
                  <c:v>0.91859519481658936</c:v>
                </c:pt>
                <c:pt idx="505">
                  <c:v>0.91861408948898315</c:v>
                </c:pt>
                <c:pt idx="506">
                  <c:v>0.91827774047851563</c:v>
                </c:pt>
                <c:pt idx="507">
                  <c:v>0.91799980401992798</c:v>
                </c:pt>
                <c:pt idx="508">
                  <c:v>0.91780877113342285</c:v>
                </c:pt>
                <c:pt idx="509">
                  <c:v>0.919521763920784</c:v>
                </c:pt>
                <c:pt idx="510">
                  <c:v>0.92397850751876831</c:v>
                </c:pt>
                <c:pt idx="511">
                  <c:v>0.92369967699050903</c:v>
                </c:pt>
                <c:pt idx="512">
                  <c:v>0.92429302632808685</c:v>
                </c:pt>
                <c:pt idx="513">
                  <c:v>0.94246778264641762</c:v>
                </c:pt>
                <c:pt idx="514">
                  <c:v>0.94138380512595177</c:v>
                </c:pt>
                <c:pt idx="515">
                  <c:v>0.94110674038529396</c:v>
                </c:pt>
                <c:pt idx="516">
                  <c:v>0.94098279625177383</c:v>
                </c:pt>
                <c:pt idx="517">
                  <c:v>0.94037859886884689</c:v>
                </c:pt>
                <c:pt idx="518">
                  <c:v>0.94083194062113762</c:v>
                </c:pt>
                <c:pt idx="519">
                  <c:v>0.94620519131422043</c:v>
                </c:pt>
                <c:pt idx="520">
                  <c:v>0.94341159611940384</c:v>
                </c:pt>
                <c:pt idx="521">
                  <c:v>0.94352268427610397</c:v>
                </c:pt>
                <c:pt idx="522">
                  <c:v>0.944739680737257</c:v>
                </c:pt>
                <c:pt idx="523">
                  <c:v>0.94477033615112305</c:v>
                </c:pt>
                <c:pt idx="524">
                  <c:v>0.94453420490026474</c:v>
                </c:pt>
                <c:pt idx="525">
                  <c:v>0.9442838728427887</c:v>
                </c:pt>
                <c:pt idx="526">
                  <c:v>0.94458062946796417</c:v>
                </c:pt>
                <c:pt idx="527">
                  <c:v>0.94606442004442215</c:v>
                </c:pt>
                <c:pt idx="528">
                  <c:v>0.95009969919919968</c:v>
                </c:pt>
                <c:pt idx="529">
                  <c:v>0.95123684406280518</c:v>
                </c:pt>
                <c:pt idx="530">
                  <c:v>0.95105061680078506</c:v>
                </c:pt>
                <c:pt idx="531">
                  <c:v>0.95070299506187439</c:v>
                </c:pt>
                <c:pt idx="532">
                  <c:v>0.92378407716751099</c:v>
                </c:pt>
                <c:pt idx="533">
                  <c:v>0.92850278317928314</c:v>
                </c:pt>
                <c:pt idx="534">
                  <c:v>0.93578243255615234</c:v>
                </c:pt>
                <c:pt idx="535">
                  <c:v>0.93362591415643692</c:v>
                </c:pt>
                <c:pt idx="536">
                  <c:v>0.93410671502351761</c:v>
                </c:pt>
                <c:pt idx="537">
                  <c:v>0.93358408659696579</c:v>
                </c:pt>
                <c:pt idx="538">
                  <c:v>0.93351621925830841</c:v>
                </c:pt>
                <c:pt idx="539">
                  <c:v>0.93259651213884354</c:v>
                </c:pt>
                <c:pt idx="540">
                  <c:v>0.93294570595026016</c:v>
                </c:pt>
                <c:pt idx="541">
                  <c:v>0.93253253400325775</c:v>
                </c:pt>
                <c:pt idx="542">
                  <c:v>0.93192525207996368</c:v>
                </c:pt>
                <c:pt idx="543">
                  <c:v>0.93119429051876068</c:v>
                </c:pt>
                <c:pt idx="544">
                  <c:v>0.93034650385379791</c:v>
                </c:pt>
                <c:pt idx="545">
                  <c:v>0.93410316854715347</c:v>
                </c:pt>
                <c:pt idx="546">
                  <c:v>0.93383923172950745</c:v>
                </c:pt>
                <c:pt idx="547">
                  <c:v>0.93192856758832932</c:v>
                </c:pt>
                <c:pt idx="548">
                  <c:v>0.93158271163702011</c:v>
                </c:pt>
                <c:pt idx="549">
                  <c:v>0.93176249414682388</c:v>
                </c:pt>
                <c:pt idx="550">
                  <c:v>0.93131756037473679</c:v>
                </c:pt>
                <c:pt idx="551">
                  <c:v>0.93194544315338135</c:v>
                </c:pt>
                <c:pt idx="552">
                  <c:v>0.93769678473472595</c:v>
                </c:pt>
                <c:pt idx="553">
                  <c:v>0.95045891404151917</c:v>
                </c:pt>
                <c:pt idx="554">
                  <c:v>0.94760771095752716</c:v>
                </c:pt>
                <c:pt idx="555">
                  <c:v>0.94994195550680161</c:v>
                </c:pt>
                <c:pt idx="556">
                  <c:v>0.95285280048847198</c:v>
                </c:pt>
                <c:pt idx="557">
                  <c:v>0.95249845087528229</c:v>
                </c:pt>
                <c:pt idx="558">
                  <c:v>0.95205865800380707</c:v>
                </c:pt>
                <c:pt idx="559">
                  <c:v>0.95117650181055069</c:v>
                </c:pt>
                <c:pt idx="560">
                  <c:v>0.95173696428537369</c:v>
                </c:pt>
                <c:pt idx="561">
                  <c:v>0.9517580047249794</c:v>
                </c:pt>
                <c:pt idx="562">
                  <c:v>0.95445080101490021</c:v>
                </c:pt>
                <c:pt idx="563">
                  <c:v>0.9546847864985466</c:v>
                </c:pt>
                <c:pt idx="564">
                  <c:v>0.95507439225912094</c:v>
                </c:pt>
                <c:pt idx="565">
                  <c:v>0.9542497918009758</c:v>
                </c:pt>
                <c:pt idx="566">
                  <c:v>0.95402517169713974</c:v>
                </c:pt>
                <c:pt idx="567">
                  <c:v>0.95401977747678757</c:v>
                </c:pt>
                <c:pt idx="568">
                  <c:v>0.95387768745422363</c:v>
                </c:pt>
                <c:pt idx="569">
                  <c:v>0.9535607248544693</c:v>
                </c:pt>
                <c:pt idx="570">
                  <c:v>0.91657699644565582</c:v>
                </c:pt>
                <c:pt idx="571">
                  <c:v>0.91447843611240387</c:v>
                </c:pt>
                <c:pt idx="572">
                  <c:v>0.91403930634260178</c:v>
                </c:pt>
                <c:pt idx="573">
                  <c:v>0.91526499390602112</c:v>
                </c:pt>
                <c:pt idx="574">
                  <c:v>0.92895407695323229</c:v>
                </c:pt>
                <c:pt idx="575">
                  <c:v>0.92797192186117172</c:v>
                </c:pt>
                <c:pt idx="576">
                  <c:v>0.92786191590130329</c:v>
                </c:pt>
                <c:pt idx="577">
                  <c:v>0.92678380152210593</c:v>
                </c:pt>
                <c:pt idx="578">
                  <c:v>0.92586618731729686</c:v>
                </c:pt>
                <c:pt idx="579">
                  <c:v>0.9248056176584214</c:v>
                </c:pt>
                <c:pt idx="580">
                  <c:v>0.92345457803457975</c:v>
                </c:pt>
                <c:pt idx="581">
                  <c:v>0.92250527814030647</c:v>
                </c:pt>
                <c:pt idx="582">
                  <c:v>0.92139401100575924</c:v>
                </c:pt>
                <c:pt idx="583">
                  <c:v>0.91983632743358612</c:v>
                </c:pt>
                <c:pt idx="584">
                  <c:v>0.91869491711258888</c:v>
                </c:pt>
                <c:pt idx="585">
                  <c:v>0.9245792836882174</c:v>
                </c:pt>
                <c:pt idx="586">
                  <c:v>0.92564303055405617</c:v>
                </c:pt>
                <c:pt idx="587">
                  <c:v>0.92271483968943357</c:v>
                </c:pt>
                <c:pt idx="588">
                  <c:v>0.92549476400017738</c:v>
                </c:pt>
                <c:pt idx="589">
                  <c:v>0.94237625598907471</c:v>
                </c:pt>
                <c:pt idx="590">
                  <c:v>0.94590327143669128</c:v>
                </c:pt>
                <c:pt idx="591">
                  <c:v>0.94510293006896973</c:v>
                </c:pt>
                <c:pt idx="592">
                  <c:v>0.94450345635414124</c:v>
                </c:pt>
                <c:pt idx="593">
                  <c:v>0.94705988466739655</c:v>
                </c:pt>
                <c:pt idx="594">
                  <c:v>0.94693318009376526</c:v>
                </c:pt>
                <c:pt idx="595">
                  <c:v>0.94889736175537109</c:v>
                </c:pt>
                <c:pt idx="596">
                  <c:v>0.94874654710292816</c:v>
                </c:pt>
                <c:pt idx="597">
                  <c:v>0.94881100952625275</c:v>
                </c:pt>
                <c:pt idx="598">
                  <c:v>0.94865241646766663</c:v>
                </c:pt>
                <c:pt idx="599">
                  <c:v>0.94830405712127686</c:v>
                </c:pt>
                <c:pt idx="600">
                  <c:v>0.94844308495521545</c:v>
                </c:pt>
                <c:pt idx="601">
                  <c:v>0.94831396639347076</c:v>
                </c:pt>
                <c:pt idx="602">
                  <c:v>0.94795592129230499</c:v>
                </c:pt>
                <c:pt idx="603">
                  <c:v>0.94754129648208618</c:v>
                </c:pt>
                <c:pt idx="604">
                  <c:v>0.94709509611129761</c:v>
                </c:pt>
                <c:pt idx="605">
                  <c:v>0.9464234858751297</c:v>
                </c:pt>
                <c:pt idx="606">
                  <c:v>0.94587652385234833</c:v>
                </c:pt>
                <c:pt idx="607">
                  <c:v>0.94524814188480377</c:v>
                </c:pt>
                <c:pt idx="608">
                  <c:v>1.0301467180252075</c:v>
                </c:pt>
                <c:pt idx="609">
                  <c:v>1.0293643772602081</c:v>
                </c:pt>
                <c:pt idx="610">
                  <c:v>1.0288619697093964</c:v>
                </c:pt>
                <c:pt idx="611">
                  <c:v>1.0280189216136932</c:v>
                </c:pt>
                <c:pt idx="612">
                  <c:v>1.027656078338623</c:v>
                </c:pt>
                <c:pt idx="613">
                  <c:v>1.0270750820636749</c:v>
                </c:pt>
                <c:pt idx="614">
                  <c:v>1.02573162317276</c:v>
                </c:pt>
                <c:pt idx="615">
                  <c:v>1.0433283746242523</c:v>
                </c:pt>
                <c:pt idx="616">
                  <c:v>1.0435936450958252</c:v>
                </c:pt>
                <c:pt idx="617">
                  <c:v>1.044891357421875</c:v>
                </c:pt>
                <c:pt idx="618">
                  <c:v>1.0475772172212601</c:v>
                </c:pt>
                <c:pt idx="619">
                  <c:v>1.0470481663942337</c:v>
                </c:pt>
                <c:pt idx="620">
                  <c:v>1.0459776371717453</c:v>
                </c:pt>
                <c:pt idx="621">
                  <c:v>1.0452077984809875</c:v>
                </c:pt>
                <c:pt idx="622">
                  <c:v>1.0445840656757355</c:v>
                </c:pt>
                <c:pt idx="623">
                  <c:v>1.0442117750644684</c:v>
                </c:pt>
                <c:pt idx="624">
                  <c:v>1.0435782372951508</c:v>
                </c:pt>
                <c:pt idx="625">
                  <c:v>1.04403156042099</c:v>
                </c:pt>
                <c:pt idx="626">
                  <c:v>1.0432243347167969</c:v>
                </c:pt>
                <c:pt idx="627">
                  <c:v>1.0095189213752747</c:v>
                </c:pt>
                <c:pt idx="628">
                  <c:v>1.0096403062343597</c:v>
                </c:pt>
                <c:pt idx="629">
                  <c:v>1.0096342116594315</c:v>
                </c:pt>
                <c:pt idx="630">
                  <c:v>1.0091311186552048</c:v>
                </c:pt>
                <c:pt idx="631">
                  <c:v>1.0084883868694305</c:v>
                </c:pt>
                <c:pt idx="632">
                  <c:v>1.0077580064535141</c:v>
                </c:pt>
                <c:pt idx="633">
                  <c:v>1.0069476962089539</c:v>
                </c:pt>
                <c:pt idx="634">
                  <c:v>1.0054872035980225</c:v>
                </c:pt>
                <c:pt idx="635">
                  <c:v>1.0044368803501129</c:v>
                </c:pt>
                <c:pt idx="636">
                  <c:v>1.0034608691930771</c:v>
                </c:pt>
                <c:pt idx="637">
                  <c:v>1.0024209022521973</c:v>
                </c:pt>
                <c:pt idx="638">
                  <c:v>1.0024936199188232</c:v>
                </c:pt>
                <c:pt idx="639">
                  <c:v>1.002021536231041</c:v>
                </c:pt>
                <c:pt idx="640">
                  <c:v>1.0014973729848862</c:v>
                </c:pt>
                <c:pt idx="641">
                  <c:v>1.0008753091096878</c:v>
                </c:pt>
                <c:pt idx="642">
                  <c:v>1.0009296089410782</c:v>
                </c:pt>
                <c:pt idx="643">
                  <c:v>1.0003430843353271</c:v>
                </c:pt>
                <c:pt idx="644">
                  <c:v>0.99995347857475281</c:v>
                </c:pt>
                <c:pt idx="645">
                  <c:v>0.99985745549201965</c:v>
                </c:pt>
                <c:pt idx="646">
                  <c:v>0.97300948575139046</c:v>
                </c:pt>
                <c:pt idx="647">
                  <c:v>0.97453417629003525</c:v>
                </c:pt>
                <c:pt idx="648">
                  <c:v>0.97469693794846535</c:v>
                </c:pt>
                <c:pt idx="649">
                  <c:v>0.97145491279661655</c:v>
                </c:pt>
                <c:pt idx="650">
                  <c:v>0.97044914960861206</c:v>
                </c:pt>
                <c:pt idx="651">
                  <c:v>0.97045575082302094</c:v>
                </c:pt>
                <c:pt idx="652">
                  <c:v>0.97022945433855057</c:v>
                </c:pt>
                <c:pt idx="653">
                  <c:v>0.96938391774892807</c:v>
                </c:pt>
                <c:pt idx="654">
                  <c:v>0.96717753447592258</c:v>
                </c:pt>
                <c:pt idx="655">
                  <c:v>0.96608104184269905</c:v>
                </c:pt>
                <c:pt idx="656">
                  <c:v>0.96533203311264515</c:v>
                </c:pt>
                <c:pt idx="657">
                  <c:v>0.96454545855522156</c:v>
                </c:pt>
                <c:pt idx="658">
                  <c:v>0.9641229473054409</c:v>
                </c:pt>
                <c:pt idx="659">
                  <c:v>0.96354717947542667</c:v>
                </c:pt>
                <c:pt idx="660">
                  <c:v>0.9628323670476675</c:v>
                </c:pt>
                <c:pt idx="661">
                  <c:v>0.96167514286935329</c:v>
                </c:pt>
                <c:pt idx="662">
                  <c:v>0.96050047501921654</c:v>
                </c:pt>
                <c:pt idx="663">
                  <c:v>0.9602946937084198</c:v>
                </c:pt>
                <c:pt idx="664">
                  <c:v>0.95935043692588806</c:v>
                </c:pt>
                <c:pt idx="665">
                  <c:v>0.95531579107046127</c:v>
                </c:pt>
                <c:pt idx="666">
                  <c:v>0.95570448040962219</c:v>
                </c:pt>
                <c:pt idx="667">
                  <c:v>0.95496659725904465</c:v>
                </c:pt>
                <c:pt idx="668">
                  <c:v>0.95582635700702667</c:v>
                </c:pt>
                <c:pt idx="669">
                  <c:v>0.95421648770570755</c:v>
                </c:pt>
                <c:pt idx="670">
                  <c:v>0.95401395112276077</c:v>
                </c:pt>
                <c:pt idx="671">
                  <c:v>0.95374607294797897</c:v>
                </c:pt>
                <c:pt idx="672">
                  <c:v>0.95321119576692581</c:v>
                </c:pt>
                <c:pt idx="673">
                  <c:v>0.95297328382730484</c:v>
                </c:pt>
                <c:pt idx="674">
                  <c:v>0.9524599090218544</c:v>
                </c:pt>
                <c:pt idx="675">
                  <c:v>0.95124202221632004</c:v>
                </c:pt>
                <c:pt idx="676">
                  <c:v>0.95042458921670914</c:v>
                </c:pt>
                <c:pt idx="677">
                  <c:v>0.94975885003805161</c:v>
                </c:pt>
                <c:pt idx="678">
                  <c:v>0.9502578005194664</c:v>
                </c:pt>
                <c:pt idx="679">
                  <c:v>0.94972144812345505</c:v>
                </c:pt>
                <c:pt idx="680">
                  <c:v>0.94905222207307816</c:v>
                </c:pt>
                <c:pt idx="681">
                  <c:v>0.94814071804285049</c:v>
                </c:pt>
                <c:pt idx="682">
                  <c:v>0.9474310576915741</c:v>
                </c:pt>
                <c:pt idx="683">
                  <c:v>0.94702603667974472</c:v>
                </c:pt>
                <c:pt idx="684">
                  <c:v>0.95118071138858795</c:v>
                </c:pt>
                <c:pt idx="685">
                  <c:v>0.95511840283870697</c:v>
                </c:pt>
                <c:pt idx="686">
                  <c:v>0.95465445518493652</c:v>
                </c:pt>
                <c:pt idx="687">
                  <c:v>0.9539758712053299</c:v>
                </c:pt>
                <c:pt idx="688">
                  <c:v>0.95452038943767548</c:v>
                </c:pt>
                <c:pt idx="689">
                  <c:v>0.95471489429473877</c:v>
                </c:pt>
                <c:pt idx="690">
                  <c:v>0.95815244317054749</c:v>
                </c:pt>
                <c:pt idx="691">
                  <c:v>0.95812663435935974</c:v>
                </c:pt>
                <c:pt idx="692">
                  <c:v>0.95787225663661957</c:v>
                </c:pt>
                <c:pt idx="693">
                  <c:v>0.95692478120326996</c:v>
                </c:pt>
                <c:pt idx="694">
                  <c:v>0.95641659200191498</c:v>
                </c:pt>
                <c:pt idx="695">
                  <c:v>0.9558430016040802</c:v>
                </c:pt>
                <c:pt idx="696">
                  <c:v>0.95578163862228394</c:v>
                </c:pt>
                <c:pt idx="697">
                  <c:v>0.95527030527591705</c:v>
                </c:pt>
                <c:pt idx="698">
                  <c:v>0.9541519433259964</c:v>
                </c:pt>
                <c:pt idx="699">
                  <c:v>0.95514281094074249</c:v>
                </c:pt>
                <c:pt idx="700">
                  <c:v>0.95455054938793182</c:v>
                </c:pt>
                <c:pt idx="701">
                  <c:v>0.95360104739665985</c:v>
                </c:pt>
                <c:pt idx="702">
                  <c:v>0.95285835862159729</c:v>
                </c:pt>
                <c:pt idx="703">
                  <c:v>0.95990534126758575</c:v>
                </c:pt>
                <c:pt idx="704">
                  <c:v>0.95968428254127502</c:v>
                </c:pt>
                <c:pt idx="705">
                  <c:v>0.96023175120353699</c:v>
                </c:pt>
                <c:pt idx="706">
                  <c:v>0.95915834605693817</c:v>
                </c:pt>
                <c:pt idx="707">
                  <c:v>0.95807377994060516</c:v>
                </c:pt>
                <c:pt idx="708">
                  <c:v>0.95734216272830963</c:v>
                </c:pt>
                <c:pt idx="709">
                  <c:v>0.95842345058917999</c:v>
                </c:pt>
                <c:pt idx="710">
                  <c:v>0.95758649706840515</c:v>
                </c:pt>
                <c:pt idx="711">
                  <c:v>0.95723892748355865</c:v>
                </c:pt>
                <c:pt idx="712">
                  <c:v>0.95642222464084625</c:v>
                </c:pt>
                <c:pt idx="713">
                  <c:v>0.95574545860290527</c:v>
                </c:pt>
                <c:pt idx="714">
                  <c:v>0.95467260479927063</c:v>
                </c:pt>
                <c:pt idx="715">
                  <c:v>0.95372259616851807</c:v>
                </c:pt>
                <c:pt idx="716">
                  <c:v>0.9530378133058548</c:v>
                </c:pt>
                <c:pt idx="717">
                  <c:v>0.95240946114063263</c:v>
                </c:pt>
                <c:pt idx="718">
                  <c:v>0.95158256590366364</c:v>
                </c:pt>
                <c:pt idx="719">
                  <c:v>0.95098719000816345</c:v>
                </c:pt>
                <c:pt idx="720">
                  <c:v>0.95027565956115723</c:v>
                </c:pt>
                <c:pt idx="721">
                  <c:v>0.9496246874332428</c:v>
                </c:pt>
                <c:pt idx="722">
                  <c:v>0.96579593047499657</c:v>
                </c:pt>
                <c:pt idx="723">
                  <c:v>0.96659575030207634</c:v>
                </c:pt>
                <c:pt idx="724">
                  <c:v>0.96592677943408489</c:v>
                </c:pt>
                <c:pt idx="725">
                  <c:v>0.96603309363126755</c:v>
                </c:pt>
                <c:pt idx="726">
                  <c:v>0.96583331003785133</c:v>
                </c:pt>
                <c:pt idx="727">
                  <c:v>0.96694815717637539</c:v>
                </c:pt>
                <c:pt idx="728">
                  <c:v>0.96667275950312614</c:v>
                </c:pt>
                <c:pt idx="729">
                  <c:v>0.96576021425426006</c:v>
                </c:pt>
                <c:pt idx="730">
                  <c:v>0.96534193679690361</c:v>
                </c:pt>
                <c:pt idx="731">
                  <c:v>0.96474770084023476</c:v>
                </c:pt>
                <c:pt idx="732">
                  <c:v>0.96317411214113235</c:v>
                </c:pt>
                <c:pt idx="733">
                  <c:v>0.96259783580899239</c:v>
                </c:pt>
                <c:pt idx="734">
                  <c:v>0.96217760816216469</c:v>
                </c:pt>
                <c:pt idx="735">
                  <c:v>0.9616781510412693</c:v>
                </c:pt>
                <c:pt idx="736">
                  <c:v>0.96180684864521027</c:v>
                </c:pt>
                <c:pt idx="737">
                  <c:v>0.961472999304533</c:v>
                </c:pt>
                <c:pt idx="738">
                  <c:v>0.96117235347628593</c:v>
                </c:pt>
                <c:pt idx="739">
                  <c:v>0.96086574345827103</c:v>
                </c:pt>
                <c:pt idx="740">
                  <c:v>0.96056025475263596</c:v>
                </c:pt>
                <c:pt idx="741">
                  <c:v>0.95678474009037018</c:v>
                </c:pt>
                <c:pt idx="742">
                  <c:v>0.96025463938713074</c:v>
                </c:pt>
                <c:pt idx="743">
                  <c:v>0.95960210263729095</c:v>
                </c:pt>
                <c:pt idx="744">
                  <c:v>0.96005402505397797</c:v>
                </c:pt>
                <c:pt idx="745">
                  <c:v>0.96031102538108826</c:v>
                </c:pt>
                <c:pt idx="746">
                  <c:v>0.95946532487869263</c:v>
                </c:pt>
                <c:pt idx="747">
                  <c:v>0.95936483144760132</c:v>
                </c:pt>
                <c:pt idx="748">
                  <c:v>0.95486718416213989</c:v>
                </c:pt>
                <c:pt idx="749">
                  <c:v>0.95322893559932709</c:v>
                </c:pt>
                <c:pt idx="750">
                  <c:v>0.95367085933685303</c:v>
                </c:pt>
                <c:pt idx="751">
                  <c:v>0.9536190927028656</c:v>
                </c:pt>
                <c:pt idx="752">
                  <c:v>0.95286165177822113</c:v>
                </c:pt>
                <c:pt idx="753">
                  <c:v>0.95302721858024597</c:v>
                </c:pt>
                <c:pt idx="754">
                  <c:v>0.95208056271076202</c:v>
                </c:pt>
                <c:pt idx="755">
                  <c:v>0.95184387266635895</c:v>
                </c:pt>
                <c:pt idx="756">
                  <c:v>0.95093980431556702</c:v>
                </c:pt>
                <c:pt idx="757">
                  <c:v>0.95079375803470612</c:v>
                </c:pt>
                <c:pt idx="758">
                  <c:v>0.9507281631231308</c:v>
                </c:pt>
                <c:pt idx="759">
                  <c:v>0.95029813051223755</c:v>
                </c:pt>
                <c:pt idx="760">
                  <c:v>0.95663647353649139</c:v>
                </c:pt>
                <c:pt idx="761">
                  <c:v>0.95812545716762543</c:v>
                </c:pt>
                <c:pt idx="762">
                  <c:v>0.95639133453369141</c:v>
                </c:pt>
                <c:pt idx="763">
                  <c:v>0.95391592383384705</c:v>
                </c:pt>
                <c:pt idx="764">
                  <c:v>0.95401325821876526</c:v>
                </c:pt>
                <c:pt idx="765">
                  <c:v>0.95359814167022705</c:v>
                </c:pt>
                <c:pt idx="766">
                  <c:v>0.95589011907577515</c:v>
                </c:pt>
                <c:pt idx="767">
                  <c:v>0.95667700469493866</c:v>
                </c:pt>
                <c:pt idx="768">
                  <c:v>0.96032531559467316</c:v>
                </c:pt>
                <c:pt idx="769">
                  <c:v>0.95885466039180756</c:v>
                </c:pt>
                <c:pt idx="770">
                  <c:v>0.95801901817321777</c:v>
                </c:pt>
                <c:pt idx="771">
                  <c:v>0.95691438019275665</c:v>
                </c:pt>
                <c:pt idx="772">
                  <c:v>0.95542290806770325</c:v>
                </c:pt>
                <c:pt idx="773">
                  <c:v>0.95364542305469513</c:v>
                </c:pt>
                <c:pt idx="774">
                  <c:v>0.95252077281475067</c:v>
                </c:pt>
                <c:pt idx="775">
                  <c:v>0.95282179117202759</c:v>
                </c:pt>
                <c:pt idx="776">
                  <c:v>0.95179253816604614</c:v>
                </c:pt>
                <c:pt idx="777">
                  <c:v>0.95111463963985443</c:v>
                </c:pt>
                <c:pt idx="778">
                  <c:v>0.95060491561889648</c:v>
                </c:pt>
                <c:pt idx="779">
                  <c:v>0.92236220836639404</c:v>
                </c:pt>
                <c:pt idx="780">
                  <c:v>0.92269305884838104</c:v>
                </c:pt>
                <c:pt idx="781">
                  <c:v>0.92255215346813202</c:v>
                </c:pt>
                <c:pt idx="782">
                  <c:v>0.92111220955848694</c:v>
                </c:pt>
                <c:pt idx="783">
                  <c:v>0.9206032007932663</c:v>
                </c:pt>
                <c:pt idx="784">
                  <c:v>0.91995234787464142</c:v>
                </c:pt>
                <c:pt idx="785">
                  <c:v>0.92416006326675415</c:v>
                </c:pt>
                <c:pt idx="786">
                  <c:v>0.922003373503685</c:v>
                </c:pt>
                <c:pt idx="787">
                  <c:v>0.92149350047111511</c:v>
                </c:pt>
                <c:pt idx="788">
                  <c:v>0.92064514756202698</c:v>
                </c:pt>
                <c:pt idx="789">
                  <c:v>0.91924589872360229</c:v>
                </c:pt>
                <c:pt idx="790">
                  <c:v>0.91826154291629791</c:v>
                </c:pt>
                <c:pt idx="791">
                  <c:v>0.91747431457042694</c:v>
                </c:pt>
                <c:pt idx="792">
                  <c:v>0.91602762043476105</c:v>
                </c:pt>
                <c:pt idx="793">
                  <c:v>0.91614341735839844</c:v>
                </c:pt>
                <c:pt idx="794">
                  <c:v>0.91843029856681824</c:v>
                </c:pt>
                <c:pt idx="795">
                  <c:v>0.91722241044044495</c:v>
                </c:pt>
                <c:pt idx="796">
                  <c:v>0.91641288995742798</c:v>
                </c:pt>
                <c:pt idx="797">
                  <c:v>0.91516970098018646</c:v>
                </c:pt>
                <c:pt idx="798">
                  <c:v>0.96222183108329773</c:v>
                </c:pt>
                <c:pt idx="799">
                  <c:v>0.95934423804283142</c:v>
                </c:pt>
                <c:pt idx="800">
                  <c:v>0.95860248059034348</c:v>
                </c:pt>
                <c:pt idx="801">
                  <c:v>0.95801131427288055</c:v>
                </c:pt>
                <c:pt idx="802">
                  <c:v>0.95813503861427307</c:v>
                </c:pt>
                <c:pt idx="803">
                  <c:v>0.95669190585613251</c:v>
                </c:pt>
                <c:pt idx="804">
                  <c:v>0.95908412337303162</c:v>
                </c:pt>
                <c:pt idx="805">
                  <c:v>0.95888218283653259</c:v>
                </c:pt>
                <c:pt idx="806">
                  <c:v>0.95866681635379791</c:v>
                </c:pt>
                <c:pt idx="807">
                  <c:v>0.95865003764629364</c:v>
                </c:pt>
                <c:pt idx="808">
                  <c:v>0.95823070406913757</c:v>
                </c:pt>
                <c:pt idx="809">
                  <c:v>0.95745079219341278</c:v>
                </c:pt>
                <c:pt idx="810">
                  <c:v>0.95366512984037399</c:v>
                </c:pt>
                <c:pt idx="811">
                  <c:v>0.95330123603343964</c:v>
                </c:pt>
                <c:pt idx="812">
                  <c:v>0.95254057645797729</c:v>
                </c:pt>
                <c:pt idx="813">
                  <c:v>0.95191849768161774</c:v>
                </c:pt>
                <c:pt idx="814">
                  <c:v>0.95163252204656601</c:v>
                </c:pt>
                <c:pt idx="815">
                  <c:v>0.95054049789905548</c:v>
                </c:pt>
                <c:pt idx="816">
                  <c:v>0.94870895147323608</c:v>
                </c:pt>
                <c:pt idx="817">
                  <c:v>0.95842264592647552</c:v>
                </c:pt>
                <c:pt idx="818">
                  <c:v>0.95871135592460632</c:v>
                </c:pt>
                <c:pt idx="819">
                  <c:v>0.95588560402393341</c:v>
                </c:pt>
                <c:pt idx="820">
                  <c:v>0.95571291446685791</c:v>
                </c:pt>
                <c:pt idx="821">
                  <c:v>0.95733983814716339</c:v>
                </c:pt>
                <c:pt idx="822">
                  <c:v>0.9564136415719986</c:v>
                </c:pt>
                <c:pt idx="823">
                  <c:v>0.95668007433414459</c:v>
                </c:pt>
                <c:pt idx="824">
                  <c:v>0.95673935115337372</c:v>
                </c:pt>
                <c:pt idx="825">
                  <c:v>0.95662926137447357</c:v>
                </c:pt>
                <c:pt idx="826">
                  <c:v>0.95568427443504333</c:v>
                </c:pt>
                <c:pt idx="827">
                  <c:v>0.954243004322052</c:v>
                </c:pt>
                <c:pt idx="828">
                  <c:v>0.9533572793006897</c:v>
                </c:pt>
                <c:pt idx="829">
                  <c:v>0.95145970582962036</c:v>
                </c:pt>
                <c:pt idx="830">
                  <c:v>0.95075410604476929</c:v>
                </c:pt>
                <c:pt idx="831">
                  <c:v>0.95031385123729706</c:v>
                </c:pt>
                <c:pt idx="832">
                  <c:v>0.94944863021373749</c:v>
                </c:pt>
                <c:pt idx="833">
                  <c:v>0.94802775979042053</c:v>
                </c:pt>
                <c:pt idx="834">
                  <c:v>0.9475238025188446</c:v>
                </c:pt>
                <c:pt idx="835">
                  <c:v>0.94656495749950409</c:v>
                </c:pt>
                <c:pt idx="836">
                  <c:v>0.92660199105739594</c:v>
                </c:pt>
                <c:pt idx="837">
                  <c:v>0.92663225531578064</c:v>
                </c:pt>
                <c:pt idx="838">
                  <c:v>0.92331916093826294</c:v>
                </c:pt>
                <c:pt idx="839">
                  <c:v>0.92375959455966949</c:v>
                </c:pt>
                <c:pt idx="840">
                  <c:v>0.92394167184829712</c:v>
                </c:pt>
                <c:pt idx="841">
                  <c:v>0.92368417978286743</c:v>
                </c:pt>
                <c:pt idx="842">
                  <c:v>0.92350129783153534</c:v>
                </c:pt>
                <c:pt idx="843">
                  <c:v>0.92252723872661591</c:v>
                </c:pt>
                <c:pt idx="844">
                  <c:v>0.92198246717453003</c:v>
                </c:pt>
                <c:pt idx="845">
                  <c:v>0.92141963541507721</c:v>
                </c:pt>
                <c:pt idx="846">
                  <c:v>0.92218220233917236</c:v>
                </c:pt>
                <c:pt idx="847">
                  <c:v>0.92212530970573425</c:v>
                </c:pt>
                <c:pt idx="848">
                  <c:v>0.92134986817836761</c:v>
                </c:pt>
                <c:pt idx="849">
                  <c:v>0.92111027240753174</c:v>
                </c:pt>
                <c:pt idx="850">
                  <c:v>0.92120844125747681</c:v>
                </c:pt>
                <c:pt idx="851">
                  <c:v>0.9209015816450119</c:v>
                </c:pt>
                <c:pt idx="852">
                  <c:v>0.92070861160755157</c:v>
                </c:pt>
                <c:pt idx="853">
                  <c:v>0.92070959508419037</c:v>
                </c:pt>
                <c:pt idx="854">
                  <c:v>0.92056980729103088</c:v>
                </c:pt>
                <c:pt idx="855">
                  <c:v>0.91804024577140808</c:v>
                </c:pt>
                <c:pt idx="856">
                  <c:v>0.91789068281650543</c:v>
                </c:pt>
                <c:pt idx="857">
                  <c:v>0.9178423136472702</c:v>
                </c:pt>
                <c:pt idx="858">
                  <c:v>0.91824816167354584</c:v>
                </c:pt>
                <c:pt idx="859">
                  <c:v>0.92446447908878326</c:v>
                </c:pt>
                <c:pt idx="860">
                  <c:v>0.92384627461433411</c:v>
                </c:pt>
                <c:pt idx="861">
                  <c:v>0.92431488633155823</c:v>
                </c:pt>
                <c:pt idx="862">
                  <c:v>0.92435482144355774</c:v>
                </c:pt>
                <c:pt idx="863">
                  <c:v>0.92428465187549591</c:v>
                </c:pt>
                <c:pt idx="864">
                  <c:v>0.92455092072486877</c:v>
                </c:pt>
                <c:pt idx="865">
                  <c:v>0.9245050847530365</c:v>
                </c:pt>
                <c:pt idx="866">
                  <c:v>0.92439733445644379</c:v>
                </c:pt>
                <c:pt idx="867">
                  <c:v>0.92440065741539001</c:v>
                </c:pt>
                <c:pt idx="868">
                  <c:v>0.92417919635772705</c:v>
                </c:pt>
                <c:pt idx="869">
                  <c:v>0.92418119311332703</c:v>
                </c:pt>
                <c:pt idx="870">
                  <c:v>0.9239477664232254</c:v>
                </c:pt>
                <c:pt idx="871">
                  <c:v>0.92405883967876434</c:v>
                </c:pt>
                <c:pt idx="872">
                  <c:v>0.92420075833797455</c:v>
                </c:pt>
                <c:pt idx="873">
                  <c:v>0.92395946383476257</c:v>
                </c:pt>
                <c:pt idx="874">
                  <c:v>0.94338488578796387</c:v>
                </c:pt>
                <c:pt idx="875">
                  <c:v>0.94339640438556671</c:v>
                </c:pt>
                <c:pt idx="876">
                  <c:v>0.94336144626140594</c:v>
                </c:pt>
                <c:pt idx="877">
                  <c:v>0.94343693554401398</c:v>
                </c:pt>
                <c:pt idx="878">
                  <c:v>0.94306406378746033</c:v>
                </c:pt>
                <c:pt idx="879">
                  <c:v>0.94451594352722168</c:v>
                </c:pt>
                <c:pt idx="880">
                  <c:v>0.9427630603313446</c:v>
                </c:pt>
                <c:pt idx="881">
                  <c:v>0.94282622635364532</c:v>
                </c:pt>
                <c:pt idx="882">
                  <c:v>0.94229954481124878</c:v>
                </c:pt>
                <c:pt idx="883">
                  <c:v>0.94199942052364349</c:v>
                </c:pt>
                <c:pt idx="884">
                  <c:v>0.94164016842842102</c:v>
                </c:pt>
                <c:pt idx="885">
                  <c:v>0.94066804647445679</c:v>
                </c:pt>
                <c:pt idx="886">
                  <c:v>0.94082614779472351</c:v>
                </c:pt>
                <c:pt idx="887">
                  <c:v>0.94027577340602875</c:v>
                </c:pt>
                <c:pt idx="888">
                  <c:v>0.9327271580696106</c:v>
                </c:pt>
                <c:pt idx="889">
                  <c:v>0.93204368650913239</c:v>
                </c:pt>
                <c:pt idx="890">
                  <c:v>0.93098492920398712</c:v>
                </c:pt>
                <c:pt idx="891">
                  <c:v>0.92997913062572479</c:v>
                </c:pt>
                <c:pt idx="892">
                  <c:v>0.92915573716163635</c:v>
                </c:pt>
                <c:pt idx="893">
                  <c:v>0.94266475737094879</c:v>
                </c:pt>
                <c:pt idx="894">
                  <c:v>0.94330340623855591</c:v>
                </c:pt>
                <c:pt idx="895">
                  <c:v>0.94241978228092194</c:v>
                </c:pt>
                <c:pt idx="896">
                  <c:v>0.94176824390888214</c:v>
                </c:pt>
                <c:pt idx="897">
                  <c:v>0.94391268491744995</c:v>
                </c:pt>
                <c:pt idx="898">
                  <c:v>0.943131223320961</c:v>
                </c:pt>
                <c:pt idx="899">
                  <c:v>0.94386741518974304</c:v>
                </c:pt>
                <c:pt idx="900">
                  <c:v>0.94447818398475647</c:v>
                </c:pt>
                <c:pt idx="901">
                  <c:v>0.94425997138023376</c:v>
                </c:pt>
                <c:pt idx="902">
                  <c:v>0.94350393116474152</c:v>
                </c:pt>
                <c:pt idx="903">
                  <c:v>0.94311933219432831</c:v>
                </c:pt>
                <c:pt idx="904">
                  <c:v>0.94243353605270386</c:v>
                </c:pt>
                <c:pt idx="905">
                  <c:v>0.94200398027896881</c:v>
                </c:pt>
                <c:pt idx="906">
                  <c:v>0.94206349551677704</c:v>
                </c:pt>
                <c:pt idx="907">
                  <c:v>0.94158770143985748</c:v>
                </c:pt>
                <c:pt idx="908">
                  <c:v>0.94150416553020477</c:v>
                </c:pt>
                <c:pt idx="909">
                  <c:v>0.94103434681892395</c:v>
                </c:pt>
                <c:pt idx="910">
                  <c:v>0.9405624121427536</c:v>
                </c:pt>
                <c:pt idx="911">
                  <c:v>0.94020901620388031</c:v>
                </c:pt>
                <c:pt idx="912">
                  <c:v>0.94459912180900574</c:v>
                </c:pt>
                <c:pt idx="913">
                  <c:v>0.9453732967376709</c:v>
                </c:pt>
                <c:pt idx="914">
                  <c:v>0.94468197226524353</c:v>
                </c:pt>
                <c:pt idx="915">
                  <c:v>0.94352152943611145</c:v>
                </c:pt>
                <c:pt idx="916">
                  <c:v>0.94221457839012146</c:v>
                </c:pt>
                <c:pt idx="917">
                  <c:v>0.94243179261684418</c:v>
                </c:pt>
                <c:pt idx="918">
                  <c:v>0.93845638632774353</c:v>
                </c:pt>
                <c:pt idx="919">
                  <c:v>0.93374103307723999</c:v>
                </c:pt>
                <c:pt idx="920">
                  <c:v>0.93266843259334564</c:v>
                </c:pt>
                <c:pt idx="921">
                  <c:v>0.93201448023319244</c:v>
                </c:pt>
                <c:pt idx="922">
                  <c:v>0.93161951005458832</c:v>
                </c:pt>
                <c:pt idx="923">
                  <c:v>0.93095801770687103</c:v>
                </c:pt>
                <c:pt idx="924">
                  <c:v>0.93031720817089081</c:v>
                </c:pt>
                <c:pt idx="925">
                  <c:v>0.9302714467048645</c:v>
                </c:pt>
                <c:pt idx="926">
                  <c:v>0.92977815866470337</c:v>
                </c:pt>
                <c:pt idx="927">
                  <c:v>0.9293425977230072</c:v>
                </c:pt>
                <c:pt idx="928">
                  <c:v>0.92860864102840424</c:v>
                </c:pt>
                <c:pt idx="929">
                  <c:v>0.92822626233100891</c:v>
                </c:pt>
                <c:pt idx="930">
                  <c:v>0.92652374505996704</c:v>
                </c:pt>
                <c:pt idx="931">
                  <c:v>0.92441311478614807</c:v>
                </c:pt>
                <c:pt idx="932">
                  <c:v>0.92483299970626831</c:v>
                </c:pt>
                <c:pt idx="933">
                  <c:v>0.92476853728294373</c:v>
                </c:pt>
                <c:pt idx="934">
                  <c:v>0.92434290051460266</c:v>
                </c:pt>
                <c:pt idx="935">
                  <c:v>0.92431768774986267</c:v>
                </c:pt>
                <c:pt idx="936">
                  <c:v>0.92420586943626404</c:v>
                </c:pt>
                <c:pt idx="937">
                  <c:v>0.92404982447624207</c:v>
                </c:pt>
                <c:pt idx="938">
                  <c:v>0.92398162186145782</c:v>
                </c:pt>
                <c:pt idx="939">
                  <c:v>0.92331668734550476</c:v>
                </c:pt>
                <c:pt idx="940">
                  <c:v>0.92314466834068298</c:v>
                </c:pt>
                <c:pt idx="941">
                  <c:v>0.92338539659976959</c:v>
                </c:pt>
                <c:pt idx="942">
                  <c:v>0.92310670018196106</c:v>
                </c:pt>
                <c:pt idx="943">
                  <c:v>0.92277385294437408</c:v>
                </c:pt>
                <c:pt idx="944">
                  <c:v>0.92269325256347656</c:v>
                </c:pt>
                <c:pt idx="945">
                  <c:v>0.92253625392913818</c:v>
                </c:pt>
                <c:pt idx="946">
                  <c:v>0.9222903698682785</c:v>
                </c:pt>
                <c:pt idx="947">
                  <c:v>0.92202168703079224</c:v>
                </c:pt>
                <c:pt idx="948">
                  <c:v>0.92188833653926849</c:v>
                </c:pt>
                <c:pt idx="949">
                  <c:v>0.92162352800369263</c:v>
                </c:pt>
                <c:pt idx="950">
                  <c:v>0.94742091000080109</c:v>
                </c:pt>
                <c:pt idx="951">
                  <c:v>0.94691260904073715</c:v>
                </c:pt>
                <c:pt idx="952">
                  <c:v>0.9436524361371994</c:v>
                </c:pt>
                <c:pt idx="953">
                  <c:v>0.9362683892250061</c:v>
                </c:pt>
                <c:pt idx="954">
                  <c:v>0.93273892998695374</c:v>
                </c:pt>
                <c:pt idx="955">
                  <c:v>0.93641301989555359</c:v>
                </c:pt>
                <c:pt idx="956">
                  <c:v>0.93996624648571014</c:v>
                </c:pt>
                <c:pt idx="957">
                  <c:v>0.93846544623374939</c:v>
                </c:pt>
                <c:pt idx="958">
                  <c:v>0.93769437074661255</c:v>
                </c:pt>
                <c:pt idx="959">
                  <c:v>0.93572627007961273</c:v>
                </c:pt>
                <c:pt idx="960">
                  <c:v>0.93436715006828308</c:v>
                </c:pt>
                <c:pt idx="961">
                  <c:v>0.93446467816829681</c:v>
                </c:pt>
                <c:pt idx="962">
                  <c:v>0.93277864158153534</c:v>
                </c:pt>
                <c:pt idx="963">
                  <c:v>0.93052101135253906</c:v>
                </c:pt>
                <c:pt idx="964">
                  <c:v>0.92960494756698608</c:v>
                </c:pt>
                <c:pt idx="965">
                  <c:v>0.93410032987594604</c:v>
                </c:pt>
                <c:pt idx="966">
                  <c:v>0.93290506303310394</c:v>
                </c:pt>
                <c:pt idx="967">
                  <c:v>0.93206524848937988</c:v>
                </c:pt>
                <c:pt idx="968">
                  <c:v>0.93117737770080566</c:v>
                </c:pt>
                <c:pt idx="969">
                  <c:v>0.92309385538101196</c:v>
                </c:pt>
                <c:pt idx="970">
                  <c:v>0.92438462376594543</c:v>
                </c:pt>
                <c:pt idx="971">
                  <c:v>0.92481856048107147</c:v>
                </c:pt>
                <c:pt idx="972">
                  <c:v>0.9237779974937439</c:v>
                </c:pt>
                <c:pt idx="973">
                  <c:v>0.92405068874359131</c:v>
                </c:pt>
                <c:pt idx="974">
                  <c:v>0.92403724789619446</c:v>
                </c:pt>
                <c:pt idx="975">
                  <c:v>0.92403043806552887</c:v>
                </c:pt>
                <c:pt idx="976">
                  <c:v>0.92407841980457306</c:v>
                </c:pt>
                <c:pt idx="977">
                  <c:v>0.92353510856628418</c:v>
                </c:pt>
                <c:pt idx="978">
                  <c:v>0.92308209836483002</c:v>
                </c:pt>
                <c:pt idx="979">
                  <c:v>0.92331400513648987</c:v>
                </c:pt>
                <c:pt idx="980">
                  <c:v>0.92296823859214783</c:v>
                </c:pt>
                <c:pt idx="981">
                  <c:v>0.92233756184577942</c:v>
                </c:pt>
                <c:pt idx="982">
                  <c:v>0.92212186753749847</c:v>
                </c:pt>
                <c:pt idx="983">
                  <c:v>0.92155174911022186</c:v>
                </c:pt>
                <c:pt idx="984">
                  <c:v>0.9207618236541748</c:v>
                </c:pt>
                <c:pt idx="985">
                  <c:v>0.91918212175369263</c:v>
                </c:pt>
                <c:pt idx="986">
                  <c:v>0.9182329922914505</c:v>
                </c:pt>
                <c:pt idx="987">
                  <c:v>0.9176909476518631</c:v>
                </c:pt>
                <c:pt idx="988">
                  <c:v>0.91664817929267883</c:v>
                </c:pt>
                <c:pt idx="989">
                  <c:v>0.91811589896678925</c:v>
                </c:pt>
                <c:pt idx="990">
                  <c:v>0.91810066998004913</c:v>
                </c:pt>
                <c:pt idx="991">
                  <c:v>0.91757950186729431</c:v>
                </c:pt>
                <c:pt idx="992">
                  <c:v>0.91667422652244568</c:v>
                </c:pt>
                <c:pt idx="993">
                  <c:v>0.91797015070915222</c:v>
                </c:pt>
                <c:pt idx="994">
                  <c:v>0.91756205260753632</c:v>
                </c:pt>
                <c:pt idx="995">
                  <c:v>0.91640828549861908</c:v>
                </c:pt>
                <c:pt idx="996">
                  <c:v>0.91682003438472748</c:v>
                </c:pt>
                <c:pt idx="997">
                  <c:v>0.91578437387943268</c:v>
                </c:pt>
                <c:pt idx="998">
                  <c:v>0.91427862644195557</c:v>
                </c:pt>
                <c:pt idx="999">
                  <c:v>0.91315095126628876</c:v>
                </c:pt>
                <c:pt idx="1000">
                  <c:v>0.91236867010593414</c:v>
                </c:pt>
                <c:pt idx="1001">
                  <c:v>0.91179937124252319</c:v>
                </c:pt>
                <c:pt idx="1002">
                  <c:v>0.91073255240917206</c:v>
                </c:pt>
                <c:pt idx="1003">
                  <c:v>0.90997108817100525</c:v>
                </c:pt>
                <c:pt idx="1004">
                  <c:v>0.90928009152412415</c:v>
                </c:pt>
                <c:pt idx="1005">
                  <c:v>0.90893451869487762</c:v>
                </c:pt>
                <c:pt idx="1006">
                  <c:v>0.9117608368396759</c:v>
                </c:pt>
                <c:pt idx="1007">
                  <c:v>0.91459044814109802</c:v>
                </c:pt>
                <c:pt idx="1008">
                  <c:v>0.91380570828914642</c:v>
                </c:pt>
                <c:pt idx="1009">
                  <c:v>0.91348488628864288</c:v>
                </c:pt>
                <c:pt idx="1010">
                  <c:v>0.9154951274394989</c:v>
                </c:pt>
                <c:pt idx="1011">
                  <c:v>0.91360978782176971</c:v>
                </c:pt>
                <c:pt idx="1012">
                  <c:v>0.91359250247478485</c:v>
                </c:pt>
                <c:pt idx="1013">
                  <c:v>0.91396687924861908</c:v>
                </c:pt>
                <c:pt idx="1014">
                  <c:v>0.91409385204315186</c:v>
                </c:pt>
                <c:pt idx="1015">
                  <c:v>0.91321653127670288</c:v>
                </c:pt>
                <c:pt idx="1016">
                  <c:v>0.91206879913806915</c:v>
                </c:pt>
                <c:pt idx="1017">
                  <c:v>0.91166694462299347</c:v>
                </c:pt>
                <c:pt idx="1018">
                  <c:v>0.90981989353895187</c:v>
                </c:pt>
                <c:pt idx="1019">
                  <c:v>0.90953274816274643</c:v>
                </c:pt>
                <c:pt idx="1020">
                  <c:v>0.90931347757577896</c:v>
                </c:pt>
                <c:pt idx="1021">
                  <c:v>0.90905295312404633</c:v>
                </c:pt>
                <c:pt idx="1022">
                  <c:v>0.90888608247041702</c:v>
                </c:pt>
                <c:pt idx="1023">
                  <c:v>0.90809660404920578</c:v>
                </c:pt>
                <c:pt idx="1024">
                  <c:v>0.90835713595151901</c:v>
                </c:pt>
                <c:pt idx="1025">
                  <c:v>0.90758312493562698</c:v>
                </c:pt>
                <c:pt idx="1026">
                  <c:v>0.92791067063808441</c:v>
                </c:pt>
                <c:pt idx="1027">
                  <c:v>0.92926038801670074</c:v>
                </c:pt>
                <c:pt idx="1028">
                  <c:v>0.92920653522014618</c:v>
                </c:pt>
                <c:pt idx="1029">
                  <c:v>0.92918053269386292</c:v>
                </c:pt>
                <c:pt idx="1030">
                  <c:v>0.92978954315185547</c:v>
                </c:pt>
                <c:pt idx="1031">
                  <c:v>0.92977792024612427</c:v>
                </c:pt>
                <c:pt idx="1032">
                  <c:v>0.92976163327693939</c:v>
                </c:pt>
                <c:pt idx="1033">
                  <c:v>0.92950762808322906</c:v>
                </c:pt>
                <c:pt idx="1034">
                  <c:v>0.9280945360660553</c:v>
                </c:pt>
                <c:pt idx="1035">
                  <c:v>0.9274149090051651</c:v>
                </c:pt>
                <c:pt idx="1036">
                  <c:v>0.92770770192146301</c:v>
                </c:pt>
                <c:pt idx="1037">
                  <c:v>0.92754900455474854</c:v>
                </c:pt>
                <c:pt idx="1038">
                  <c:v>0.92747670412063599</c:v>
                </c:pt>
                <c:pt idx="1039">
                  <c:v>0.92731292545795441</c:v>
                </c:pt>
                <c:pt idx="1040">
                  <c:v>0.92726586759090424</c:v>
                </c:pt>
                <c:pt idx="1041">
                  <c:v>0.92569714784622192</c:v>
                </c:pt>
                <c:pt idx="1042">
                  <c:v>0.92520534992218018</c:v>
                </c:pt>
                <c:pt idx="1043">
                  <c:v>0.92489346861839294</c:v>
                </c:pt>
                <c:pt idx="1044">
                  <c:v>0.92501114308834076</c:v>
                </c:pt>
                <c:pt idx="1045">
                  <c:v>0.90016016364097595</c:v>
                </c:pt>
                <c:pt idx="1046">
                  <c:v>0.90227769315242767</c:v>
                </c:pt>
                <c:pt idx="1047">
                  <c:v>0.90385842323303223</c:v>
                </c:pt>
                <c:pt idx="1048">
                  <c:v>0.90308511257171631</c:v>
                </c:pt>
                <c:pt idx="1049">
                  <c:v>0.90226829051971436</c:v>
                </c:pt>
                <c:pt idx="1050">
                  <c:v>0.90601259469985962</c:v>
                </c:pt>
                <c:pt idx="1051">
                  <c:v>0.90511250495910645</c:v>
                </c:pt>
                <c:pt idx="1052">
                  <c:v>0.90391868352890015</c:v>
                </c:pt>
                <c:pt idx="1053">
                  <c:v>0.90350927412509918</c:v>
                </c:pt>
                <c:pt idx="1054">
                  <c:v>0.90322460234165192</c:v>
                </c:pt>
                <c:pt idx="1055">
                  <c:v>0.90556202828884125</c:v>
                </c:pt>
                <c:pt idx="1056">
                  <c:v>0.90525209903717041</c:v>
                </c:pt>
                <c:pt idx="1057">
                  <c:v>0.90513028204441071</c:v>
                </c:pt>
                <c:pt idx="1058">
                  <c:v>0.90474735200405121</c:v>
                </c:pt>
                <c:pt idx="1059">
                  <c:v>0.90474960207939148</c:v>
                </c:pt>
                <c:pt idx="1060">
                  <c:v>0.90499638020992279</c:v>
                </c:pt>
                <c:pt idx="1061">
                  <c:v>0.90446776151657104</c:v>
                </c:pt>
                <c:pt idx="1062">
                  <c:v>0.90400977432727814</c:v>
                </c:pt>
                <c:pt idx="1063">
                  <c:v>0.90388929843902588</c:v>
                </c:pt>
                <c:pt idx="1064">
                  <c:v>0.91365566849708557</c:v>
                </c:pt>
                <c:pt idx="1065">
                  <c:v>0.91426683962345123</c:v>
                </c:pt>
                <c:pt idx="1066">
                  <c:v>0.91437087953090668</c:v>
                </c:pt>
                <c:pt idx="1067">
                  <c:v>0.91351917386054993</c:v>
                </c:pt>
                <c:pt idx="1068">
                  <c:v>0.91353382170200348</c:v>
                </c:pt>
                <c:pt idx="1069">
                  <c:v>0.91448172926902771</c:v>
                </c:pt>
                <c:pt idx="1070">
                  <c:v>0.9137972891330719</c:v>
                </c:pt>
                <c:pt idx="1071">
                  <c:v>0.91338016092777252</c:v>
                </c:pt>
                <c:pt idx="1072">
                  <c:v>0.91157783567905426</c:v>
                </c:pt>
                <c:pt idx="1073">
                  <c:v>0.91219216585159302</c:v>
                </c:pt>
                <c:pt idx="1074">
                  <c:v>0.91233602166175842</c:v>
                </c:pt>
                <c:pt idx="1075">
                  <c:v>0.9116813987493515</c:v>
                </c:pt>
                <c:pt idx="1076">
                  <c:v>0.91094554960727692</c:v>
                </c:pt>
                <c:pt idx="1077">
                  <c:v>0.90997135639190674</c:v>
                </c:pt>
                <c:pt idx="1078">
                  <c:v>0.90948505699634552</c:v>
                </c:pt>
                <c:pt idx="1079">
                  <c:v>0.90841223299503326</c:v>
                </c:pt>
                <c:pt idx="1080">
                  <c:v>0.90670739114284515</c:v>
                </c:pt>
                <c:pt idx="1081">
                  <c:v>0.90530918538570404</c:v>
                </c:pt>
                <c:pt idx="1082">
                  <c:v>0.90303142368793488</c:v>
                </c:pt>
                <c:pt idx="1083">
                  <c:v>0.93682888150215149</c:v>
                </c:pt>
                <c:pt idx="1084">
                  <c:v>0.94063442200422287</c:v>
                </c:pt>
                <c:pt idx="1085">
                  <c:v>0.94514023512601852</c:v>
                </c:pt>
                <c:pt idx="1086">
                  <c:v>0.9426528662443161</c:v>
                </c:pt>
                <c:pt idx="1087">
                  <c:v>0.94179254770278931</c:v>
                </c:pt>
                <c:pt idx="1088">
                  <c:v>0.94359695911407471</c:v>
                </c:pt>
                <c:pt idx="1089">
                  <c:v>0.94310243427753448</c:v>
                </c:pt>
                <c:pt idx="1090">
                  <c:v>0.94501430541276932</c:v>
                </c:pt>
                <c:pt idx="1091">
                  <c:v>0.94329644739627838</c:v>
                </c:pt>
                <c:pt idx="1092">
                  <c:v>0.94316685199737549</c:v>
                </c:pt>
                <c:pt idx="1093">
                  <c:v>0.94224976003170013</c:v>
                </c:pt>
                <c:pt idx="1094">
                  <c:v>0.94260351359844208</c:v>
                </c:pt>
                <c:pt idx="1095">
                  <c:v>0.94285969436168671</c:v>
                </c:pt>
                <c:pt idx="1096">
                  <c:v>0.94190920889377594</c:v>
                </c:pt>
                <c:pt idx="1097">
                  <c:v>0.94236837327480316</c:v>
                </c:pt>
                <c:pt idx="1098">
                  <c:v>0.94183167815208435</c:v>
                </c:pt>
                <c:pt idx="1099">
                  <c:v>0.94150373339653015</c:v>
                </c:pt>
                <c:pt idx="1100">
                  <c:v>0.94109800457954407</c:v>
                </c:pt>
                <c:pt idx="1101">
                  <c:v>0.94049464166164398</c:v>
                </c:pt>
                <c:pt idx="1102">
                  <c:v>0.90947537124156952</c:v>
                </c:pt>
                <c:pt idx="1103">
                  <c:v>0.91539858281612396</c:v>
                </c:pt>
                <c:pt idx="1104">
                  <c:v>0.91441211104393005</c:v>
                </c:pt>
                <c:pt idx="1105">
                  <c:v>0.91386799514293671</c:v>
                </c:pt>
                <c:pt idx="1106">
                  <c:v>0.91351248323917389</c:v>
                </c:pt>
                <c:pt idx="1107">
                  <c:v>0.91341900825500488</c:v>
                </c:pt>
                <c:pt idx="1108">
                  <c:v>0.91218334436416626</c:v>
                </c:pt>
                <c:pt idx="1109">
                  <c:v>0.91149713099002838</c:v>
                </c:pt>
                <c:pt idx="1110">
                  <c:v>0.90875610709190369</c:v>
                </c:pt>
                <c:pt idx="1111">
                  <c:v>0.9082881361246109</c:v>
                </c:pt>
                <c:pt idx="1112">
                  <c:v>0.90775063633918762</c:v>
                </c:pt>
                <c:pt idx="1113">
                  <c:v>0.90671470761299133</c:v>
                </c:pt>
                <c:pt idx="1114">
                  <c:v>0.9058556854724884</c:v>
                </c:pt>
                <c:pt idx="1115">
                  <c:v>0.9047684371471405</c:v>
                </c:pt>
                <c:pt idx="1116">
                  <c:v>0.90472003817558289</c:v>
                </c:pt>
                <c:pt idx="1117">
                  <c:v>0.90716785192489624</c:v>
                </c:pt>
                <c:pt idx="1118">
                  <c:v>0.90655899047851563</c:v>
                </c:pt>
                <c:pt idx="1119">
                  <c:v>0.90761017799377441</c:v>
                </c:pt>
                <c:pt idx="1120">
                  <c:v>0.90751110017299652</c:v>
                </c:pt>
                <c:pt idx="1121">
                  <c:v>1.018528901040554</c:v>
                </c:pt>
                <c:pt idx="1122">
                  <c:v>1.0180540829896927</c:v>
                </c:pt>
                <c:pt idx="1123">
                  <c:v>1.0171187408268452</c:v>
                </c:pt>
                <c:pt idx="1124">
                  <c:v>1.0154901146888733</c:v>
                </c:pt>
                <c:pt idx="1125">
                  <c:v>1.0150911696255207</c:v>
                </c:pt>
                <c:pt idx="1126">
                  <c:v>1.0133317708969116</c:v>
                </c:pt>
                <c:pt idx="1127">
                  <c:v>1.01315101608634</c:v>
                </c:pt>
                <c:pt idx="1128">
                  <c:v>1.0119883492588997</c:v>
                </c:pt>
                <c:pt idx="1129">
                  <c:v>1.0110875479876995</c:v>
                </c:pt>
                <c:pt idx="1130">
                  <c:v>1.0103403702378273</c:v>
                </c:pt>
                <c:pt idx="1131">
                  <c:v>1.0093985386192799</c:v>
                </c:pt>
                <c:pt idx="1132">
                  <c:v>1.0085640586912632</c:v>
                </c:pt>
                <c:pt idx="1133">
                  <c:v>1.0076411701738834</c:v>
                </c:pt>
                <c:pt idx="1134">
                  <c:v>1.0070845447480679</c:v>
                </c:pt>
                <c:pt idx="1135">
                  <c:v>1.006574485450983</c:v>
                </c:pt>
                <c:pt idx="1136">
                  <c:v>1.0060942433774471</c:v>
                </c:pt>
                <c:pt idx="1137">
                  <c:v>1.0060645341873169</c:v>
                </c:pt>
                <c:pt idx="1138">
                  <c:v>1.0056900158524513</c:v>
                </c:pt>
                <c:pt idx="1139">
                  <c:v>1.0056001618504524</c:v>
                </c:pt>
                <c:pt idx="1140">
                  <c:v>0.9166254997253418</c:v>
                </c:pt>
                <c:pt idx="1141">
                  <c:v>0.9288841038942337</c:v>
                </c:pt>
                <c:pt idx="1142">
                  <c:v>0.91898944973945618</c:v>
                </c:pt>
                <c:pt idx="1143">
                  <c:v>0.92419925332069397</c:v>
                </c:pt>
                <c:pt idx="1144">
                  <c:v>0.92156456410884857</c:v>
                </c:pt>
                <c:pt idx="1145">
                  <c:v>0.91993850469589233</c:v>
                </c:pt>
                <c:pt idx="1146">
                  <c:v>0.9202999472618103</c:v>
                </c:pt>
                <c:pt idx="1147">
                  <c:v>0.9196283221244812</c:v>
                </c:pt>
                <c:pt idx="1148">
                  <c:v>0.92934095859527588</c:v>
                </c:pt>
                <c:pt idx="1149">
                  <c:v>0.92903727293014526</c:v>
                </c:pt>
                <c:pt idx="1150">
                  <c:v>0.92906765639781952</c:v>
                </c:pt>
                <c:pt idx="1151">
                  <c:v>0.92780107259750366</c:v>
                </c:pt>
                <c:pt idx="1152">
                  <c:v>0.9266769140958786</c:v>
                </c:pt>
                <c:pt idx="1153">
                  <c:v>0.92604260146617889</c:v>
                </c:pt>
                <c:pt idx="1154">
                  <c:v>0.92670193314552307</c:v>
                </c:pt>
                <c:pt idx="1155">
                  <c:v>0.92652007937431335</c:v>
                </c:pt>
                <c:pt idx="1156">
                  <c:v>0.92571204900741577</c:v>
                </c:pt>
                <c:pt idx="1157">
                  <c:v>0.92467121779918671</c:v>
                </c:pt>
                <c:pt idx="1158">
                  <c:v>0.92363426089286804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B9-4178-80DD-45088CB0B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  <c:max val="180000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Customer Number - SFA TLG</a:t>
            </a:r>
            <a:r>
              <a:rPr lang="en-AU" sz="1400" baseline="0"/>
              <a:t> model - Short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'SFATLG '!$S$6:$S$798</c:f>
              <c:numCache>
                <c:formatCode>0</c:formatCode>
                <c:ptCount val="793"/>
                <c:pt idx="0">
                  <c:v>173186</c:v>
                </c:pt>
                <c:pt idx="1">
                  <c:v>177255</c:v>
                </c:pt>
                <c:pt idx="2">
                  <c:v>178710</c:v>
                </c:pt>
                <c:pt idx="3">
                  <c:v>181851</c:v>
                </c:pt>
                <c:pt idx="4">
                  <c:v>184961.5</c:v>
                </c:pt>
                <c:pt idx="5">
                  <c:v>191482</c:v>
                </c:pt>
                <c:pt idx="6">
                  <c:v>197537</c:v>
                </c:pt>
                <c:pt idx="7">
                  <c:v>203157</c:v>
                </c:pt>
                <c:pt idx="8">
                  <c:v>207237.00000000399</c:v>
                </c:pt>
                <c:pt idx="9">
                  <c:v>212505</c:v>
                </c:pt>
                <c:pt idx="10">
                  <c:v>216948</c:v>
                </c:pt>
                <c:pt idx="11">
                  <c:v>221429</c:v>
                </c:pt>
                <c:pt idx="12">
                  <c:v>225475</c:v>
                </c:pt>
                <c:pt idx="13">
                  <c:v>1621658.49999999</c:v>
                </c:pt>
                <c:pt idx="14">
                  <c:v>1635052.5</c:v>
                </c:pt>
                <c:pt idx="15">
                  <c:v>1651159.5</c:v>
                </c:pt>
                <c:pt idx="16">
                  <c:v>1669558.5</c:v>
                </c:pt>
                <c:pt idx="17">
                  <c:v>1688281.7206584599</c:v>
                </c:pt>
                <c:pt idx="18">
                  <c:v>1706913.49999999</c:v>
                </c:pt>
                <c:pt idx="19">
                  <c:v>1727294</c:v>
                </c:pt>
                <c:pt idx="20">
                  <c:v>1746274</c:v>
                </c:pt>
                <c:pt idx="21">
                  <c:v>1762079</c:v>
                </c:pt>
                <c:pt idx="22">
                  <c:v>1774204</c:v>
                </c:pt>
                <c:pt idx="23">
                  <c:v>1783052</c:v>
                </c:pt>
                <c:pt idx="24">
                  <c:v>1792704</c:v>
                </c:pt>
                <c:pt idx="25">
                  <c:v>1801396</c:v>
                </c:pt>
                <c:pt idx="26">
                  <c:v>318643.22002328001</c:v>
                </c:pt>
                <c:pt idx="27">
                  <c:v>322735.81579785002</c:v>
                </c:pt>
                <c:pt idx="28">
                  <c:v>325917.15180559002</c:v>
                </c:pt>
                <c:pt idx="29">
                  <c:v>327907.17472150002</c:v>
                </c:pt>
                <c:pt idx="30">
                  <c:v>336070</c:v>
                </c:pt>
                <c:pt idx="31">
                  <c:v>339400</c:v>
                </c:pt>
                <c:pt idx="32">
                  <c:v>342668.99999999988</c:v>
                </c:pt>
                <c:pt idx="33">
                  <c:v>345009</c:v>
                </c:pt>
                <c:pt idx="34">
                  <c:v>346468</c:v>
                </c:pt>
                <c:pt idx="35">
                  <c:v>346855</c:v>
                </c:pt>
                <c:pt idx="36">
                  <c:v>348303</c:v>
                </c:pt>
                <c:pt idx="37">
                  <c:v>349689</c:v>
                </c:pt>
                <c:pt idx="38">
                  <c:v>350648</c:v>
                </c:pt>
                <c:pt idx="39">
                  <c:v>903746.68839344999</c:v>
                </c:pt>
                <c:pt idx="40">
                  <c:v>919384.82389899995</c:v>
                </c:pt>
                <c:pt idx="41">
                  <c:v>940028.5</c:v>
                </c:pt>
                <c:pt idx="42">
                  <c:v>955832.5</c:v>
                </c:pt>
                <c:pt idx="43">
                  <c:v>968354.5</c:v>
                </c:pt>
                <c:pt idx="44">
                  <c:v>984229.5</c:v>
                </c:pt>
                <c:pt idx="45">
                  <c:v>1005562</c:v>
                </c:pt>
                <c:pt idx="46">
                  <c:v>1027585.5</c:v>
                </c:pt>
                <c:pt idx="47">
                  <c:v>1049164.5</c:v>
                </c:pt>
                <c:pt idx="48">
                  <c:v>1067349</c:v>
                </c:pt>
                <c:pt idx="49">
                  <c:v>1082918.5</c:v>
                </c:pt>
                <c:pt idx="50">
                  <c:v>1099873.0799767009</c:v>
                </c:pt>
                <c:pt idx="51">
                  <c:v>1112797</c:v>
                </c:pt>
                <c:pt idx="52">
                  <c:v>1343864.49999999</c:v>
                </c:pt>
                <c:pt idx="53">
                  <c:v>1359711.49999999</c:v>
                </c:pt>
                <c:pt idx="54">
                  <c:v>1376483</c:v>
                </c:pt>
                <c:pt idx="55">
                  <c:v>1397191</c:v>
                </c:pt>
                <c:pt idx="56">
                  <c:v>1421522</c:v>
                </c:pt>
                <c:pt idx="57">
                  <c:v>1448247</c:v>
                </c:pt>
                <c:pt idx="58">
                  <c:v>1473805</c:v>
                </c:pt>
                <c:pt idx="59">
                  <c:v>1496317</c:v>
                </c:pt>
                <c:pt idx="60">
                  <c:v>1516198</c:v>
                </c:pt>
                <c:pt idx="61">
                  <c:v>1535400</c:v>
                </c:pt>
                <c:pt idx="62">
                  <c:v>1569750</c:v>
                </c:pt>
                <c:pt idx="63">
                  <c:v>1602119</c:v>
                </c:pt>
                <c:pt idx="64">
                  <c:v>1618370</c:v>
                </c:pt>
                <c:pt idx="65">
                  <c:v>699264</c:v>
                </c:pt>
                <c:pt idx="66">
                  <c:v>710431</c:v>
                </c:pt>
                <c:pt idx="67">
                  <c:v>721930</c:v>
                </c:pt>
                <c:pt idx="68">
                  <c:v>728290.5</c:v>
                </c:pt>
                <c:pt idx="69">
                  <c:v>739353.5</c:v>
                </c:pt>
                <c:pt idx="70">
                  <c:v>745501</c:v>
                </c:pt>
                <c:pt idx="71">
                  <c:v>752141</c:v>
                </c:pt>
                <c:pt idx="72">
                  <c:v>757726</c:v>
                </c:pt>
                <c:pt idx="73">
                  <c:v>762303</c:v>
                </c:pt>
                <c:pt idx="74">
                  <c:v>767583</c:v>
                </c:pt>
                <c:pt idx="75">
                  <c:v>776533</c:v>
                </c:pt>
                <c:pt idx="76">
                  <c:v>786523</c:v>
                </c:pt>
                <c:pt idx="77">
                  <c:v>792127</c:v>
                </c:pt>
                <c:pt idx="78">
                  <c:v>838385</c:v>
                </c:pt>
                <c:pt idx="79">
                  <c:v>844244</c:v>
                </c:pt>
                <c:pt idx="80">
                  <c:v>854231</c:v>
                </c:pt>
                <c:pt idx="81">
                  <c:v>867001</c:v>
                </c:pt>
                <c:pt idx="82">
                  <c:v>879064.5</c:v>
                </c:pt>
                <c:pt idx="83">
                  <c:v>891934.5</c:v>
                </c:pt>
                <c:pt idx="84">
                  <c:v>905969.99999999988</c:v>
                </c:pt>
                <c:pt idx="85">
                  <c:v>916470.5</c:v>
                </c:pt>
                <c:pt idx="86">
                  <c:v>925966.00000000012</c:v>
                </c:pt>
                <c:pt idx="87">
                  <c:v>935178.5</c:v>
                </c:pt>
                <c:pt idx="88">
                  <c:v>945392.5</c:v>
                </c:pt>
                <c:pt idx="89">
                  <c:v>948224.5</c:v>
                </c:pt>
                <c:pt idx="90">
                  <c:v>956776</c:v>
                </c:pt>
                <c:pt idx="91">
                  <c:v>312839</c:v>
                </c:pt>
                <c:pt idx="92">
                  <c:v>319591</c:v>
                </c:pt>
                <c:pt idx="93">
                  <c:v>325927.00000000012</c:v>
                </c:pt>
                <c:pt idx="94">
                  <c:v>332267</c:v>
                </c:pt>
                <c:pt idx="95">
                  <c:v>339467</c:v>
                </c:pt>
                <c:pt idx="96">
                  <c:v>346887</c:v>
                </c:pt>
                <c:pt idx="97">
                  <c:v>353729</c:v>
                </c:pt>
                <c:pt idx="98">
                  <c:v>360430.99999999988</c:v>
                </c:pt>
                <c:pt idx="99">
                  <c:v>366841.00000000012</c:v>
                </c:pt>
                <c:pt idx="100">
                  <c:v>369331.49999999988</c:v>
                </c:pt>
                <c:pt idx="101">
                  <c:v>374388</c:v>
                </c:pt>
                <c:pt idx="102">
                  <c:v>378889</c:v>
                </c:pt>
                <c:pt idx="103">
                  <c:v>383818</c:v>
                </c:pt>
                <c:pt idx="104">
                  <c:v>743561.51547831995</c:v>
                </c:pt>
                <c:pt idx="105">
                  <c:v>753913.41676781001</c:v>
                </c:pt>
                <c:pt idx="106">
                  <c:v>765240.73900238005</c:v>
                </c:pt>
                <c:pt idx="107">
                  <c:v>777161.00874875998</c:v>
                </c:pt>
                <c:pt idx="108">
                  <c:v>799540</c:v>
                </c:pt>
                <c:pt idx="109">
                  <c:v>816349</c:v>
                </c:pt>
                <c:pt idx="110">
                  <c:v>835781</c:v>
                </c:pt>
                <c:pt idx="111">
                  <c:v>853771</c:v>
                </c:pt>
                <c:pt idx="112">
                  <c:v>863408</c:v>
                </c:pt>
                <c:pt idx="113">
                  <c:v>877935</c:v>
                </c:pt>
                <c:pt idx="114">
                  <c:v>902215</c:v>
                </c:pt>
                <c:pt idx="115">
                  <c:v>920608</c:v>
                </c:pt>
                <c:pt idx="116">
                  <c:v>936897</c:v>
                </c:pt>
                <c:pt idx="117">
                  <c:v>844153</c:v>
                </c:pt>
                <c:pt idx="118">
                  <c:v>847766</c:v>
                </c:pt>
                <c:pt idx="119">
                  <c:v>851766.5</c:v>
                </c:pt>
                <c:pt idx="120">
                  <c:v>853939</c:v>
                </c:pt>
                <c:pt idx="121">
                  <c:v>858646.5</c:v>
                </c:pt>
                <c:pt idx="122">
                  <c:v>878299.5</c:v>
                </c:pt>
                <c:pt idx="123">
                  <c:v>894397</c:v>
                </c:pt>
                <c:pt idx="124">
                  <c:v>906197.49999999977</c:v>
                </c:pt>
                <c:pt idx="125">
                  <c:v>914602.99999999965</c:v>
                </c:pt>
                <c:pt idx="126">
                  <c:v>920841</c:v>
                </c:pt>
                <c:pt idx="127">
                  <c:v>928729</c:v>
                </c:pt>
                <c:pt idx="128">
                  <c:v>936660</c:v>
                </c:pt>
                <c:pt idx="129">
                  <c:v>945709</c:v>
                </c:pt>
                <c:pt idx="130">
                  <c:v>668702.99999996996</c:v>
                </c:pt>
                <c:pt idx="131">
                  <c:v>681298.99999996996</c:v>
                </c:pt>
                <c:pt idx="132">
                  <c:v>685193.99999998999</c:v>
                </c:pt>
                <c:pt idx="133">
                  <c:v>706424</c:v>
                </c:pt>
                <c:pt idx="134">
                  <c:v>712767</c:v>
                </c:pt>
                <c:pt idx="135">
                  <c:v>734644</c:v>
                </c:pt>
                <c:pt idx="136">
                  <c:v>741836</c:v>
                </c:pt>
                <c:pt idx="137">
                  <c:v>762382</c:v>
                </c:pt>
                <c:pt idx="138">
                  <c:v>776854.00000000012</c:v>
                </c:pt>
                <c:pt idx="139">
                  <c:v>784245.5</c:v>
                </c:pt>
                <c:pt idx="140">
                  <c:v>796623.5</c:v>
                </c:pt>
                <c:pt idx="141">
                  <c:v>810580</c:v>
                </c:pt>
                <c:pt idx="142">
                  <c:v>823454.5</c:v>
                </c:pt>
                <c:pt idx="143">
                  <c:v>278391.99999998999</c:v>
                </c:pt>
                <c:pt idx="144">
                  <c:v>279867.99999998999</c:v>
                </c:pt>
                <c:pt idx="145">
                  <c:v>280750</c:v>
                </c:pt>
                <c:pt idx="146">
                  <c:v>283059</c:v>
                </c:pt>
                <c:pt idx="147">
                  <c:v>285325</c:v>
                </c:pt>
                <c:pt idx="148">
                  <c:v>287651.5001</c:v>
                </c:pt>
                <c:pt idx="149">
                  <c:v>287936</c:v>
                </c:pt>
                <c:pt idx="150">
                  <c:v>290446</c:v>
                </c:pt>
                <c:pt idx="151">
                  <c:v>293949</c:v>
                </c:pt>
                <c:pt idx="152">
                  <c:v>297656</c:v>
                </c:pt>
                <c:pt idx="153">
                  <c:v>301063.49999999983</c:v>
                </c:pt>
                <c:pt idx="154">
                  <c:v>304339.99999999971</c:v>
                </c:pt>
                <c:pt idx="155">
                  <c:v>307118.00000000012</c:v>
                </c:pt>
                <c:pt idx="156">
                  <c:v>647892</c:v>
                </c:pt>
                <c:pt idx="157">
                  <c:v>656516</c:v>
                </c:pt>
                <c:pt idx="158">
                  <c:v>658453</c:v>
                </c:pt>
                <c:pt idx="159">
                  <c:v>664549</c:v>
                </c:pt>
                <c:pt idx="160">
                  <c:v>669826</c:v>
                </c:pt>
                <c:pt idx="161">
                  <c:v>676807</c:v>
                </c:pt>
                <c:pt idx="162">
                  <c:v>685025</c:v>
                </c:pt>
                <c:pt idx="163">
                  <c:v>697594</c:v>
                </c:pt>
                <c:pt idx="164">
                  <c:v>703119</c:v>
                </c:pt>
                <c:pt idx="165">
                  <c:v>705367</c:v>
                </c:pt>
                <c:pt idx="166">
                  <c:v>710296</c:v>
                </c:pt>
                <c:pt idx="167">
                  <c:v>715652</c:v>
                </c:pt>
                <c:pt idx="168">
                  <c:v>717973</c:v>
                </c:pt>
                <c:pt idx="169">
                  <c:v>533093.50757575699</c:v>
                </c:pt>
                <c:pt idx="170">
                  <c:v>536085.83333333349</c:v>
                </c:pt>
                <c:pt idx="171">
                  <c:v>540125</c:v>
                </c:pt>
                <c:pt idx="172">
                  <c:v>540539</c:v>
                </c:pt>
                <c:pt idx="173">
                  <c:v>545968</c:v>
                </c:pt>
                <c:pt idx="174">
                  <c:v>551728</c:v>
                </c:pt>
                <c:pt idx="175">
                  <c:v>557490</c:v>
                </c:pt>
                <c:pt idx="176">
                  <c:v>565200</c:v>
                </c:pt>
                <c:pt idx="177">
                  <c:v>573860</c:v>
                </c:pt>
                <c:pt idx="178">
                  <c:v>583483</c:v>
                </c:pt>
                <c:pt idx="179">
                  <c:v>593440</c:v>
                </c:pt>
                <c:pt idx="180">
                  <c:v>603707</c:v>
                </c:pt>
                <c:pt idx="181">
                  <c:v>616705</c:v>
                </c:pt>
                <c:pt idx="182">
                  <c:v>320887</c:v>
                </c:pt>
                <c:pt idx="183">
                  <c:v>322161.5</c:v>
                </c:pt>
                <c:pt idx="184">
                  <c:v>324593</c:v>
                </c:pt>
                <c:pt idx="185">
                  <c:v>327385.5</c:v>
                </c:pt>
                <c:pt idx="186">
                  <c:v>330577</c:v>
                </c:pt>
                <c:pt idx="187">
                  <c:v>334042</c:v>
                </c:pt>
                <c:pt idx="188">
                  <c:v>337134.5</c:v>
                </c:pt>
                <c:pt idx="189">
                  <c:v>340378</c:v>
                </c:pt>
                <c:pt idx="190">
                  <c:v>344184</c:v>
                </c:pt>
                <c:pt idx="191">
                  <c:v>348191</c:v>
                </c:pt>
                <c:pt idx="192">
                  <c:v>352563</c:v>
                </c:pt>
                <c:pt idx="193">
                  <c:v>356643</c:v>
                </c:pt>
                <c:pt idx="194">
                  <c:v>359857</c:v>
                </c:pt>
                <c:pt idx="195">
                  <c:v>109114</c:v>
                </c:pt>
                <c:pt idx="196">
                  <c:v>109315.58333333299</c:v>
                </c:pt>
                <c:pt idx="197">
                  <c:v>110029</c:v>
                </c:pt>
                <c:pt idx="198">
                  <c:v>110575.83333333299</c:v>
                </c:pt>
                <c:pt idx="199">
                  <c:v>111045.33333333299</c:v>
                </c:pt>
                <c:pt idx="200">
                  <c:v>111842</c:v>
                </c:pt>
                <c:pt idx="201">
                  <c:v>112781</c:v>
                </c:pt>
                <c:pt idx="202">
                  <c:v>113676</c:v>
                </c:pt>
                <c:pt idx="203">
                  <c:v>114599</c:v>
                </c:pt>
                <c:pt idx="204">
                  <c:v>115724</c:v>
                </c:pt>
                <c:pt idx="205">
                  <c:v>116892.75</c:v>
                </c:pt>
                <c:pt idx="206">
                  <c:v>118448</c:v>
                </c:pt>
                <c:pt idx="207">
                  <c:v>119182</c:v>
                </c:pt>
                <c:pt idx="208">
                  <c:v>83909</c:v>
                </c:pt>
                <c:pt idx="209">
                  <c:v>84710.5</c:v>
                </c:pt>
                <c:pt idx="210">
                  <c:v>85809.5</c:v>
                </c:pt>
                <c:pt idx="211">
                  <c:v>86738</c:v>
                </c:pt>
                <c:pt idx="212">
                  <c:v>87703.333333333343</c:v>
                </c:pt>
                <c:pt idx="213">
                  <c:v>89079.666666666701</c:v>
                </c:pt>
                <c:pt idx="214">
                  <c:v>90601</c:v>
                </c:pt>
                <c:pt idx="215">
                  <c:v>91970.5</c:v>
                </c:pt>
                <c:pt idx="216">
                  <c:v>93502</c:v>
                </c:pt>
                <c:pt idx="217">
                  <c:v>95226</c:v>
                </c:pt>
                <c:pt idx="218">
                  <c:v>96894</c:v>
                </c:pt>
                <c:pt idx="219">
                  <c:v>98601</c:v>
                </c:pt>
                <c:pt idx="220">
                  <c:v>100249.5</c:v>
                </c:pt>
                <c:pt idx="221">
                  <c:v>82656</c:v>
                </c:pt>
                <c:pt idx="222">
                  <c:v>83305</c:v>
                </c:pt>
                <c:pt idx="223">
                  <c:v>83945</c:v>
                </c:pt>
                <c:pt idx="224">
                  <c:v>85007</c:v>
                </c:pt>
                <c:pt idx="225">
                  <c:v>85966</c:v>
                </c:pt>
                <c:pt idx="226">
                  <c:v>87102.035616438356</c:v>
                </c:pt>
                <c:pt idx="227">
                  <c:v>88588.098630136985</c:v>
                </c:pt>
                <c:pt idx="228">
                  <c:v>89865.898630136973</c:v>
                </c:pt>
                <c:pt idx="229">
                  <c:v>91071</c:v>
                </c:pt>
                <c:pt idx="230">
                  <c:v>92095.657953439601</c:v>
                </c:pt>
                <c:pt idx="231">
                  <c:v>93287.441095890419</c:v>
                </c:pt>
                <c:pt idx="232">
                  <c:v>94323.363698630099</c:v>
                </c:pt>
                <c:pt idx="233">
                  <c:v>95241.047308930298</c:v>
                </c:pt>
                <c:pt idx="234">
                  <c:v>53728</c:v>
                </c:pt>
                <c:pt idx="235">
                  <c:v>54143</c:v>
                </c:pt>
                <c:pt idx="236">
                  <c:v>54641</c:v>
                </c:pt>
                <c:pt idx="237">
                  <c:v>56485</c:v>
                </c:pt>
                <c:pt idx="238">
                  <c:v>57247</c:v>
                </c:pt>
                <c:pt idx="239">
                  <c:v>57952</c:v>
                </c:pt>
                <c:pt idx="240">
                  <c:v>58430</c:v>
                </c:pt>
                <c:pt idx="241">
                  <c:v>59380</c:v>
                </c:pt>
                <c:pt idx="242">
                  <c:v>60267</c:v>
                </c:pt>
                <c:pt idx="243">
                  <c:v>61115</c:v>
                </c:pt>
                <c:pt idx="244">
                  <c:v>62040</c:v>
                </c:pt>
                <c:pt idx="245">
                  <c:v>63002</c:v>
                </c:pt>
                <c:pt idx="246">
                  <c:v>63782</c:v>
                </c:pt>
                <c:pt idx="247">
                  <c:v>42539</c:v>
                </c:pt>
                <c:pt idx="248">
                  <c:v>42810</c:v>
                </c:pt>
                <c:pt idx="249">
                  <c:v>41982</c:v>
                </c:pt>
                <c:pt idx="250">
                  <c:v>43094</c:v>
                </c:pt>
                <c:pt idx="251">
                  <c:v>44206</c:v>
                </c:pt>
                <c:pt idx="252">
                  <c:v>44565.416666666657</c:v>
                </c:pt>
                <c:pt idx="253">
                  <c:v>44395.583333333328</c:v>
                </c:pt>
                <c:pt idx="254">
                  <c:v>44799.083333333343</c:v>
                </c:pt>
                <c:pt idx="255">
                  <c:v>45192.159090909103</c:v>
                </c:pt>
                <c:pt idx="256">
                  <c:v>45562</c:v>
                </c:pt>
                <c:pt idx="257">
                  <c:v>45950.416666666657</c:v>
                </c:pt>
                <c:pt idx="258">
                  <c:v>46333.25</c:v>
                </c:pt>
                <c:pt idx="259">
                  <c:v>46748.5</c:v>
                </c:pt>
                <c:pt idx="260">
                  <c:v>36881</c:v>
                </c:pt>
                <c:pt idx="261">
                  <c:v>37293</c:v>
                </c:pt>
                <c:pt idx="262">
                  <c:v>37553.621345261243</c:v>
                </c:pt>
                <c:pt idx="263">
                  <c:v>38014</c:v>
                </c:pt>
                <c:pt idx="264">
                  <c:v>38535</c:v>
                </c:pt>
                <c:pt idx="265">
                  <c:v>39028</c:v>
                </c:pt>
                <c:pt idx="266">
                  <c:v>39578</c:v>
                </c:pt>
                <c:pt idx="267">
                  <c:v>39970</c:v>
                </c:pt>
                <c:pt idx="268">
                  <c:v>40281.5</c:v>
                </c:pt>
                <c:pt idx="269">
                  <c:v>40596.5</c:v>
                </c:pt>
                <c:pt idx="270">
                  <c:v>41622</c:v>
                </c:pt>
                <c:pt idx="271">
                  <c:v>42224</c:v>
                </c:pt>
                <c:pt idx="272">
                  <c:v>42816</c:v>
                </c:pt>
                <c:pt idx="273">
                  <c:v>37058</c:v>
                </c:pt>
                <c:pt idx="274">
                  <c:v>37511</c:v>
                </c:pt>
                <c:pt idx="275">
                  <c:v>38148</c:v>
                </c:pt>
                <c:pt idx="276">
                  <c:v>38856</c:v>
                </c:pt>
                <c:pt idx="277">
                  <c:v>39747</c:v>
                </c:pt>
                <c:pt idx="278">
                  <c:v>40794</c:v>
                </c:pt>
                <c:pt idx="279">
                  <c:v>41704</c:v>
                </c:pt>
                <c:pt idx="280">
                  <c:v>42458</c:v>
                </c:pt>
                <c:pt idx="281">
                  <c:v>43485.333333333299</c:v>
                </c:pt>
                <c:pt idx="282">
                  <c:v>44514</c:v>
                </c:pt>
                <c:pt idx="283">
                  <c:v>45785</c:v>
                </c:pt>
                <c:pt idx="284">
                  <c:v>46963</c:v>
                </c:pt>
                <c:pt idx="285">
                  <c:v>48147</c:v>
                </c:pt>
                <c:pt idx="286">
                  <c:v>36049</c:v>
                </c:pt>
                <c:pt idx="287">
                  <c:v>36718</c:v>
                </c:pt>
                <c:pt idx="288">
                  <c:v>38300</c:v>
                </c:pt>
                <c:pt idx="289">
                  <c:v>37555.5</c:v>
                </c:pt>
                <c:pt idx="290">
                  <c:v>36811</c:v>
                </c:pt>
                <c:pt idx="291">
                  <c:v>37442</c:v>
                </c:pt>
                <c:pt idx="292">
                  <c:v>38232</c:v>
                </c:pt>
                <c:pt idx="293">
                  <c:v>39624</c:v>
                </c:pt>
                <c:pt idx="294">
                  <c:v>40515</c:v>
                </c:pt>
                <c:pt idx="295">
                  <c:v>42117</c:v>
                </c:pt>
                <c:pt idx="296">
                  <c:v>43131</c:v>
                </c:pt>
                <c:pt idx="297">
                  <c:v>44109</c:v>
                </c:pt>
                <c:pt idx="298">
                  <c:v>44918</c:v>
                </c:pt>
                <c:pt idx="299">
                  <c:v>34544.916666666701</c:v>
                </c:pt>
                <c:pt idx="300">
                  <c:v>34578</c:v>
                </c:pt>
                <c:pt idx="301">
                  <c:v>34614.25</c:v>
                </c:pt>
                <c:pt idx="302">
                  <c:v>35090</c:v>
                </c:pt>
                <c:pt idx="303">
                  <c:v>35474</c:v>
                </c:pt>
                <c:pt idx="304">
                  <c:v>35507</c:v>
                </c:pt>
                <c:pt idx="305">
                  <c:v>35698</c:v>
                </c:pt>
                <c:pt idx="306">
                  <c:v>35958</c:v>
                </c:pt>
                <c:pt idx="307">
                  <c:v>36282</c:v>
                </c:pt>
                <c:pt idx="308">
                  <c:v>36585</c:v>
                </c:pt>
                <c:pt idx="309">
                  <c:v>36897</c:v>
                </c:pt>
                <c:pt idx="310">
                  <c:v>37327</c:v>
                </c:pt>
                <c:pt idx="311">
                  <c:v>37720</c:v>
                </c:pt>
                <c:pt idx="312">
                  <c:v>30487</c:v>
                </c:pt>
                <c:pt idx="313">
                  <c:v>30606</c:v>
                </c:pt>
                <c:pt idx="314">
                  <c:v>30668</c:v>
                </c:pt>
                <c:pt idx="315">
                  <c:v>30771</c:v>
                </c:pt>
                <c:pt idx="316">
                  <c:v>31025</c:v>
                </c:pt>
                <c:pt idx="317">
                  <c:v>31365</c:v>
                </c:pt>
                <c:pt idx="318">
                  <c:v>31641</c:v>
                </c:pt>
                <c:pt idx="319">
                  <c:v>32156</c:v>
                </c:pt>
                <c:pt idx="320">
                  <c:v>32536.507575757601</c:v>
                </c:pt>
                <c:pt idx="321">
                  <c:v>32876.916666666701</c:v>
                </c:pt>
                <c:pt idx="322">
                  <c:v>33262.692307692298</c:v>
                </c:pt>
                <c:pt idx="323">
                  <c:v>33740</c:v>
                </c:pt>
                <c:pt idx="324">
                  <c:v>34094</c:v>
                </c:pt>
                <c:pt idx="325">
                  <c:v>31021</c:v>
                </c:pt>
                <c:pt idx="326">
                  <c:v>31216</c:v>
                </c:pt>
                <c:pt idx="327">
                  <c:v>31413</c:v>
                </c:pt>
                <c:pt idx="328">
                  <c:v>31672</c:v>
                </c:pt>
                <c:pt idx="329">
                  <c:v>31936</c:v>
                </c:pt>
                <c:pt idx="330">
                  <c:v>32829</c:v>
                </c:pt>
                <c:pt idx="331">
                  <c:v>32975</c:v>
                </c:pt>
                <c:pt idx="332">
                  <c:v>33211.5</c:v>
                </c:pt>
                <c:pt idx="333">
                  <c:v>33445.5</c:v>
                </c:pt>
                <c:pt idx="334">
                  <c:v>33699.5</c:v>
                </c:pt>
                <c:pt idx="335">
                  <c:v>33269</c:v>
                </c:pt>
                <c:pt idx="336">
                  <c:v>33539</c:v>
                </c:pt>
                <c:pt idx="337">
                  <c:v>33883.178</c:v>
                </c:pt>
                <c:pt idx="338">
                  <c:v>25554</c:v>
                </c:pt>
                <c:pt idx="339">
                  <c:v>25556</c:v>
                </c:pt>
                <c:pt idx="340">
                  <c:v>25450</c:v>
                </c:pt>
                <c:pt idx="341">
                  <c:v>25392</c:v>
                </c:pt>
                <c:pt idx="342">
                  <c:v>25415</c:v>
                </c:pt>
                <c:pt idx="343">
                  <c:v>25407</c:v>
                </c:pt>
                <c:pt idx="344">
                  <c:v>25512</c:v>
                </c:pt>
                <c:pt idx="345">
                  <c:v>25597</c:v>
                </c:pt>
                <c:pt idx="346">
                  <c:v>25658</c:v>
                </c:pt>
                <c:pt idx="347">
                  <c:v>25783</c:v>
                </c:pt>
                <c:pt idx="348">
                  <c:v>25775.083333333299</c:v>
                </c:pt>
                <c:pt idx="349">
                  <c:v>25871.75</c:v>
                </c:pt>
                <c:pt idx="350">
                  <c:v>25934.416666666701</c:v>
                </c:pt>
                <c:pt idx="351">
                  <c:v>23871.434944934601</c:v>
                </c:pt>
                <c:pt idx="352">
                  <c:v>24734.059617580901</c:v>
                </c:pt>
                <c:pt idx="353">
                  <c:v>24731.8000527453</c:v>
                </c:pt>
                <c:pt idx="354">
                  <c:v>24760.333333333299</c:v>
                </c:pt>
                <c:pt idx="355">
                  <c:v>24818</c:v>
                </c:pt>
                <c:pt idx="356">
                  <c:v>24913</c:v>
                </c:pt>
                <c:pt idx="357">
                  <c:v>25000</c:v>
                </c:pt>
                <c:pt idx="358">
                  <c:v>25136</c:v>
                </c:pt>
                <c:pt idx="359">
                  <c:v>25254.603494623701</c:v>
                </c:pt>
                <c:pt idx="360">
                  <c:v>25416.333333333299</c:v>
                </c:pt>
                <c:pt idx="361">
                  <c:v>25080.7090479529</c:v>
                </c:pt>
                <c:pt idx="362">
                  <c:v>25179.333333333299</c:v>
                </c:pt>
                <c:pt idx="363">
                  <c:v>25299.5</c:v>
                </c:pt>
                <c:pt idx="364">
                  <c:v>24342</c:v>
                </c:pt>
                <c:pt idx="365">
                  <c:v>24445</c:v>
                </c:pt>
                <c:pt idx="366">
                  <c:v>24522.666666666701</c:v>
                </c:pt>
                <c:pt idx="367">
                  <c:v>24674.083333333299</c:v>
                </c:pt>
                <c:pt idx="368">
                  <c:v>24870</c:v>
                </c:pt>
                <c:pt idx="369">
                  <c:v>25132.666666666701</c:v>
                </c:pt>
                <c:pt idx="370">
                  <c:v>25374.083333333299</c:v>
                </c:pt>
                <c:pt idx="371">
                  <c:v>25629</c:v>
                </c:pt>
                <c:pt idx="372">
                  <c:v>25854.75</c:v>
                </c:pt>
                <c:pt idx="373">
                  <c:v>26425.5</c:v>
                </c:pt>
                <c:pt idx="374">
                  <c:v>26630</c:v>
                </c:pt>
                <c:pt idx="375">
                  <c:v>26829.5</c:v>
                </c:pt>
                <c:pt idx="376">
                  <c:v>27034</c:v>
                </c:pt>
                <c:pt idx="377">
                  <c:v>23526</c:v>
                </c:pt>
                <c:pt idx="378">
                  <c:v>23508</c:v>
                </c:pt>
                <c:pt idx="379">
                  <c:v>23595</c:v>
                </c:pt>
                <c:pt idx="380">
                  <c:v>23584</c:v>
                </c:pt>
                <c:pt idx="381">
                  <c:v>23652</c:v>
                </c:pt>
                <c:pt idx="382">
                  <c:v>23691</c:v>
                </c:pt>
                <c:pt idx="383">
                  <c:v>23768</c:v>
                </c:pt>
                <c:pt idx="384">
                  <c:v>23579</c:v>
                </c:pt>
                <c:pt idx="385">
                  <c:v>23687</c:v>
                </c:pt>
                <c:pt idx="386">
                  <c:v>23841.422831050098</c:v>
                </c:pt>
                <c:pt idx="387">
                  <c:v>23999.076712328799</c:v>
                </c:pt>
                <c:pt idx="388">
                  <c:v>24015.605479452101</c:v>
                </c:pt>
                <c:pt idx="389">
                  <c:v>24144.683060109299</c:v>
                </c:pt>
                <c:pt idx="390">
                  <c:v>23556</c:v>
                </c:pt>
                <c:pt idx="391">
                  <c:v>23832</c:v>
                </c:pt>
                <c:pt idx="392">
                  <c:v>24203</c:v>
                </c:pt>
                <c:pt idx="393">
                  <c:v>24598</c:v>
                </c:pt>
                <c:pt idx="394">
                  <c:v>25099</c:v>
                </c:pt>
                <c:pt idx="395">
                  <c:v>25614</c:v>
                </c:pt>
                <c:pt idx="396">
                  <c:v>26077</c:v>
                </c:pt>
                <c:pt idx="397">
                  <c:v>26672</c:v>
                </c:pt>
                <c:pt idx="398">
                  <c:v>27217</c:v>
                </c:pt>
                <c:pt idx="399">
                  <c:v>27552.5</c:v>
                </c:pt>
                <c:pt idx="400">
                  <c:v>28032.5</c:v>
                </c:pt>
                <c:pt idx="401">
                  <c:v>29128</c:v>
                </c:pt>
                <c:pt idx="402">
                  <c:v>28972</c:v>
                </c:pt>
                <c:pt idx="403">
                  <c:v>164446.5</c:v>
                </c:pt>
                <c:pt idx="404">
                  <c:v>164804.16666666701</c:v>
                </c:pt>
                <c:pt idx="405">
                  <c:v>164797.331506849</c:v>
                </c:pt>
                <c:pt idx="406">
                  <c:v>165689.90934065901</c:v>
                </c:pt>
                <c:pt idx="407">
                  <c:v>166590.52602739699</c:v>
                </c:pt>
                <c:pt idx="408">
                  <c:v>166344</c:v>
                </c:pt>
                <c:pt idx="409">
                  <c:v>166909.58333333299</c:v>
                </c:pt>
                <c:pt idx="410">
                  <c:v>167924.77777777781</c:v>
                </c:pt>
                <c:pt idx="411">
                  <c:v>169045.16666666701</c:v>
                </c:pt>
                <c:pt idx="412">
                  <c:v>170188.25</c:v>
                </c:pt>
                <c:pt idx="413">
                  <c:v>171955</c:v>
                </c:pt>
                <c:pt idx="414">
                  <c:v>173512.25</c:v>
                </c:pt>
                <c:pt idx="415">
                  <c:v>175248.83333333299</c:v>
                </c:pt>
                <c:pt idx="416">
                  <c:v>1314667</c:v>
                </c:pt>
                <c:pt idx="417">
                  <c:v>1325590</c:v>
                </c:pt>
                <c:pt idx="418">
                  <c:v>1325641</c:v>
                </c:pt>
                <c:pt idx="419">
                  <c:v>1325708</c:v>
                </c:pt>
                <c:pt idx="420">
                  <c:v>1344610</c:v>
                </c:pt>
                <c:pt idx="421">
                  <c:v>1358050</c:v>
                </c:pt>
                <c:pt idx="422">
                  <c:v>1371637</c:v>
                </c:pt>
                <c:pt idx="423">
                  <c:v>1385191</c:v>
                </c:pt>
                <c:pt idx="424">
                  <c:v>1395934</c:v>
                </c:pt>
                <c:pt idx="425">
                  <c:v>1412140</c:v>
                </c:pt>
                <c:pt idx="426">
                  <c:v>1424411</c:v>
                </c:pt>
                <c:pt idx="427">
                  <c:v>1440430</c:v>
                </c:pt>
                <c:pt idx="428">
                  <c:v>1458062</c:v>
                </c:pt>
                <c:pt idx="429">
                  <c:v>709323</c:v>
                </c:pt>
                <c:pt idx="430">
                  <c:v>718661</c:v>
                </c:pt>
                <c:pt idx="431">
                  <c:v>734576</c:v>
                </c:pt>
                <c:pt idx="432">
                  <c:v>744252</c:v>
                </c:pt>
                <c:pt idx="433">
                  <c:v>758311</c:v>
                </c:pt>
                <c:pt idx="434">
                  <c:v>761920</c:v>
                </c:pt>
                <c:pt idx="435">
                  <c:v>767946</c:v>
                </c:pt>
                <c:pt idx="436">
                  <c:v>772624</c:v>
                </c:pt>
                <c:pt idx="437">
                  <c:v>777904</c:v>
                </c:pt>
                <c:pt idx="438">
                  <c:v>779176</c:v>
                </c:pt>
                <c:pt idx="439">
                  <c:v>785667</c:v>
                </c:pt>
                <c:pt idx="440">
                  <c:v>790518</c:v>
                </c:pt>
                <c:pt idx="441">
                  <c:v>792732</c:v>
                </c:pt>
                <c:pt idx="442">
                  <c:v>305266</c:v>
                </c:pt>
                <c:pt idx="443">
                  <c:v>309534</c:v>
                </c:pt>
                <c:pt idx="444">
                  <c:v>314722</c:v>
                </c:pt>
                <c:pt idx="445">
                  <c:v>319536</c:v>
                </c:pt>
                <c:pt idx="446">
                  <c:v>323919</c:v>
                </c:pt>
                <c:pt idx="447">
                  <c:v>327880</c:v>
                </c:pt>
                <c:pt idx="448">
                  <c:v>331777</c:v>
                </c:pt>
                <c:pt idx="449">
                  <c:v>335320</c:v>
                </c:pt>
                <c:pt idx="450">
                  <c:v>339771</c:v>
                </c:pt>
                <c:pt idx="451">
                  <c:v>346347</c:v>
                </c:pt>
                <c:pt idx="452">
                  <c:v>353315</c:v>
                </c:pt>
                <c:pt idx="453">
                  <c:v>358901</c:v>
                </c:pt>
                <c:pt idx="454">
                  <c:v>364334</c:v>
                </c:pt>
                <c:pt idx="455">
                  <c:v>148331</c:v>
                </c:pt>
                <c:pt idx="456">
                  <c:v>149742</c:v>
                </c:pt>
                <c:pt idx="457">
                  <c:v>150917</c:v>
                </c:pt>
                <c:pt idx="458">
                  <c:v>152544</c:v>
                </c:pt>
                <c:pt idx="459">
                  <c:v>153947</c:v>
                </c:pt>
                <c:pt idx="460">
                  <c:v>155496</c:v>
                </c:pt>
                <c:pt idx="461">
                  <c:v>157188</c:v>
                </c:pt>
                <c:pt idx="462">
                  <c:v>159039</c:v>
                </c:pt>
                <c:pt idx="463">
                  <c:v>160598</c:v>
                </c:pt>
                <c:pt idx="464">
                  <c:v>162140</c:v>
                </c:pt>
                <c:pt idx="465">
                  <c:v>164138</c:v>
                </c:pt>
                <c:pt idx="466">
                  <c:v>166044</c:v>
                </c:pt>
                <c:pt idx="467">
                  <c:v>167081</c:v>
                </c:pt>
                <c:pt idx="468">
                  <c:v>154046</c:v>
                </c:pt>
                <c:pt idx="469">
                  <c:v>156195</c:v>
                </c:pt>
                <c:pt idx="470">
                  <c:v>157492</c:v>
                </c:pt>
                <c:pt idx="471">
                  <c:v>158989</c:v>
                </c:pt>
                <c:pt idx="472">
                  <c:v>160279</c:v>
                </c:pt>
                <c:pt idx="473">
                  <c:v>161711</c:v>
                </c:pt>
                <c:pt idx="474">
                  <c:v>162955</c:v>
                </c:pt>
                <c:pt idx="475">
                  <c:v>164732</c:v>
                </c:pt>
                <c:pt idx="476">
                  <c:v>167653</c:v>
                </c:pt>
                <c:pt idx="477">
                  <c:v>169489</c:v>
                </c:pt>
                <c:pt idx="478">
                  <c:v>171564</c:v>
                </c:pt>
                <c:pt idx="479">
                  <c:v>174153</c:v>
                </c:pt>
                <c:pt idx="480">
                  <c:v>176725</c:v>
                </c:pt>
                <c:pt idx="481">
                  <c:v>140577</c:v>
                </c:pt>
                <c:pt idx="482">
                  <c:v>142414</c:v>
                </c:pt>
                <c:pt idx="483">
                  <c:v>144185</c:v>
                </c:pt>
                <c:pt idx="484">
                  <c:v>145819</c:v>
                </c:pt>
                <c:pt idx="485">
                  <c:v>147822</c:v>
                </c:pt>
                <c:pt idx="486">
                  <c:v>150290</c:v>
                </c:pt>
                <c:pt idx="487">
                  <c:v>152800</c:v>
                </c:pt>
                <c:pt idx="488">
                  <c:v>154300</c:v>
                </c:pt>
                <c:pt idx="489">
                  <c:v>155552</c:v>
                </c:pt>
                <c:pt idx="490">
                  <c:v>157466</c:v>
                </c:pt>
                <c:pt idx="491">
                  <c:v>158801</c:v>
                </c:pt>
                <c:pt idx="492">
                  <c:v>160489</c:v>
                </c:pt>
                <c:pt idx="493">
                  <c:v>162024</c:v>
                </c:pt>
                <c:pt idx="494">
                  <c:v>85083</c:v>
                </c:pt>
                <c:pt idx="495">
                  <c:v>85620</c:v>
                </c:pt>
                <c:pt idx="496">
                  <c:v>86018</c:v>
                </c:pt>
                <c:pt idx="497">
                  <c:v>86662</c:v>
                </c:pt>
                <c:pt idx="498">
                  <c:v>87212</c:v>
                </c:pt>
                <c:pt idx="499">
                  <c:v>87901</c:v>
                </c:pt>
                <c:pt idx="500">
                  <c:v>88422</c:v>
                </c:pt>
                <c:pt idx="501">
                  <c:v>88978</c:v>
                </c:pt>
                <c:pt idx="502">
                  <c:v>89561</c:v>
                </c:pt>
                <c:pt idx="503">
                  <c:v>90104</c:v>
                </c:pt>
                <c:pt idx="504">
                  <c:v>90556</c:v>
                </c:pt>
                <c:pt idx="505">
                  <c:v>91128</c:v>
                </c:pt>
                <c:pt idx="506">
                  <c:v>91478</c:v>
                </c:pt>
                <c:pt idx="507">
                  <c:v>64329</c:v>
                </c:pt>
                <c:pt idx="508">
                  <c:v>65377</c:v>
                </c:pt>
                <c:pt idx="509">
                  <c:v>66704</c:v>
                </c:pt>
                <c:pt idx="510">
                  <c:v>66366</c:v>
                </c:pt>
                <c:pt idx="511">
                  <c:v>66656</c:v>
                </c:pt>
                <c:pt idx="512">
                  <c:v>66824</c:v>
                </c:pt>
                <c:pt idx="513">
                  <c:v>67122</c:v>
                </c:pt>
                <c:pt idx="514">
                  <c:v>67940</c:v>
                </c:pt>
                <c:pt idx="515">
                  <c:v>68205</c:v>
                </c:pt>
                <c:pt idx="516">
                  <c:v>68568</c:v>
                </c:pt>
                <c:pt idx="517">
                  <c:v>68742</c:v>
                </c:pt>
                <c:pt idx="518">
                  <c:v>68879</c:v>
                </c:pt>
                <c:pt idx="519">
                  <c:v>69171</c:v>
                </c:pt>
                <c:pt idx="520">
                  <c:v>63614</c:v>
                </c:pt>
                <c:pt idx="521">
                  <c:v>64106</c:v>
                </c:pt>
                <c:pt idx="522">
                  <c:v>64793</c:v>
                </c:pt>
                <c:pt idx="523">
                  <c:v>66531</c:v>
                </c:pt>
                <c:pt idx="524">
                  <c:v>67388</c:v>
                </c:pt>
                <c:pt idx="525">
                  <c:v>68811</c:v>
                </c:pt>
                <c:pt idx="526">
                  <c:v>70492</c:v>
                </c:pt>
                <c:pt idx="527">
                  <c:v>72109</c:v>
                </c:pt>
                <c:pt idx="528">
                  <c:v>73134</c:v>
                </c:pt>
                <c:pt idx="529">
                  <c:v>74002</c:v>
                </c:pt>
                <c:pt idx="530">
                  <c:v>75110</c:v>
                </c:pt>
                <c:pt idx="531">
                  <c:v>75885</c:v>
                </c:pt>
                <c:pt idx="532">
                  <c:v>76679</c:v>
                </c:pt>
                <c:pt idx="533">
                  <c:v>53083</c:v>
                </c:pt>
                <c:pt idx="534">
                  <c:v>53361</c:v>
                </c:pt>
                <c:pt idx="535">
                  <c:v>53969</c:v>
                </c:pt>
                <c:pt idx="536">
                  <c:v>54731</c:v>
                </c:pt>
                <c:pt idx="537">
                  <c:v>55949</c:v>
                </c:pt>
                <c:pt idx="538">
                  <c:v>56811</c:v>
                </c:pt>
                <c:pt idx="539">
                  <c:v>57584</c:v>
                </c:pt>
                <c:pt idx="540">
                  <c:v>58745</c:v>
                </c:pt>
                <c:pt idx="541">
                  <c:v>59183</c:v>
                </c:pt>
                <c:pt idx="542">
                  <c:v>59486</c:v>
                </c:pt>
                <c:pt idx="543">
                  <c:v>60031</c:v>
                </c:pt>
                <c:pt idx="544">
                  <c:v>60839</c:v>
                </c:pt>
                <c:pt idx="545">
                  <c:v>62145</c:v>
                </c:pt>
                <c:pt idx="546">
                  <c:v>99294</c:v>
                </c:pt>
                <c:pt idx="547">
                  <c:v>100031</c:v>
                </c:pt>
                <c:pt idx="548">
                  <c:v>100618</c:v>
                </c:pt>
                <c:pt idx="549">
                  <c:v>101447</c:v>
                </c:pt>
                <c:pt idx="550">
                  <c:v>102294</c:v>
                </c:pt>
                <c:pt idx="551">
                  <c:v>103531</c:v>
                </c:pt>
                <c:pt idx="552">
                  <c:v>104349</c:v>
                </c:pt>
                <c:pt idx="553">
                  <c:v>105309</c:v>
                </c:pt>
                <c:pt idx="554">
                  <c:v>106654</c:v>
                </c:pt>
                <c:pt idx="555">
                  <c:v>107974</c:v>
                </c:pt>
                <c:pt idx="556">
                  <c:v>109267</c:v>
                </c:pt>
                <c:pt idx="557">
                  <c:v>111053</c:v>
                </c:pt>
                <c:pt idx="558">
                  <c:v>113084</c:v>
                </c:pt>
                <c:pt idx="559">
                  <c:v>51162</c:v>
                </c:pt>
                <c:pt idx="560">
                  <c:v>50986</c:v>
                </c:pt>
                <c:pt idx="561">
                  <c:v>51213</c:v>
                </c:pt>
                <c:pt idx="562">
                  <c:v>51824</c:v>
                </c:pt>
                <c:pt idx="563">
                  <c:v>52770</c:v>
                </c:pt>
                <c:pt idx="564">
                  <c:v>53617</c:v>
                </c:pt>
                <c:pt idx="565">
                  <c:v>54919</c:v>
                </c:pt>
                <c:pt idx="566">
                  <c:v>55593</c:v>
                </c:pt>
                <c:pt idx="567">
                  <c:v>56067</c:v>
                </c:pt>
                <c:pt idx="568">
                  <c:v>56973</c:v>
                </c:pt>
                <c:pt idx="569">
                  <c:v>57769</c:v>
                </c:pt>
                <c:pt idx="570">
                  <c:v>58226</c:v>
                </c:pt>
                <c:pt idx="571">
                  <c:v>59012</c:v>
                </c:pt>
                <c:pt idx="572">
                  <c:v>55337</c:v>
                </c:pt>
                <c:pt idx="573">
                  <c:v>55566</c:v>
                </c:pt>
                <c:pt idx="574">
                  <c:v>55757</c:v>
                </c:pt>
                <c:pt idx="575">
                  <c:v>56040</c:v>
                </c:pt>
                <c:pt idx="576">
                  <c:v>56183</c:v>
                </c:pt>
                <c:pt idx="577">
                  <c:v>56332</c:v>
                </c:pt>
                <c:pt idx="578">
                  <c:v>56425</c:v>
                </c:pt>
                <c:pt idx="579">
                  <c:v>56515</c:v>
                </c:pt>
                <c:pt idx="580">
                  <c:v>56700</c:v>
                </c:pt>
                <c:pt idx="581">
                  <c:v>56887</c:v>
                </c:pt>
                <c:pt idx="582">
                  <c:v>56945</c:v>
                </c:pt>
                <c:pt idx="583">
                  <c:v>57088</c:v>
                </c:pt>
                <c:pt idx="584">
                  <c:v>57252</c:v>
                </c:pt>
                <c:pt idx="585">
                  <c:v>46748</c:v>
                </c:pt>
                <c:pt idx="586">
                  <c:v>46879</c:v>
                </c:pt>
                <c:pt idx="587">
                  <c:v>47074</c:v>
                </c:pt>
                <c:pt idx="588">
                  <c:v>47187</c:v>
                </c:pt>
                <c:pt idx="589">
                  <c:v>47298</c:v>
                </c:pt>
                <c:pt idx="590">
                  <c:v>47362</c:v>
                </c:pt>
                <c:pt idx="591">
                  <c:v>47427</c:v>
                </c:pt>
                <c:pt idx="592">
                  <c:v>47626</c:v>
                </c:pt>
                <c:pt idx="593">
                  <c:v>47725</c:v>
                </c:pt>
                <c:pt idx="594">
                  <c:v>47865</c:v>
                </c:pt>
                <c:pt idx="595">
                  <c:v>47865</c:v>
                </c:pt>
                <c:pt idx="596">
                  <c:v>47962</c:v>
                </c:pt>
                <c:pt idx="597">
                  <c:v>48124</c:v>
                </c:pt>
                <c:pt idx="598">
                  <c:v>56556</c:v>
                </c:pt>
                <c:pt idx="599">
                  <c:v>56795</c:v>
                </c:pt>
                <c:pt idx="600">
                  <c:v>57155</c:v>
                </c:pt>
                <c:pt idx="601">
                  <c:v>57421</c:v>
                </c:pt>
                <c:pt idx="602">
                  <c:v>57731</c:v>
                </c:pt>
                <c:pt idx="603">
                  <c:v>58080</c:v>
                </c:pt>
                <c:pt idx="604">
                  <c:v>58662</c:v>
                </c:pt>
                <c:pt idx="605">
                  <c:v>59187</c:v>
                </c:pt>
                <c:pt idx="606">
                  <c:v>59811</c:v>
                </c:pt>
                <c:pt idx="607">
                  <c:v>60587</c:v>
                </c:pt>
                <c:pt idx="608">
                  <c:v>61507</c:v>
                </c:pt>
                <c:pt idx="609">
                  <c:v>62443</c:v>
                </c:pt>
                <c:pt idx="610">
                  <c:v>62913</c:v>
                </c:pt>
                <c:pt idx="611">
                  <c:v>35772</c:v>
                </c:pt>
                <c:pt idx="612">
                  <c:v>35820</c:v>
                </c:pt>
                <c:pt idx="613">
                  <c:v>35982</c:v>
                </c:pt>
                <c:pt idx="614">
                  <c:v>36115</c:v>
                </c:pt>
                <c:pt idx="615">
                  <c:v>36208</c:v>
                </c:pt>
                <c:pt idx="616">
                  <c:v>36355</c:v>
                </c:pt>
                <c:pt idx="617">
                  <c:v>36585</c:v>
                </c:pt>
                <c:pt idx="618">
                  <c:v>36691</c:v>
                </c:pt>
                <c:pt idx="619">
                  <c:v>36743</c:v>
                </c:pt>
                <c:pt idx="620">
                  <c:v>36916</c:v>
                </c:pt>
                <c:pt idx="621">
                  <c:v>37016</c:v>
                </c:pt>
                <c:pt idx="622">
                  <c:v>37321</c:v>
                </c:pt>
                <c:pt idx="623">
                  <c:v>37555</c:v>
                </c:pt>
                <c:pt idx="624">
                  <c:v>40289</c:v>
                </c:pt>
                <c:pt idx="625">
                  <c:v>40858</c:v>
                </c:pt>
                <c:pt idx="626">
                  <c:v>41639</c:v>
                </c:pt>
                <c:pt idx="627">
                  <c:v>41906</c:v>
                </c:pt>
                <c:pt idx="628">
                  <c:v>42267</c:v>
                </c:pt>
                <c:pt idx="629">
                  <c:v>42696</c:v>
                </c:pt>
                <c:pt idx="630">
                  <c:v>42979</c:v>
                </c:pt>
                <c:pt idx="631">
                  <c:v>43524</c:v>
                </c:pt>
                <c:pt idx="632">
                  <c:v>43931</c:v>
                </c:pt>
                <c:pt idx="633">
                  <c:v>44187</c:v>
                </c:pt>
                <c:pt idx="634">
                  <c:v>44519</c:v>
                </c:pt>
                <c:pt idx="635">
                  <c:v>44795</c:v>
                </c:pt>
                <c:pt idx="636">
                  <c:v>45794</c:v>
                </c:pt>
                <c:pt idx="637">
                  <c:v>32998</c:v>
                </c:pt>
                <c:pt idx="638">
                  <c:v>33058</c:v>
                </c:pt>
                <c:pt idx="639">
                  <c:v>33367</c:v>
                </c:pt>
                <c:pt idx="640">
                  <c:v>33487</c:v>
                </c:pt>
                <c:pt idx="641">
                  <c:v>33386</c:v>
                </c:pt>
                <c:pt idx="642">
                  <c:v>33487</c:v>
                </c:pt>
                <c:pt idx="643">
                  <c:v>33579</c:v>
                </c:pt>
                <c:pt idx="644">
                  <c:v>33613</c:v>
                </c:pt>
                <c:pt idx="645">
                  <c:v>33647</c:v>
                </c:pt>
                <c:pt idx="646">
                  <c:v>33751</c:v>
                </c:pt>
                <c:pt idx="647">
                  <c:v>33865</c:v>
                </c:pt>
                <c:pt idx="648">
                  <c:v>33938</c:v>
                </c:pt>
                <c:pt idx="649">
                  <c:v>34051</c:v>
                </c:pt>
                <c:pt idx="650">
                  <c:v>30485</c:v>
                </c:pt>
                <c:pt idx="651">
                  <c:v>32324</c:v>
                </c:pt>
                <c:pt idx="652">
                  <c:v>34073</c:v>
                </c:pt>
                <c:pt idx="653">
                  <c:v>35111</c:v>
                </c:pt>
                <c:pt idx="654">
                  <c:v>35865</c:v>
                </c:pt>
                <c:pt idx="655">
                  <c:v>36818</c:v>
                </c:pt>
                <c:pt idx="656">
                  <c:v>37895</c:v>
                </c:pt>
                <c:pt idx="657">
                  <c:v>39579</c:v>
                </c:pt>
                <c:pt idx="658">
                  <c:v>40388</c:v>
                </c:pt>
                <c:pt idx="659">
                  <c:v>41221</c:v>
                </c:pt>
                <c:pt idx="660">
                  <c:v>42082</c:v>
                </c:pt>
                <c:pt idx="661">
                  <c:v>42634</c:v>
                </c:pt>
                <c:pt idx="662">
                  <c:v>43285</c:v>
                </c:pt>
                <c:pt idx="663">
                  <c:v>28397</c:v>
                </c:pt>
                <c:pt idx="664">
                  <c:v>28429.036100828482</c:v>
                </c:pt>
                <c:pt idx="665">
                  <c:v>28584</c:v>
                </c:pt>
                <c:pt idx="666">
                  <c:v>28627</c:v>
                </c:pt>
                <c:pt idx="667">
                  <c:v>28713</c:v>
                </c:pt>
                <c:pt idx="668">
                  <c:v>28808</c:v>
                </c:pt>
                <c:pt idx="669">
                  <c:v>29057</c:v>
                </c:pt>
                <c:pt idx="670">
                  <c:v>29246</c:v>
                </c:pt>
                <c:pt idx="671">
                  <c:v>29456</c:v>
                </c:pt>
                <c:pt idx="672">
                  <c:v>29719</c:v>
                </c:pt>
                <c:pt idx="673">
                  <c:v>30042</c:v>
                </c:pt>
                <c:pt idx="674">
                  <c:v>30434</c:v>
                </c:pt>
                <c:pt idx="675">
                  <c:v>30706</c:v>
                </c:pt>
                <c:pt idx="676">
                  <c:v>28094</c:v>
                </c:pt>
                <c:pt idx="677">
                  <c:v>28130</c:v>
                </c:pt>
                <c:pt idx="678">
                  <c:v>28400</c:v>
                </c:pt>
                <c:pt idx="679">
                  <c:v>28640</c:v>
                </c:pt>
                <c:pt idx="680">
                  <c:v>28892</c:v>
                </c:pt>
                <c:pt idx="681">
                  <c:v>29327</c:v>
                </c:pt>
                <c:pt idx="682">
                  <c:v>29756</c:v>
                </c:pt>
                <c:pt idx="683">
                  <c:v>30016</c:v>
                </c:pt>
                <c:pt idx="684">
                  <c:v>30397</c:v>
                </c:pt>
                <c:pt idx="685">
                  <c:v>30665</c:v>
                </c:pt>
                <c:pt idx="686">
                  <c:v>30908</c:v>
                </c:pt>
                <c:pt idx="687">
                  <c:v>31139</c:v>
                </c:pt>
                <c:pt idx="688">
                  <c:v>31351</c:v>
                </c:pt>
                <c:pt idx="689">
                  <c:v>26844</c:v>
                </c:pt>
                <c:pt idx="690">
                  <c:v>26775</c:v>
                </c:pt>
                <c:pt idx="691">
                  <c:v>27098</c:v>
                </c:pt>
                <c:pt idx="692">
                  <c:v>27356</c:v>
                </c:pt>
                <c:pt idx="693">
                  <c:v>27467</c:v>
                </c:pt>
                <c:pt idx="694">
                  <c:v>27541</c:v>
                </c:pt>
                <c:pt idx="695">
                  <c:v>27582</c:v>
                </c:pt>
                <c:pt idx="696">
                  <c:v>27658</c:v>
                </c:pt>
                <c:pt idx="697">
                  <c:v>27778</c:v>
                </c:pt>
                <c:pt idx="698">
                  <c:v>27718</c:v>
                </c:pt>
                <c:pt idx="699">
                  <c:v>27994</c:v>
                </c:pt>
                <c:pt idx="700">
                  <c:v>27992</c:v>
                </c:pt>
                <c:pt idx="701">
                  <c:v>28175</c:v>
                </c:pt>
                <c:pt idx="702">
                  <c:v>27149</c:v>
                </c:pt>
                <c:pt idx="703">
                  <c:v>27274</c:v>
                </c:pt>
                <c:pt idx="704">
                  <c:v>27274</c:v>
                </c:pt>
                <c:pt idx="705">
                  <c:v>27276</c:v>
                </c:pt>
                <c:pt idx="706">
                  <c:v>27285</c:v>
                </c:pt>
                <c:pt idx="707">
                  <c:v>27353</c:v>
                </c:pt>
                <c:pt idx="708">
                  <c:v>27405</c:v>
                </c:pt>
                <c:pt idx="709">
                  <c:v>27475</c:v>
                </c:pt>
                <c:pt idx="710">
                  <c:v>27464</c:v>
                </c:pt>
                <c:pt idx="711">
                  <c:v>27458</c:v>
                </c:pt>
                <c:pt idx="712">
                  <c:v>27628</c:v>
                </c:pt>
                <c:pt idx="713">
                  <c:v>27678</c:v>
                </c:pt>
                <c:pt idx="714">
                  <c:v>27739</c:v>
                </c:pt>
                <c:pt idx="715">
                  <c:v>22257</c:v>
                </c:pt>
                <c:pt idx="716">
                  <c:v>22593</c:v>
                </c:pt>
                <c:pt idx="717">
                  <c:v>22725</c:v>
                </c:pt>
                <c:pt idx="718">
                  <c:v>22822</c:v>
                </c:pt>
                <c:pt idx="719">
                  <c:v>22954</c:v>
                </c:pt>
                <c:pt idx="720">
                  <c:v>23168</c:v>
                </c:pt>
                <c:pt idx="721">
                  <c:v>23373</c:v>
                </c:pt>
                <c:pt idx="722">
                  <c:v>23547</c:v>
                </c:pt>
                <c:pt idx="723">
                  <c:v>23774</c:v>
                </c:pt>
                <c:pt idx="724">
                  <c:v>23953</c:v>
                </c:pt>
                <c:pt idx="725">
                  <c:v>24201</c:v>
                </c:pt>
                <c:pt idx="726">
                  <c:v>24429</c:v>
                </c:pt>
                <c:pt idx="727">
                  <c:v>24685</c:v>
                </c:pt>
                <c:pt idx="728">
                  <c:v>21768</c:v>
                </c:pt>
                <c:pt idx="729">
                  <c:v>22053</c:v>
                </c:pt>
                <c:pt idx="730">
                  <c:v>22330</c:v>
                </c:pt>
                <c:pt idx="731">
                  <c:v>22470</c:v>
                </c:pt>
                <c:pt idx="732">
                  <c:v>22666</c:v>
                </c:pt>
                <c:pt idx="733">
                  <c:v>22853</c:v>
                </c:pt>
                <c:pt idx="734">
                  <c:v>23048</c:v>
                </c:pt>
                <c:pt idx="735">
                  <c:v>23366</c:v>
                </c:pt>
                <c:pt idx="736">
                  <c:v>23664</c:v>
                </c:pt>
                <c:pt idx="737">
                  <c:v>24054</c:v>
                </c:pt>
                <c:pt idx="738">
                  <c:v>24627</c:v>
                </c:pt>
                <c:pt idx="739">
                  <c:v>25063</c:v>
                </c:pt>
                <c:pt idx="740">
                  <c:v>25753</c:v>
                </c:pt>
                <c:pt idx="741">
                  <c:v>21232</c:v>
                </c:pt>
                <c:pt idx="742">
                  <c:v>20893</c:v>
                </c:pt>
                <c:pt idx="743">
                  <c:v>21499</c:v>
                </c:pt>
                <c:pt idx="744">
                  <c:v>21534</c:v>
                </c:pt>
                <c:pt idx="745">
                  <c:v>21929</c:v>
                </c:pt>
                <c:pt idx="746">
                  <c:v>22112</c:v>
                </c:pt>
                <c:pt idx="747">
                  <c:v>22195</c:v>
                </c:pt>
                <c:pt idx="748">
                  <c:v>22442</c:v>
                </c:pt>
                <c:pt idx="749">
                  <c:v>22528</c:v>
                </c:pt>
                <c:pt idx="750">
                  <c:v>22564</c:v>
                </c:pt>
                <c:pt idx="751">
                  <c:v>22738</c:v>
                </c:pt>
                <c:pt idx="752">
                  <c:v>22908</c:v>
                </c:pt>
                <c:pt idx="753">
                  <c:v>23055</c:v>
                </c:pt>
                <c:pt idx="754">
                  <c:v>19885</c:v>
                </c:pt>
                <c:pt idx="755">
                  <c:v>20057</c:v>
                </c:pt>
                <c:pt idx="756">
                  <c:v>20187</c:v>
                </c:pt>
                <c:pt idx="757">
                  <c:v>20362</c:v>
                </c:pt>
                <c:pt idx="758">
                  <c:v>20556</c:v>
                </c:pt>
                <c:pt idx="759">
                  <c:v>20825</c:v>
                </c:pt>
                <c:pt idx="760">
                  <c:v>21108</c:v>
                </c:pt>
                <c:pt idx="761">
                  <c:v>21369</c:v>
                </c:pt>
                <c:pt idx="762">
                  <c:v>21382</c:v>
                </c:pt>
                <c:pt idx="763">
                  <c:v>21654</c:v>
                </c:pt>
                <c:pt idx="764">
                  <c:v>21908</c:v>
                </c:pt>
                <c:pt idx="765">
                  <c:v>22211</c:v>
                </c:pt>
                <c:pt idx="766">
                  <c:v>22348</c:v>
                </c:pt>
                <c:pt idx="767">
                  <c:v>952416</c:v>
                </c:pt>
                <c:pt idx="768">
                  <c:v>968622</c:v>
                </c:pt>
                <c:pt idx="769">
                  <c:v>983572</c:v>
                </c:pt>
                <c:pt idx="770">
                  <c:v>997300</c:v>
                </c:pt>
                <c:pt idx="771">
                  <c:v>1012119</c:v>
                </c:pt>
                <c:pt idx="772">
                  <c:v>1026392</c:v>
                </c:pt>
                <c:pt idx="773">
                  <c:v>1037262</c:v>
                </c:pt>
                <c:pt idx="774">
                  <c:v>1046776</c:v>
                </c:pt>
                <c:pt idx="775">
                  <c:v>1054614</c:v>
                </c:pt>
                <c:pt idx="776">
                  <c:v>1062040</c:v>
                </c:pt>
                <c:pt idx="777">
                  <c:v>1069683</c:v>
                </c:pt>
                <c:pt idx="778">
                  <c:v>1076538</c:v>
                </c:pt>
                <c:pt idx="779">
                  <c:v>1082647</c:v>
                </c:pt>
                <c:pt idx="780">
                  <c:v>21791</c:v>
                </c:pt>
                <c:pt idx="781">
                  <c:v>22204</c:v>
                </c:pt>
                <c:pt idx="782">
                  <c:v>21885</c:v>
                </c:pt>
                <c:pt idx="783">
                  <c:v>22066</c:v>
                </c:pt>
                <c:pt idx="784">
                  <c:v>22250</c:v>
                </c:pt>
                <c:pt idx="785">
                  <c:v>22470</c:v>
                </c:pt>
                <c:pt idx="786">
                  <c:v>22829</c:v>
                </c:pt>
                <c:pt idx="787">
                  <c:v>23111</c:v>
                </c:pt>
                <c:pt idx="788">
                  <c:v>23384</c:v>
                </c:pt>
                <c:pt idx="789">
                  <c:v>23551</c:v>
                </c:pt>
                <c:pt idx="790">
                  <c:v>23980</c:v>
                </c:pt>
                <c:pt idx="791">
                  <c:v>24390</c:v>
                </c:pt>
                <c:pt idx="792">
                  <c:v>24575</c:v>
                </c:pt>
              </c:numCache>
            </c:numRef>
          </c:xVal>
          <c:yVal>
            <c:numRef>
              <c:f>'SFATLG '!$AC$6:$AC$798</c:f>
              <c:numCache>
                <c:formatCode>0.00</c:formatCode>
                <c:ptCount val="793"/>
                <c:pt idx="0">
                  <c:v>0.27995592355728149</c:v>
                </c:pt>
                <c:pt idx="1">
                  <c:v>0.26977318525314331</c:v>
                </c:pt>
                <c:pt idx="2">
                  <c:v>0.26910904049873352</c:v>
                </c:pt>
                <c:pt idx="3">
                  <c:v>0.25146472454071045</c:v>
                </c:pt>
                <c:pt idx="4">
                  <c:v>0.24321010708808899</c:v>
                </c:pt>
                <c:pt idx="5">
                  <c:v>0.22076639533042908</c:v>
                </c:pt>
                <c:pt idx="6">
                  <c:v>0.16840806603431702</c:v>
                </c:pt>
                <c:pt idx="7">
                  <c:v>0.15276637673377991</c:v>
                </c:pt>
                <c:pt idx="8">
                  <c:v>0.15195545554161072</c:v>
                </c:pt>
                <c:pt idx="9">
                  <c:v>0.12667527794837952</c:v>
                </c:pt>
                <c:pt idx="10">
                  <c:v>0.10450164973735809</c:v>
                </c:pt>
                <c:pt idx="11">
                  <c:v>3.5240679979324341E-2</c:v>
                </c:pt>
                <c:pt idx="12">
                  <c:v>2.7826219797134399E-2</c:v>
                </c:pt>
                <c:pt idx="13">
                  <c:v>-1.1714193820953369</c:v>
                </c:pt>
                <c:pt idx="14">
                  <c:v>-1.1737450361251831</c:v>
                </c:pt>
                <c:pt idx="15">
                  <c:v>-1.1774860620498657</c:v>
                </c:pt>
                <c:pt idx="16">
                  <c:v>-1.1846748888492584</c:v>
                </c:pt>
                <c:pt idx="17">
                  <c:v>-1.1911445260047913</c:v>
                </c:pt>
                <c:pt idx="18">
                  <c:v>-1.1969087719917297</c:v>
                </c:pt>
                <c:pt idx="19">
                  <c:v>-1.2031486928462982</c:v>
                </c:pt>
                <c:pt idx="20">
                  <c:v>-1.2091819643974304</c:v>
                </c:pt>
                <c:pt idx="21">
                  <c:v>-1.2126461267471313</c:v>
                </c:pt>
                <c:pt idx="22">
                  <c:v>-1.2155718207359314</c:v>
                </c:pt>
                <c:pt idx="23">
                  <c:v>-1.2168201804161072</c:v>
                </c:pt>
                <c:pt idx="24">
                  <c:v>-1.2185309529304504</c:v>
                </c:pt>
                <c:pt idx="25">
                  <c:v>-1.2199336886405945</c:v>
                </c:pt>
                <c:pt idx="26">
                  <c:v>-0.45190426707267761</c:v>
                </c:pt>
                <c:pt idx="27">
                  <c:v>-0.45660129189491272</c:v>
                </c:pt>
                <c:pt idx="28">
                  <c:v>-0.45091018080711365</c:v>
                </c:pt>
                <c:pt idx="29">
                  <c:v>-0.45294928550720215</c:v>
                </c:pt>
                <c:pt idx="30">
                  <c:v>-0.46680653095245361</c:v>
                </c:pt>
                <c:pt idx="31">
                  <c:v>-0.47965103387832642</c:v>
                </c:pt>
                <c:pt idx="32">
                  <c:v>-0.4987356960773468</c:v>
                </c:pt>
                <c:pt idx="33">
                  <c:v>-0.50152373313903809</c:v>
                </c:pt>
                <c:pt idx="34">
                  <c:v>-0.50654298067092896</c:v>
                </c:pt>
                <c:pt idx="35">
                  <c:v>-0.50609993934631348</c:v>
                </c:pt>
                <c:pt idx="36">
                  <c:v>-0.50939688086509705</c:v>
                </c:pt>
                <c:pt idx="37">
                  <c:v>-0.51065406203269958</c:v>
                </c:pt>
                <c:pt idx="38">
                  <c:v>-0.51249012351036072</c:v>
                </c:pt>
                <c:pt idx="39">
                  <c:v>-0.67765773832798004</c:v>
                </c:pt>
                <c:pt idx="40">
                  <c:v>-0.68414753675460815</c:v>
                </c:pt>
                <c:pt idx="41">
                  <c:v>-0.69419825077056885</c:v>
                </c:pt>
                <c:pt idx="42">
                  <c:v>-0.69989681243896484</c:v>
                </c:pt>
                <c:pt idx="43">
                  <c:v>-0.70370441675186157</c:v>
                </c:pt>
                <c:pt idx="44">
                  <c:v>-0.72359928488731384</c:v>
                </c:pt>
                <c:pt idx="45">
                  <c:v>-0.7324504554271698</c:v>
                </c:pt>
                <c:pt idx="46">
                  <c:v>-0.73948782682418823</c:v>
                </c:pt>
                <c:pt idx="47">
                  <c:v>-0.74923974275588989</c:v>
                </c:pt>
                <c:pt idx="48">
                  <c:v>-0.75674620270729065</c:v>
                </c:pt>
                <c:pt idx="49">
                  <c:v>-0.76185482740402222</c:v>
                </c:pt>
                <c:pt idx="50">
                  <c:v>-0.76864460110664368</c:v>
                </c:pt>
                <c:pt idx="51">
                  <c:v>-0.77249369025230408</c:v>
                </c:pt>
                <c:pt idx="52">
                  <c:v>-0.87262836098670959</c:v>
                </c:pt>
                <c:pt idx="53">
                  <c:v>-0.87728416919708252</c:v>
                </c:pt>
                <c:pt idx="54">
                  <c:v>-0.88331091403961182</c:v>
                </c:pt>
                <c:pt idx="55">
                  <c:v>-0.89002531766891479</c:v>
                </c:pt>
                <c:pt idx="56">
                  <c:v>-0.89708268642425537</c:v>
                </c:pt>
                <c:pt idx="57">
                  <c:v>-0.90577328205108643</c:v>
                </c:pt>
                <c:pt idx="58">
                  <c:v>-0.91406857967376709</c:v>
                </c:pt>
                <c:pt idx="59">
                  <c:v>-0.9207618236541748</c:v>
                </c:pt>
                <c:pt idx="60">
                  <c:v>-0.92928922176361084</c:v>
                </c:pt>
                <c:pt idx="61">
                  <c:v>-0.9355195164680481</c:v>
                </c:pt>
                <c:pt idx="62">
                  <c:v>-0.96313971281051636</c:v>
                </c:pt>
                <c:pt idx="63">
                  <c:v>-0.97448557615280151</c:v>
                </c:pt>
                <c:pt idx="64">
                  <c:v>-1.0029247403144836</c:v>
                </c:pt>
                <c:pt idx="65">
                  <c:v>0.19852516055107117</c:v>
                </c:pt>
                <c:pt idx="66">
                  <c:v>0.1786620020866394</c:v>
                </c:pt>
                <c:pt idx="67">
                  <c:v>0.16926640272140503</c:v>
                </c:pt>
                <c:pt idx="68">
                  <c:v>0.16678562760353088</c:v>
                </c:pt>
                <c:pt idx="69">
                  <c:v>0.15574800968170166</c:v>
                </c:pt>
                <c:pt idx="70">
                  <c:v>0.1506277322769165</c:v>
                </c:pt>
                <c:pt idx="71">
                  <c:v>0.1430702805519104</c:v>
                </c:pt>
                <c:pt idx="72">
                  <c:v>0.13874357938766479</c:v>
                </c:pt>
                <c:pt idx="73">
                  <c:v>0.1362159252166748</c:v>
                </c:pt>
                <c:pt idx="74">
                  <c:v>0.13383281230926514</c:v>
                </c:pt>
                <c:pt idx="75">
                  <c:v>0.12677818536758423</c:v>
                </c:pt>
                <c:pt idx="76">
                  <c:v>0.11858296394348145</c:v>
                </c:pt>
                <c:pt idx="77">
                  <c:v>0.11361515522003174</c:v>
                </c:pt>
                <c:pt idx="78">
                  <c:v>0.23651234805583954</c:v>
                </c:pt>
                <c:pt idx="79">
                  <c:v>0.23228898644447327</c:v>
                </c:pt>
                <c:pt idx="80">
                  <c:v>0.17819637060165405</c:v>
                </c:pt>
                <c:pt idx="81">
                  <c:v>0.16856193542480469</c:v>
                </c:pt>
                <c:pt idx="82">
                  <c:v>0.15995919704437256</c:v>
                </c:pt>
                <c:pt idx="83">
                  <c:v>0.15018132328987122</c:v>
                </c:pt>
                <c:pt idx="84">
                  <c:v>0.13953721523284912</c:v>
                </c:pt>
                <c:pt idx="85">
                  <c:v>0.1251271665096283</c:v>
                </c:pt>
                <c:pt idx="86">
                  <c:v>0.11827191710472107</c:v>
                </c:pt>
                <c:pt idx="87">
                  <c:v>0.11180844902992249</c:v>
                </c:pt>
                <c:pt idx="88">
                  <c:v>9.9347293376922607E-2</c:v>
                </c:pt>
                <c:pt idx="89">
                  <c:v>9.7804754972457886E-2</c:v>
                </c:pt>
                <c:pt idx="90">
                  <c:v>8.6580872535705566E-2</c:v>
                </c:pt>
                <c:pt idx="91">
                  <c:v>-0.17693936172872782</c:v>
                </c:pt>
                <c:pt idx="92">
                  <c:v>-0.18961434159427881</c:v>
                </c:pt>
                <c:pt idx="93">
                  <c:v>-0.20154808089137077</c:v>
                </c:pt>
                <c:pt idx="94">
                  <c:v>-0.20927014201879501</c:v>
                </c:pt>
                <c:pt idx="95">
                  <c:v>-0.22060424089431763</c:v>
                </c:pt>
                <c:pt idx="96">
                  <c:v>-0.22865647077560425</c:v>
                </c:pt>
                <c:pt idx="97">
                  <c:v>-0.23219960927963257</c:v>
                </c:pt>
                <c:pt idx="98">
                  <c:v>-0.24360428750514984</c:v>
                </c:pt>
                <c:pt idx="99">
                  <c:v>-0.25944314897060394</c:v>
                </c:pt>
                <c:pt idx="100">
                  <c:v>-0.2606542706489563</c:v>
                </c:pt>
                <c:pt idx="101">
                  <c:v>-0.26636174321174622</c:v>
                </c:pt>
                <c:pt idx="102">
                  <c:v>-0.2698400467634201</c:v>
                </c:pt>
                <c:pt idx="103">
                  <c:v>-0.28792479634284973</c:v>
                </c:pt>
                <c:pt idx="104">
                  <c:v>-6.1625540256500244E-2</c:v>
                </c:pt>
                <c:pt idx="105">
                  <c:v>-6.9614231586456299E-2</c:v>
                </c:pt>
                <c:pt idx="106">
                  <c:v>-8.5618197917938232E-2</c:v>
                </c:pt>
                <c:pt idx="107">
                  <c:v>-9.4874143600463867E-2</c:v>
                </c:pt>
                <c:pt idx="108">
                  <c:v>-0.11338746547698975</c:v>
                </c:pt>
                <c:pt idx="109">
                  <c:v>-0.12541371583938599</c:v>
                </c:pt>
                <c:pt idx="110">
                  <c:v>-0.14576834440231323</c:v>
                </c:pt>
                <c:pt idx="111">
                  <c:v>-0.15991610288619995</c:v>
                </c:pt>
                <c:pt idx="112">
                  <c:v>-0.17182081937789917</c:v>
                </c:pt>
                <c:pt idx="113">
                  <c:v>-0.18214261531829834</c:v>
                </c:pt>
                <c:pt idx="114">
                  <c:v>-0.19868618249893188</c:v>
                </c:pt>
                <c:pt idx="115">
                  <c:v>-0.2103884220123291</c:v>
                </c:pt>
                <c:pt idx="116">
                  <c:v>-0.22094851732254028</c:v>
                </c:pt>
                <c:pt idx="117">
                  <c:v>-0.15850150585174561</c:v>
                </c:pt>
                <c:pt idx="118">
                  <c:v>-0.16037428379058838</c:v>
                </c:pt>
                <c:pt idx="119">
                  <c:v>-0.1627126932144165</c:v>
                </c:pt>
                <c:pt idx="120">
                  <c:v>-0.1639326810836792</c:v>
                </c:pt>
                <c:pt idx="121">
                  <c:v>-0.16493958234786987</c:v>
                </c:pt>
                <c:pt idx="122">
                  <c:v>-0.17992520332336426</c:v>
                </c:pt>
                <c:pt idx="123">
                  <c:v>-0.19098931550979614</c:v>
                </c:pt>
                <c:pt idx="124">
                  <c:v>-0.20016485452651978</c:v>
                </c:pt>
                <c:pt idx="125">
                  <c:v>-0.20604336261749268</c:v>
                </c:pt>
                <c:pt idx="126">
                  <c:v>-0.20989000797271729</c:v>
                </c:pt>
                <c:pt idx="127">
                  <c:v>-0.21400147676467896</c:v>
                </c:pt>
                <c:pt idx="128">
                  <c:v>-0.21852558851242065</c:v>
                </c:pt>
                <c:pt idx="129">
                  <c:v>-0.22400921583175659</c:v>
                </c:pt>
                <c:pt idx="130">
                  <c:v>-0.11357003450393677</c:v>
                </c:pt>
                <c:pt idx="131">
                  <c:v>-0.12563031911849976</c:v>
                </c:pt>
                <c:pt idx="132">
                  <c:v>-0.12646722793579102</c:v>
                </c:pt>
                <c:pt idx="133">
                  <c:v>-0.14681500196456909</c:v>
                </c:pt>
                <c:pt idx="134">
                  <c:v>-0.15129882097244263</c:v>
                </c:pt>
                <c:pt idx="135">
                  <c:v>-0.1704561710357666</c:v>
                </c:pt>
                <c:pt idx="136">
                  <c:v>-0.17533493041992188</c:v>
                </c:pt>
                <c:pt idx="137">
                  <c:v>-0.20365822315216064</c:v>
                </c:pt>
                <c:pt idx="138">
                  <c:v>-0.22893059253692627</c:v>
                </c:pt>
                <c:pt idx="139">
                  <c:v>-0.2342190146446228</c:v>
                </c:pt>
                <c:pt idx="140">
                  <c:v>-0.24344730377197266</c:v>
                </c:pt>
                <c:pt idx="141">
                  <c:v>-0.25304156541824341</c:v>
                </c:pt>
                <c:pt idx="142">
                  <c:v>-0.26252239942550659</c:v>
                </c:pt>
                <c:pt idx="143">
                  <c:v>0.39320269227027893</c:v>
                </c:pt>
                <c:pt idx="144">
                  <c:v>0.3916228860616684</c:v>
                </c:pt>
                <c:pt idx="145">
                  <c:v>0.39236673712730408</c:v>
                </c:pt>
                <c:pt idx="146">
                  <c:v>0.38909749686717987</c:v>
                </c:pt>
                <c:pt idx="147">
                  <c:v>0.38449175655841827</c:v>
                </c:pt>
                <c:pt idx="148">
                  <c:v>0.37963896989822388</c:v>
                </c:pt>
                <c:pt idx="149">
                  <c:v>0.37971378862857819</c:v>
                </c:pt>
                <c:pt idx="150">
                  <c:v>0.37538853287696838</c:v>
                </c:pt>
                <c:pt idx="151">
                  <c:v>0.36793844401836395</c:v>
                </c:pt>
                <c:pt idx="152">
                  <c:v>0.35463552176952362</c:v>
                </c:pt>
                <c:pt idx="153">
                  <c:v>0.3446812629699707</c:v>
                </c:pt>
                <c:pt idx="154">
                  <c:v>0.34015786647796631</c:v>
                </c:pt>
                <c:pt idx="155">
                  <c:v>0.3380248099565506</c:v>
                </c:pt>
                <c:pt idx="156">
                  <c:v>-0.62840884923934937</c:v>
                </c:pt>
                <c:pt idx="157">
                  <c:v>-0.63705715537071228</c:v>
                </c:pt>
                <c:pt idx="158">
                  <c:v>-0.64039447903633118</c:v>
                </c:pt>
                <c:pt idx="159">
                  <c:v>-0.64521116018295288</c:v>
                </c:pt>
                <c:pt idx="160">
                  <c:v>-0.65063980221748352</c:v>
                </c:pt>
                <c:pt idx="161">
                  <c:v>-0.64322420954704285</c:v>
                </c:pt>
                <c:pt idx="162">
                  <c:v>-0.65040278434753418</c:v>
                </c:pt>
                <c:pt idx="163">
                  <c:v>-0.66224974393844604</c:v>
                </c:pt>
                <c:pt idx="164">
                  <c:v>-0.66717323660850525</c:v>
                </c:pt>
                <c:pt idx="165">
                  <c:v>-0.66858944296836853</c:v>
                </c:pt>
                <c:pt idx="166">
                  <c:v>-0.67275002598762512</c:v>
                </c:pt>
                <c:pt idx="167">
                  <c:v>-0.67734929919242859</c:v>
                </c:pt>
                <c:pt idx="168">
                  <c:v>-0.67851006984710693</c:v>
                </c:pt>
                <c:pt idx="169">
                  <c:v>-0.34864307940006256</c:v>
                </c:pt>
                <c:pt idx="170">
                  <c:v>-0.35041871666908264</c:v>
                </c:pt>
                <c:pt idx="171">
                  <c:v>-0.35306738317012787</c:v>
                </c:pt>
                <c:pt idx="172">
                  <c:v>-0.35006783902645111</c:v>
                </c:pt>
                <c:pt idx="173">
                  <c:v>-0.3536415696144104</c:v>
                </c:pt>
                <c:pt idx="174">
                  <c:v>-0.35669732093811035</c:v>
                </c:pt>
                <c:pt idx="175">
                  <c:v>-0.35943739116191864</c:v>
                </c:pt>
                <c:pt idx="176">
                  <c:v>-0.36789813637733459</c:v>
                </c:pt>
                <c:pt idx="177">
                  <c:v>-0.37319682538509369</c:v>
                </c:pt>
                <c:pt idx="178">
                  <c:v>-0.3805675208568573</c:v>
                </c:pt>
                <c:pt idx="179">
                  <c:v>-0.38942942023277283</c:v>
                </c:pt>
                <c:pt idx="180">
                  <c:v>-0.39737260341644287</c:v>
                </c:pt>
                <c:pt idx="181">
                  <c:v>-0.40954494476318359</c:v>
                </c:pt>
                <c:pt idx="182">
                  <c:v>0.49500526115298271</c:v>
                </c:pt>
                <c:pt idx="183">
                  <c:v>0.46525342017412186</c:v>
                </c:pt>
                <c:pt idx="184">
                  <c:v>0.43913619220256805</c:v>
                </c:pt>
                <c:pt idx="185">
                  <c:v>0.43467560410499573</c:v>
                </c:pt>
                <c:pt idx="186">
                  <c:v>0.41355438530445099</c:v>
                </c:pt>
                <c:pt idx="187">
                  <c:v>0.40822014212608337</c:v>
                </c:pt>
                <c:pt idx="188">
                  <c:v>0.40298277139663696</c:v>
                </c:pt>
                <c:pt idx="189">
                  <c:v>0.39572605490684509</c:v>
                </c:pt>
                <c:pt idx="190">
                  <c:v>0.38714249432086945</c:v>
                </c:pt>
                <c:pt idx="191">
                  <c:v>0.37253926694393158</c:v>
                </c:pt>
                <c:pt idx="192">
                  <c:v>0.35518088936805725</c:v>
                </c:pt>
                <c:pt idx="193">
                  <c:v>0.34932529926300049</c:v>
                </c:pt>
                <c:pt idx="194">
                  <c:v>0.34470698237419128</c:v>
                </c:pt>
                <c:pt idx="195">
                  <c:v>1.0464645996689796</c:v>
                </c:pt>
                <c:pt idx="196">
                  <c:v>1.0466584414243698</c:v>
                </c:pt>
                <c:pt idx="197">
                  <c:v>1.0555012635886669</c:v>
                </c:pt>
                <c:pt idx="198">
                  <c:v>1.0605555847287178</c:v>
                </c:pt>
                <c:pt idx="199">
                  <c:v>1.0325692817568779</c:v>
                </c:pt>
                <c:pt idx="200">
                  <c:v>1.0357026103883982</c:v>
                </c:pt>
                <c:pt idx="201">
                  <c:v>1.0326897669583559</c:v>
                </c:pt>
                <c:pt idx="202">
                  <c:v>1.0292154874186963</c:v>
                </c:pt>
                <c:pt idx="203">
                  <c:v>1.0245822044089437</c:v>
                </c:pt>
                <c:pt idx="204">
                  <c:v>1.0192765742540359</c:v>
                </c:pt>
                <c:pt idx="205">
                  <c:v>1.0133209750056267</c:v>
                </c:pt>
                <c:pt idx="206">
                  <c:v>1.002255130559206</c:v>
                </c:pt>
                <c:pt idx="207">
                  <c:v>1.0009673200547695</c:v>
                </c:pt>
                <c:pt idx="208">
                  <c:v>1.1054113656282425</c:v>
                </c:pt>
                <c:pt idx="209">
                  <c:v>1.0966931581497192</c:v>
                </c:pt>
                <c:pt idx="210">
                  <c:v>1.0610835701227188</c:v>
                </c:pt>
                <c:pt idx="211">
                  <c:v>1.0579991489648819</c:v>
                </c:pt>
                <c:pt idx="212">
                  <c:v>1.0534440279006958</c:v>
                </c:pt>
                <c:pt idx="213">
                  <c:v>1.0448127239942551</c:v>
                </c:pt>
                <c:pt idx="214">
                  <c:v>1.0353695750236511</c:v>
                </c:pt>
                <c:pt idx="215">
                  <c:v>1.0294222235679626</c:v>
                </c:pt>
                <c:pt idx="216">
                  <c:v>1.0223084986209869</c:v>
                </c:pt>
                <c:pt idx="217">
                  <c:v>1.0102075561881065</c:v>
                </c:pt>
                <c:pt idx="218">
                  <c:v>0.9773126095533371</c:v>
                </c:pt>
                <c:pt idx="219">
                  <c:v>0.96861572563648224</c:v>
                </c:pt>
                <c:pt idx="220">
                  <c:v>0.95570045709609985</c:v>
                </c:pt>
                <c:pt idx="221">
                  <c:v>1.1567989438772202</c:v>
                </c:pt>
                <c:pt idx="222">
                  <c:v>1.141522079706192</c:v>
                </c:pt>
                <c:pt idx="223">
                  <c:v>1.1545577496290207</c:v>
                </c:pt>
                <c:pt idx="224">
                  <c:v>1.147136390209198</c:v>
                </c:pt>
                <c:pt idx="225">
                  <c:v>1.1437486782670021</c:v>
                </c:pt>
                <c:pt idx="226">
                  <c:v>1.1522286534309387</c:v>
                </c:pt>
                <c:pt idx="227">
                  <c:v>1.1755984649062157</c:v>
                </c:pt>
                <c:pt idx="228">
                  <c:v>1.1589528471231461</c:v>
                </c:pt>
                <c:pt idx="229">
                  <c:v>1.1189627349376678</c:v>
                </c:pt>
                <c:pt idx="230">
                  <c:v>1.1152129247784615</c:v>
                </c:pt>
                <c:pt idx="231">
                  <c:v>1.1001852788031101</c:v>
                </c:pt>
                <c:pt idx="232">
                  <c:v>1.0947152208536863</c:v>
                </c:pt>
                <c:pt idx="233">
                  <c:v>1.0892293713986874</c:v>
                </c:pt>
                <c:pt idx="234">
                  <c:v>1.6118233501911163</c:v>
                </c:pt>
                <c:pt idx="235">
                  <c:v>1.6059955060482025</c:v>
                </c:pt>
                <c:pt idx="236">
                  <c:v>1.6066321283578873</c:v>
                </c:pt>
                <c:pt idx="237">
                  <c:v>1.585189163684845</c:v>
                </c:pt>
                <c:pt idx="238">
                  <c:v>1.5789842754602432</c:v>
                </c:pt>
                <c:pt idx="239">
                  <c:v>1.5733864083886147</c:v>
                </c:pt>
                <c:pt idx="240">
                  <c:v>1.5701514780521393</c:v>
                </c:pt>
                <c:pt idx="241">
                  <c:v>1.5592836290597916</c:v>
                </c:pt>
                <c:pt idx="242">
                  <c:v>1.551171749830246</c:v>
                </c:pt>
                <c:pt idx="243">
                  <c:v>1.5432798080146313</c:v>
                </c:pt>
                <c:pt idx="244">
                  <c:v>1.5240868963301182</c:v>
                </c:pt>
                <c:pt idx="245">
                  <c:v>1.5159790702164173</c:v>
                </c:pt>
                <c:pt idx="246">
                  <c:v>1.5092457849532366</c:v>
                </c:pt>
                <c:pt idx="247">
                  <c:v>1.6287992894649506</c:v>
                </c:pt>
                <c:pt idx="248">
                  <c:v>1.5687141716480255</c:v>
                </c:pt>
                <c:pt idx="249">
                  <c:v>1.5835691839456558</c:v>
                </c:pt>
                <c:pt idx="250">
                  <c:v>1.5641157925128937</c:v>
                </c:pt>
                <c:pt idx="251">
                  <c:v>1.5352659374475479</c:v>
                </c:pt>
                <c:pt idx="252">
                  <c:v>1.5281751900911331</c:v>
                </c:pt>
                <c:pt idx="253">
                  <c:v>1.5357345342636108</c:v>
                </c:pt>
                <c:pt idx="254">
                  <c:v>1.5319558531045914</c:v>
                </c:pt>
                <c:pt idx="255">
                  <c:v>1.5320167168974876</c:v>
                </c:pt>
                <c:pt idx="256">
                  <c:v>1.5275910198688507</c:v>
                </c:pt>
                <c:pt idx="257">
                  <c:v>1.5144382640719414</c:v>
                </c:pt>
                <c:pt idx="258">
                  <c:v>1.5131368488073349</c:v>
                </c:pt>
                <c:pt idx="259">
                  <c:v>1.5080454647541046</c:v>
                </c:pt>
                <c:pt idx="260">
                  <c:v>1.7016325443983078</c:v>
                </c:pt>
                <c:pt idx="261">
                  <c:v>1.6947352439165115</c:v>
                </c:pt>
                <c:pt idx="262">
                  <c:v>1.6924400255084038</c:v>
                </c:pt>
                <c:pt idx="263">
                  <c:v>1.704713448882103</c:v>
                </c:pt>
                <c:pt idx="264">
                  <c:v>1.6951197683811188</c:v>
                </c:pt>
                <c:pt idx="265">
                  <c:v>1.6875654608011246</c:v>
                </c:pt>
                <c:pt idx="266">
                  <c:v>1.6793213710188866</c:v>
                </c:pt>
                <c:pt idx="267">
                  <c:v>1.6747012436389923</c:v>
                </c:pt>
                <c:pt idx="268">
                  <c:v>1.6723596751689911</c:v>
                </c:pt>
                <c:pt idx="269">
                  <c:v>1.6706485748291016</c:v>
                </c:pt>
                <c:pt idx="270">
                  <c:v>1.6548610925674438</c:v>
                </c:pt>
                <c:pt idx="271">
                  <c:v>1.6358619779348373</c:v>
                </c:pt>
                <c:pt idx="272">
                  <c:v>1.6278106272220612</c:v>
                </c:pt>
                <c:pt idx="273">
                  <c:v>1.7964835911989212</c:v>
                </c:pt>
                <c:pt idx="274">
                  <c:v>1.7842319756746292</c:v>
                </c:pt>
                <c:pt idx="275">
                  <c:v>1.7347743064165115</c:v>
                </c:pt>
                <c:pt idx="276">
                  <c:v>1.7165602147579193</c:v>
                </c:pt>
                <c:pt idx="277">
                  <c:v>1.7086246013641357</c:v>
                </c:pt>
                <c:pt idx="278">
                  <c:v>1.6974799484014511</c:v>
                </c:pt>
                <c:pt idx="279">
                  <c:v>1.6781678795814514</c:v>
                </c:pt>
                <c:pt idx="280">
                  <c:v>1.6348906755447388</c:v>
                </c:pt>
                <c:pt idx="281">
                  <c:v>1.6312841325998306</c:v>
                </c:pt>
                <c:pt idx="282">
                  <c:v>1.5919933319091797</c:v>
                </c:pt>
                <c:pt idx="283">
                  <c:v>1.5810715407133102</c:v>
                </c:pt>
                <c:pt idx="284">
                  <c:v>1.5686943233013153</c:v>
                </c:pt>
                <c:pt idx="285">
                  <c:v>1.5489262342453003</c:v>
                </c:pt>
                <c:pt idx="286">
                  <c:v>1.9380232989788055</c:v>
                </c:pt>
                <c:pt idx="287">
                  <c:v>1.9384186118841171</c:v>
                </c:pt>
                <c:pt idx="288">
                  <c:v>1.9113968908786774</c:v>
                </c:pt>
                <c:pt idx="289">
                  <c:v>1.9021639078855515</c:v>
                </c:pt>
                <c:pt idx="290">
                  <c:v>1.9100803211331367</c:v>
                </c:pt>
                <c:pt idx="291">
                  <c:v>1.9005561470985413</c:v>
                </c:pt>
                <c:pt idx="292">
                  <c:v>1.8863805532455444</c:v>
                </c:pt>
                <c:pt idx="293">
                  <c:v>1.84988634288311</c:v>
                </c:pt>
                <c:pt idx="294">
                  <c:v>1.8358503878116608</c:v>
                </c:pt>
                <c:pt idx="295">
                  <c:v>1.7897002995014191</c:v>
                </c:pt>
                <c:pt idx="296">
                  <c:v>1.773576483130455</c:v>
                </c:pt>
                <c:pt idx="297">
                  <c:v>1.7602390497922897</c:v>
                </c:pt>
                <c:pt idx="298">
                  <c:v>1.7504179328680038</c:v>
                </c:pt>
                <c:pt idx="299">
                  <c:v>2.1460130196064711</c:v>
                </c:pt>
                <c:pt idx="300">
                  <c:v>2.1465578339993954</c:v>
                </c:pt>
                <c:pt idx="301">
                  <c:v>2.1514024510979652</c:v>
                </c:pt>
                <c:pt idx="302">
                  <c:v>2.1418941617012024</c:v>
                </c:pt>
                <c:pt idx="303">
                  <c:v>2.1360161453485489</c:v>
                </c:pt>
                <c:pt idx="304">
                  <c:v>2.1371263451874256</c:v>
                </c:pt>
                <c:pt idx="305">
                  <c:v>2.1217512562870979</c:v>
                </c:pt>
                <c:pt idx="306">
                  <c:v>2.1103075072169304</c:v>
                </c:pt>
                <c:pt idx="307">
                  <c:v>2.1003833003342152</c:v>
                </c:pt>
                <c:pt idx="308">
                  <c:v>2.0631509479135275</c:v>
                </c:pt>
                <c:pt idx="309">
                  <c:v>2.057799581438303</c:v>
                </c:pt>
                <c:pt idx="310">
                  <c:v>2.0506969541311264</c:v>
                </c:pt>
                <c:pt idx="311">
                  <c:v>2.0449345745146275</c:v>
                </c:pt>
                <c:pt idx="312">
                  <c:v>2.2168582826852798</c:v>
                </c:pt>
                <c:pt idx="313">
                  <c:v>2.2209745794534683</c:v>
                </c:pt>
                <c:pt idx="314">
                  <c:v>2.22298763692379</c:v>
                </c:pt>
                <c:pt idx="315">
                  <c:v>2.2231793701648712</c:v>
                </c:pt>
                <c:pt idx="316">
                  <c:v>2.221204936504364</c:v>
                </c:pt>
                <c:pt idx="317">
                  <c:v>2.2150389552116394</c:v>
                </c:pt>
                <c:pt idx="318">
                  <c:v>2.2111040204763412</c:v>
                </c:pt>
                <c:pt idx="319">
                  <c:v>2.2009561806917191</c:v>
                </c:pt>
                <c:pt idx="320">
                  <c:v>2.1926469206809998</c:v>
                </c:pt>
                <c:pt idx="321">
                  <c:v>2.1881320774555206</c:v>
                </c:pt>
                <c:pt idx="322">
                  <c:v>2.1813996136188507</c:v>
                </c:pt>
                <c:pt idx="323">
                  <c:v>2.1839410364627838</c:v>
                </c:pt>
                <c:pt idx="324">
                  <c:v>2.1778606176376343</c:v>
                </c:pt>
                <c:pt idx="325">
                  <c:v>1.928822623565793</c:v>
                </c:pt>
                <c:pt idx="326">
                  <c:v>1.9192860815674067</c:v>
                </c:pt>
                <c:pt idx="327">
                  <c:v>1.9152540862560272</c:v>
                </c:pt>
                <c:pt idx="328">
                  <c:v>1.9019654840230942</c:v>
                </c:pt>
                <c:pt idx="329">
                  <c:v>1.8973195645958185</c:v>
                </c:pt>
                <c:pt idx="330">
                  <c:v>1.8703445447608829</c:v>
                </c:pt>
                <c:pt idx="331">
                  <c:v>1.8483662139624357</c:v>
                </c:pt>
                <c:pt idx="332">
                  <c:v>1.8461592234671116</c:v>
                </c:pt>
                <c:pt idx="333">
                  <c:v>1.8418372608721256</c:v>
                </c:pt>
                <c:pt idx="334">
                  <c:v>1.8390683038160205</c:v>
                </c:pt>
                <c:pt idx="335">
                  <c:v>1.8457763120532036</c:v>
                </c:pt>
                <c:pt idx="336">
                  <c:v>1.8447277899831533</c:v>
                </c:pt>
                <c:pt idx="337">
                  <c:v>1.8181404545903206</c:v>
                </c:pt>
                <c:pt idx="338">
                  <c:v>2.3418799191713333</c:v>
                </c:pt>
                <c:pt idx="339">
                  <c:v>2.3417744934558868</c:v>
                </c:pt>
                <c:pt idx="340">
                  <c:v>2.3337451964616776</c:v>
                </c:pt>
                <c:pt idx="341">
                  <c:v>2.3681368604302406</c:v>
                </c:pt>
                <c:pt idx="342">
                  <c:v>2.364750575274229</c:v>
                </c:pt>
                <c:pt idx="343">
                  <c:v>2.3648802228271961</c:v>
                </c:pt>
                <c:pt idx="344">
                  <c:v>2.3618987612426281</c:v>
                </c:pt>
                <c:pt idx="345">
                  <c:v>2.3593979403376579</c:v>
                </c:pt>
                <c:pt idx="346">
                  <c:v>2.3577225580811501</c:v>
                </c:pt>
                <c:pt idx="347">
                  <c:v>2.3441484048962593</c:v>
                </c:pt>
                <c:pt idx="348">
                  <c:v>2.3235008362680674</c:v>
                </c:pt>
                <c:pt idx="349">
                  <c:v>2.3211794421076775</c:v>
                </c:pt>
                <c:pt idx="350">
                  <c:v>2.3201077859848738</c:v>
                </c:pt>
                <c:pt idx="351">
                  <c:v>2.0268575921654701</c:v>
                </c:pt>
                <c:pt idx="352">
                  <c:v>2.0026761963963509</c:v>
                </c:pt>
                <c:pt idx="353">
                  <c:v>2.0042496025562286</c:v>
                </c:pt>
                <c:pt idx="354">
                  <c:v>2.0224855691194534</c:v>
                </c:pt>
                <c:pt idx="355">
                  <c:v>2.0240100398659706</c:v>
                </c:pt>
                <c:pt idx="356">
                  <c:v>2.022346667945385</c:v>
                </c:pt>
                <c:pt idx="357">
                  <c:v>2.0203208737075329</c:v>
                </c:pt>
                <c:pt idx="358">
                  <c:v>2.0271519273519516</c:v>
                </c:pt>
                <c:pt idx="359">
                  <c:v>2.0172310918569565</c:v>
                </c:pt>
                <c:pt idx="360">
                  <c:v>1.9933649376034737</c:v>
                </c:pt>
                <c:pt idx="361">
                  <c:v>2.003743901848793</c:v>
                </c:pt>
                <c:pt idx="362">
                  <c:v>2.0028541162610054</c:v>
                </c:pt>
                <c:pt idx="363">
                  <c:v>2.0000051483511925</c:v>
                </c:pt>
                <c:pt idx="364">
                  <c:v>2.2551951153436676</c:v>
                </c:pt>
                <c:pt idx="365">
                  <c:v>2.2437745116185397</c:v>
                </c:pt>
                <c:pt idx="366">
                  <c:v>2.250323539134115</c:v>
                </c:pt>
                <c:pt idx="367">
                  <c:v>2.2471668785437942</c:v>
                </c:pt>
                <c:pt idx="368">
                  <c:v>2.2419997919350863</c:v>
                </c:pt>
                <c:pt idx="369">
                  <c:v>2.2362359575927258</c:v>
                </c:pt>
                <c:pt idx="370">
                  <c:v>2.2283357754349709</c:v>
                </c:pt>
                <c:pt idx="371">
                  <c:v>2.1962034199386835</c:v>
                </c:pt>
                <c:pt idx="372">
                  <c:v>2.1964286155998707</c:v>
                </c:pt>
                <c:pt idx="373">
                  <c:v>2.1787570975720882</c:v>
                </c:pt>
                <c:pt idx="374">
                  <c:v>2.177299827337265</c:v>
                </c:pt>
                <c:pt idx="375">
                  <c:v>2.1833737976849079</c:v>
                </c:pt>
                <c:pt idx="376">
                  <c:v>2.1804208755493164</c:v>
                </c:pt>
                <c:pt idx="377">
                  <c:v>2.3504001535475254</c:v>
                </c:pt>
                <c:pt idx="378">
                  <c:v>2.3436475098133087</c:v>
                </c:pt>
                <c:pt idx="379">
                  <c:v>2.3325288072228432</c:v>
                </c:pt>
                <c:pt idx="380">
                  <c:v>2.3404651321470737</c:v>
                </c:pt>
                <c:pt idx="381">
                  <c:v>2.3421052694320679</c:v>
                </c:pt>
                <c:pt idx="382">
                  <c:v>2.3251570239663124</c:v>
                </c:pt>
                <c:pt idx="383">
                  <c:v>2.3300646655261517</c:v>
                </c:pt>
                <c:pt idx="384">
                  <c:v>2.33203125</c:v>
                </c:pt>
                <c:pt idx="385">
                  <c:v>2.3221552446484566</c:v>
                </c:pt>
                <c:pt idx="386">
                  <c:v>2.3219000808894634</c:v>
                </c:pt>
                <c:pt idx="387">
                  <c:v>2.3248758241534233</c:v>
                </c:pt>
                <c:pt idx="388">
                  <c:v>2.3231285996735096</c:v>
                </c:pt>
                <c:pt idx="389">
                  <c:v>2.3210029602050781</c:v>
                </c:pt>
                <c:pt idx="390">
                  <c:v>2.0571724213659763</c:v>
                </c:pt>
                <c:pt idx="391">
                  <c:v>2.0468904860317707</c:v>
                </c:pt>
                <c:pt idx="392">
                  <c:v>2.0407020300626755</c:v>
                </c:pt>
                <c:pt idx="393">
                  <c:v>2.0327786672860384</c:v>
                </c:pt>
                <c:pt idx="394">
                  <c:v>2.0224720165133476</c:v>
                </c:pt>
                <c:pt idx="395">
                  <c:v>2.0180781167000532</c:v>
                </c:pt>
                <c:pt idx="396">
                  <c:v>2.0102175492793322</c:v>
                </c:pt>
                <c:pt idx="397">
                  <c:v>1.9980163760483265</c:v>
                </c:pt>
                <c:pt idx="398">
                  <c:v>1.9907887578010559</c:v>
                </c:pt>
                <c:pt idx="399">
                  <c:v>1.9513121284544468</c:v>
                </c:pt>
                <c:pt idx="400">
                  <c:v>1.9329150021076202</c:v>
                </c:pt>
                <c:pt idx="401">
                  <c:v>1.9080904722213745</c:v>
                </c:pt>
                <c:pt idx="402">
                  <c:v>1.9099110551178455</c:v>
                </c:pt>
                <c:pt idx="403">
                  <c:v>0.32333505153656006</c:v>
                </c:pt>
                <c:pt idx="404">
                  <c:v>0.32214853167533875</c:v>
                </c:pt>
                <c:pt idx="405">
                  <c:v>0.32306700944900513</c:v>
                </c:pt>
                <c:pt idx="406">
                  <c:v>0.3232637345790863</c:v>
                </c:pt>
                <c:pt idx="407">
                  <c:v>0.32070937752723694</c:v>
                </c:pt>
                <c:pt idx="408">
                  <c:v>0.32204487919807434</c:v>
                </c:pt>
                <c:pt idx="409">
                  <c:v>0.32173965871334076</c:v>
                </c:pt>
                <c:pt idx="410">
                  <c:v>0.31934213638305664</c:v>
                </c:pt>
                <c:pt idx="411">
                  <c:v>0.31639303267002106</c:v>
                </c:pt>
                <c:pt idx="412">
                  <c:v>0.31302626430988312</c:v>
                </c:pt>
                <c:pt idx="413">
                  <c:v>0.30804415047168732</c:v>
                </c:pt>
                <c:pt idx="414">
                  <c:v>0.30426695942878723</c:v>
                </c:pt>
                <c:pt idx="415">
                  <c:v>0.29974247515201569</c:v>
                </c:pt>
                <c:pt idx="416">
                  <c:v>-0.47635519504547119</c:v>
                </c:pt>
                <c:pt idx="417">
                  <c:v>-0.56241333484649658</c:v>
                </c:pt>
                <c:pt idx="418">
                  <c:v>-0.55853736400604248</c:v>
                </c:pt>
                <c:pt idx="419">
                  <c:v>-0.56510072946548462</c:v>
                </c:pt>
                <c:pt idx="420">
                  <c:v>-0.58809757232666016</c:v>
                </c:pt>
                <c:pt idx="421">
                  <c:v>-0.5911833643913269</c:v>
                </c:pt>
                <c:pt idx="422">
                  <c:v>-0.60214042663574219</c:v>
                </c:pt>
                <c:pt idx="423">
                  <c:v>-0.60878056287765503</c:v>
                </c:pt>
                <c:pt idx="424">
                  <c:v>-0.61427253484725952</c:v>
                </c:pt>
                <c:pt idx="425">
                  <c:v>-0.62328684329986572</c:v>
                </c:pt>
                <c:pt idx="426">
                  <c:v>-0.62849193811416626</c:v>
                </c:pt>
                <c:pt idx="427">
                  <c:v>-0.6416814923286438</c:v>
                </c:pt>
                <c:pt idx="428">
                  <c:v>-0.64999449253082275</c:v>
                </c:pt>
                <c:pt idx="429">
                  <c:v>-1.0793437957763672</c:v>
                </c:pt>
                <c:pt idx="430">
                  <c:v>-1.0945267677307129</c:v>
                </c:pt>
                <c:pt idx="431">
                  <c:v>-1.0996514558792114</c:v>
                </c:pt>
                <c:pt idx="432">
                  <c:v>-1.1077835857868195</c:v>
                </c:pt>
                <c:pt idx="433">
                  <c:v>-1.1142366826534271</c:v>
                </c:pt>
                <c:pt idx="434">
                  <c:v>-1.1109776496887207</c:v>
                </c:pt>
                <c:pt idx="435">
                  <c:v>-1.1141935288906097</c:v>
                </c:pt>
                <c:pt idx="436">
                  <c:v>-1.1190031170845032</c:v>
                </c:pt>
                <c:pt idx="437">
                  <c:v>-1.124894917011261</c:v>
                </c:pt>
                <c:pt idx="438">
                  <c:v>-1.123348206281662</c:v>
                </c:pt>
                <c:pt idx="439">
                  <c:v>-1.1280339956283569</c:v>
                </c:pt>
                <c:pt idx="440">
                  <c:v>-1.1308481395244598</c:v>
                </c:pt>
                <c:pt idx="441">
                  <c:v>-1.1309484243392944</c:v>
                </c:pt>
                <c:pt idx="442">
                  <c:v>-0.32923045754432678</c:v>
                </c:pt>
                <c:pt idx="443">
                  <c:v>-0.33509421348571777</c:v>
                </c:pt>
                <c:pt idx="444">
                  <c:v>-0.3594837486743927</c:v>
                </c:pt>
                <c:pt idx="445">
                  <c:v>-0.3683965802192688</c:v>
                </c:pt>
                <c:pt idx="446">
                  <c:v>-0.37297719717025757</c:v>
                </c:pt>
                <c:pt idx="447">
                  <c:v>-0.37878510355949402</c:v>
                </c:pt>
                <c:pt idx="448">
                  <c:v>-0.37945482134819031</c:v>
                </c:pt>
                <c:pt idx="449">
                  <c:v>-0.38290619850158691</c:v>
                </c:pt>
                <c:pt idx="450">
                  <c:v>-0.38719195127487183</c:v>
                </c:pt>
                <c:pt idx="451">
                  <c:v>-0.39513999223709106</c:v>
                </c:pt>
                <c:pt idx="452">
                  <c:v>-0.40299361944198608</c:v>
                </c:pt>
                <c:pt idx="453">
                  <c:v>-0.39871682226657867</c:v>
                </c:pt>
                <c:pt idx="454">
                  <c:v>-0.40548804402351379</c:v>
                </c:pt>
                <c:pt idx="455">
                  <c:v>0.14284950494766235</c:v>
                </c:pt>
                <c:pt idx="456">
                  <c:v>0.13945728540420532</c:v>
                </c:pt>
                <c:pt idx="457">
                  <c:v>0.13961923122406006</c:v>
                </c:pt>
                <c:pt idx="458">
                  <c:v>0.13712143898010254</c:v>
                </c:pt>
                <c:pt idx="459">
                  <c:v>0.12365031242370605</c:v>
                </c:pt>
                <c:pt idx="460">
                  <c:v>0.1164010763168335</c:v>
                </c:pt>
                <c:pt idx="461">
                  <c:v>0.11173272132873535</c:v>
                </c:pt>
                <c:pt idx="462">
                  <c:v>0.1244160532951355</c:v>
                </c:pt>
                <c:pt idx="463">
                  <c:v>0.12113624811172485</c:v>
                </c:pt>
                <c:pt idx="464">
                  <c:v>0.11583095788955688</c:v>
                </c:pt>
                <c:pt idx="465">
                  <c:v>0.10824882984161377</c:v>
                </c:pt>
                <c:pt idx="466">
                  <c:v>0.10327798128128052</c:v>
                </c:pt>
                <c:pt idx="467">
                  <c:v>0.10027146339416504</c:v>
                </c:pt>
                <c:pt idx="468">
                  <c:v>0.19437533617019653</c:v>
                </c:pt>
                <c:pt idx="469">
                  <c:v>0.2004207968711853</c:v>
                </c:pt>
                <c:pt idx="470">
                  <c:v>0.20055395364761353</c:v>
                </c:pt>
                <c:pt idx="471">
                  <c:v>0.19115626811981201</c:v>
                </c:pt>
                <c:pt idx="472">
                  <c:v>0.18751043081283569</c:v>
                </c:pt>
                <c:pt idx="473">
                  <c:v>0.18328988552093506</c:v>
                </c:pt>
                <c:pt idx="474">
                  <c:v>0.18594902753829956</c:v>
                </c:pt>
                <c:pt idx="475">
                  <c:v>0.1835380494594574</c:v>
                </c:pt>
                <c:pt idx="476">
                  <c:v>0.17541742324829102</c:v>
                </c:pt>
                <c:pt idx="477">
                  <c:v>0.16544365882873535</c:v>
                </c:pt>
                <c:pt idx="478">
                  <c:v>0.16246780753135681</c:v>
                </c:pt>
                <c:pt idx="479">
                  <c:v>0.15559890866279602</c:v>
                </c:pt>
                <c:pt idx="480">
                  <c:v>0.15159082412719727</c:v>
                </c:pt>
                <c:pt idx="481">
                  <c:v>0.28275543451309204</c:v>
                </c:pt>
                <c:pt idx="482">
                  <c:v>0.27659898996353149</c:v>
                </c:pt>
                <c:pt idx="483">
                  <c:v>0.26990777254104614</c:v>
                </c:pt>
                <c:pt idx="484">
                  <c:v>0.26325106620788574</c:v>
                </c:pt>
                <c:pt idx="485">
                  <c:v>0.25973045825958252</c:v>
                </c:pt>
                <c:pt idx="486">
                  <c:v>0.25179970264434814</c:v>
                </c:pt>
                <c:pt idx="487">
                  <c:v>0.24565759301185608</c:v>
                </c:pt>
                <c:pt idx="488">
                  <c:v>0.24022480845451355</c:v>
                </c:pt>
                <c:pt idx="489">
                  <c:v>0.23483088612556458</c:v>
                </c:pt>
                <c:pt idx="490">
                  <c:v>0.22847142815589905</c:v>
                </c:pt>
                <c:pt idx="491">
                  <c:v>0.22372427582740784</c:v>
                </c:pt>
                <c:pt idx="492">
                  <c:v>0.21827569603919983</c:v>
                </c:pt>
                <c:pt idx="493">
                  <c:v>0.21321791410446167</c:v>
                </c:pt>
                <c:pt idx="494">
                  <c:v>0.2009713351726532</c:v>
                </c:pt>
                <c:pt idx="495">
                  <c:v>0.19061422348022461</c:v>
                </c:pt>
                <c:pt idx="496">
                  <c:v>0.18667954206466675</c:v>
                </c:pt>
                <c:pt idx="497">
                  <c:v>0.18149232864379883</c:v>
                </c:pt>
                <c:pt idx="498">
                  <c:v>0.16153669357299805</c:v>
                </c:pt>
                <c:pt idx="499">
                  <c:v>0.15680104494094849</c:v>
                </c:pt>
                <c:pt idx="500">
                  <c:v>0.15342769026756287</c:v>
                </c:pt>
                <c:pt idx="501">
                  <c:v>0.14906802773475647</c:v>
                </c:pt>
                <c:pt idx="502">
                  <c:v>0.15396741032600403</c:v>
                </c:pt>
                <c:pt idx="503">
                  <c:v>0.15191218256950378</c:v>
                </c:pt>
                <c:pt idx="504">
                  <c:v>0.14985829591751099</c:v>
                </c:pt>
                <c:pt idx="505">
                  <c:v>0.14831697940826416</c:v>
                </c:pt>
                <c:pt idx="506">
                  <c:v>0.14565080404281616</c:v>
                </c:pt>
                <c:pt idx="507">
                  <c:v>0.73262663185596466</c:v>
                </c:pt>
                <c:pt idx="508">
                  <c:v>0.67469601333141327</c:v>
                </c:pt>
                <c:pt idx="509">
                  <c:v>0.66018061339855194</c:v>
                </c:pt>
                <c:pt idx="510">
                  <c:v>0.66425381600856781</c:v>
                </c:pt>
                <c:pt idx="511">
                  <c:v>0.6655222475528717</c:v>
                </c:pt>
                <c:pt idx="512">
                  <c:v>0.65567067265510559</c:v>
                </c:pt>
                <c:pt idx="513">
                  <c:v>0.66014203429222107</c:v>
                </c:pt>
                <c:pt idx="514">
                  <c:v>0.65198585391044617</c:v>
                </c:pt>
                <c:pt idx="515">
                  <c:v>0.65034747123718262</c:v>
                </c:pt>
                <c:pt idx="516">
                  <c:v>0.63965767621994019</c:v>
                </c:pt>
                <c:pt idx="517">
                  <c:v>0.63870832324028015</c:v>
                </c:pt>
                <c:pt idx="518">
                  <c:v>0.63867643475532532</c:v>
                </c:pt>
                <c:pt idx="519">
                  <c:v>0.6343819797039032</c:v>
                </c:pt>
                <c:pt idx="520">
                  <c:v>0.67539255321025848</c:v>
                </c:pt>
                <c:pt idx="521">
                  <c:v>0.69040963053703308</c:v>
                </c:pt>
                <c:pt idx="522">
                  <c:v>0.74841566383838654</c:v>
                </c:pt>
                <c:pt idx="523">
                  <c:v>0.73929284512996674</c:v>
                </c:pt>
                <c:pt idx="524">
                  <c:v>0.7330700159072876</c:v>
                </c:pt>
                <c:pt idx="525">
                  <c:v>0.72668805718421936</c:v>
                </c:pt>
                <c:pt idx="526">
                  <c:v>0.71617978811264038</c:v>
                </c:pt>
                <c:pt idx="527">
                  <c:v>0.70083662867546082</c:v>
                </c:pt>
                <c:pt idx="528">
                  <c:v>0.69102054834365845</c:v>
                </c:pt>
                <c:pt idx="529">
                  <c:v>0.70086720585823059</c:v>
                </c:pt>
                <c:pt idx="530">
                  <c:v>0.69278398156166077</c:v>
                </c:pt>
                <c:pt idx="531">
                  <c:v>0.68768209218978882</c:v>
                </c:pt>
                <c:pt idx="532">
                  <c:v>0.6850912868976593</c:v>
                </c:pt>
                <c:pt idx="533">
                  <c:v>0.80453801155090332</c:v>
                </c:pt>
                <c:pt idx="534">
                  <c:v>0.77558881044387817</c:v>
                </c:pt>
                <c:pt idx="535">
                  <c:v>0.77342316508293152</c:v>
                </c:pt>
                <c:pt idx="536">
                  <c:v>0.76758186519145966</c:v>
                </c:pt>
                <c:pt idx="537">
                  <c:v>0.7574303150177002</c:v>
                </c:pt>
                <c:pt idx="538">
                  <c:v>0.75019866228103638</c:v>
                </c:pt>
                <c:pt idx="539">
                  <c:v>0.74501192569732666</c:v>
                </c:pt>
                <c:pt idx="540">
                  <c:v>0.73322018980979919</c:v>
                </c:pt>
                <c:pt idx="541">
                  <c:v>0.73834803700447083</c:v>
                </c:pt>
                <c:pt idx="542">
                  <c:v>0.72019651532173157</c:v>
                </c:pt>
                <c:pt idx="543">
                  <c:v>0.70685374736785889</c:v>
                </c:pt>
                <c:pt idx="544">
                  <c:v>0.70127582550048828</c:v>
                </c:pt>
                <c:pt idx="545">
                  <c:v>0.69303718209266663</c:v>
                </c:pt>
                <c:pt idx="546">
                  <c:v>0.38557600975036621</c:v>
                </c:pt>
                <c:pt idx="547">
                  <c:v>0.38606643676757813</c:v>
                </c:pt>
                <c:pt idx="548">
                  <c:v>0.38564580678939819</c:v>
                </c:pt>
                <c:pt idx="549">
                  <c:v>0.38920420408248901</c:v>
                </c:pt>
                <c:pt idx="550">
                  <c:v>0.38695821166038513</c:v>
                </c:pt>
                <c:pt idx="551">
                  <c:v>0.38118520379066467</c:v>
                </c:pt>
                <c:pt idx="552">
                  <c:v>0.32976850867271423</c:v>
                </c:pt>
                <c:pt idx="553">
                  <c:v>0.32872021198272705</c:v>
                </c:pt>
                <c:pt idx="554">
                  <c:v>0.32353824377059937</c:v>
                </c:pt>
                <c:pt idx="555">
                  <c:v>0.32019031047821045</c:v>
                </c:pt>
                <c:pt idx="556">
                  <c:v>0.32154795527458191</c:v>
                </c:pt>
                <c:pt idx="557">
                  <c:v>0.31317806243896484</c:v>
                </c:pt>
                <c:pt idx="558">
                  <c:v>0.29493790864944458</c:v>
                </c:pt>
                <c:pt idx="559">
                  <c:v>1.0688657332211733</c:v>
                </c:pt>
                <c:pt idx="560">
                  <c:v>1.0681307706981897</c:v>
                </c:pt>
                <c:pt idx="561">
                  <c:v>1.0685884542763233</c:v>
                </c:pt>
                <c:pt idx="562">
                  <c:v>1.0603402815759182</c:v>
                </c:pt>
                <c:pt idx="563">
                  <c:v>1.0477597787976265</c:v>
                </c:pt>
                <c:pt idx="564">
                  <c:v>1.0422569457441568</c:v>
                </c:pt>
                <c:pt idx="565">
                  <c:v>1.0257757641375065</c:v>
                </c:pt>
                <c:pt idx="566">
                  <c:v>1.021166100166738</c:v>
                </c:pt>
                <c:pt idx="567">
                  <c:v>1.0186973139643669</c:v>
                </c:pt>
                <c:pt idx="568">
                  <c:v>1.0135419629514217</c:v>
                </c:pt>
                <c:pt idx="569">
                  <c:v>0.99930539401248097</c:v>
                </c:pt>
                <c:pt idx="570">
                  <c:v>0.99562667077407241</c:v>
                </c:pt>
                <c:pt idx="571">
                  <c:v>0.98789499280974269</c:v>
                </c:pt>
                <c:pt idx="572">
                  <c:v>0.90573366731405258</c:v>
                </c:pt>
                <c:pt idx="573">
                  <c:v>0.89347895979881287</c:v>
                </c:pt>
                <c:pt idx="574">
                  <c:v>0.88714578747749329</c:v>
                </c:pt>
                <c:pt idx="575">
                  <c:v>0.88130560517311096</c:v>
                </c:pt>
                <c:pt idx="576">
                  <c:v>0.89357896894216537</c:v>
                </c:pt>
                <c:pt idx="577">
                  <c:v>0.8939787745475769</c:v>
                </c:pt>
                <c:pt idx="578">
                  <c:v>0.88346391171216965</c:v>
                </c:pt>
                <c:pt idx="579">
                  <c:v>0.88071805983781815</c:v>
                </c:pt>
                <c:pt idx="580">
                  <c:v>0.88366062939167023</c:v>
                </c:pt>
                <c:pt idx="581">
                  <c:v>0.88072283565998077</c:v>
                </c:pt>
                <c:pt idx="582">
                  <c:v>0.87838843464851379</c:v>
                </c:pt>
                <c:pt idx="583">
                  <c:v>0.87956520169973373</c:v>
                </c:pt>
                <c:pt idx="584">
                  <c:v>0.87886162102222443</c:v>
                </c:pt>
                <c:pt idx="585">
                  <c:v>0.92512966692447662</c:v>
                </c:pt>
                <c:pt idx="586">
                  <c:v>0.92700779438018799</c:v>
                </c:pt>
                <c:pt idx="587">
                  <c:v>0.92791086435317993</c:v>
                </c:pt>
                <c:pt idx="588">
                  <c:v>0.93289496004581451</c:v>
                </c:pt>
                <c:pt idx="589">
                  <c:v>0.93331751227378845</c:v>
                </c:pt>
                <c:pt idx="590">
                  <c:v>0.93237702548503876</c:v>
                </c:pt>
                <c:pt idx="591">
                  <c:v>0.9330611526966095</c:v>
                </c:pt>
                <c:pt idx="592">
                  <c:v>0.93178047239780426</c:v>
                </c:pt>
                <c:pt idx="593">
                  <c:v>0.93277160823345184</c:v>
                </c:pt>
                <c:pt idx="594">
                  <c:v>0.93073411285877228</c:v>
                </c:pt>
                <c:pt idx="595">
                  <c:v>0.93234965205192566</c:v>
                </c:pt>
                <c:pt idx="596">
                  <c:v>0.93535222113132477</c:v>
                </c:pt>
                <c:pt idx="597">
                  <c:v>0.9334055483341217</c:v>
                </c:pt>
                <c:pt idx="598">
                  <c:v>0.75417569279670715</c:v>
                </c:pt>
                <c:pt idx="599">
                  <c:v>0.75704945623874664</c:v>
                </c:pt>
                <c:pt idx="600">
                  <c:v>0.75231620669364929</c:v>
                </c:pt>
                <c:pt idx="601">
                  <c:v>0.75010386109352112</c:v>
                </c:pt>
                <c:pt idx="602">
                  <c:v>0.74737368524074554</c:v>
                </c:pt>
                <c:pt idx="603">
                  <c:v>0.73602680861949921</c:v>
                </c:pt>
                <c:pt idx="604">
                  <c:v>0.74294814467430115</c:v>
                </c:pt>
                <c:pt idx="605">
                  <c:v>0.73907177150249481</c:v>
                </c:pt>
                <c:pt idx="606">
                  <c:v>0.63413475453853607</c:v>
                </c:pt>
                <c:pt idx="607">
                  <c:v>0.63016827404499054</c:v>
                </c:pt>
                <c:pt idx="608">
                  <c:v>0.62175270915031433</c:v>
                </c:pt>
                <c:pt idx="609">
                  <c:v>0.61412253975868225</c:v>
                </c:pt>
                <c:pt idx="610">
                  <c:v>0.60562145709991455</c:v>
                </c:pt>
                <c:pt idx="611">
                  <c:v>1.0038203503936529</c:v>
                </c:pt>
                <c:pt idx="612">
                  <c:v>1.0133263356983662</c:v>
                </c:pt>
                <c:pt idx="613">
                  <c:v>1.0122440215200186</c:v>
                </c:pt>
                <c:pt idx="614">
                  <c:v>1.0029570609331131</c:v>
                </c:pt>
                <c:pt idx="615">
                  <c:v>0.99855453707277775</c:v>
                </c:pt>
                <c:pt idx="616">
                  <c:v>0.99045702815055847</c:v>
                </c:pt>
                <c:pt idx="617">
                  <c:v>0.98713232669979334</c:v>
                </c:pt>
                <c:pt idx="618">
                  <c:v>0.98933870065957308</c:v>
                </c:pt>
                <c:pt idx="619">
                  <c:v>0.98307448346167803</c:v>
                </c:pt>
                <c:pt idx="620">
                  <c:v>0.98403612477704883</c:v>
                </c:pt>
                <c:pt idx="621">
                  <c:v>0.97845661686733365</c:v>
                </c:pt>
                <c:pt idx="622">
                  <c:v>0.97539487143512815</c:v>
                </c:pt>
                <c:pt idx="623">
                  <c:v>0.97315152734518051</c:v>
                </c:pt>
                <c:pt idx="624">
                  <c:v>1.0880257973913103</c:v>
                </c:pt>
                <c:pt idx="625">
                  <c:v>1.0259385332465172</c:v>
                </c:pt>
                <c:pt idx="626">
                  <c:v>1.0191123485565186</c:v>
                </c:pt>
                <c:pt idx="627">
                  <c:v>1.0125632584095001</c:v>
                </c:pt>
                <c:pt idx="628">
                  <c:v>1.010793536901474</c:v>
                </c:pt>
                <c:pt idx="629">
                  <c:v>1.0058521255850792</c:v>
                </c:pt>
                <c:pt idx="630">
                  <c:v>0.99959325045347214</c:v>
                </c:pt>
                <c:pt idx="631">
                  <c:v>1.0047680661082268</c:v>
                </c:pt>
                <c:pt idx="632">
                  <c:v>1.0019064918160439</c:v>
                </c:pt>
                <c:pt idx="633">
                  <c:v>0.99826466292142868</c:v>
                </c:pt>
                <c:pt idx="634">
                  <c:v>0.99105817079544067</c:v>
                </c:pt>
                <c:pt idx="635">
                  <c:v>0.9883609265089035</c:v>
                </c:pt>
                <c:pt idx="636">
                  <c:v>0.97381965816020966</c:v>
                </c:pt>
                <c:pt idx="637">
                  <c:v>1.1526943612843752</c:v>
                </c:pt>
                <c:pt idx="638">
                  <c:v>1.1525440122932196</c:v>
                </c:pt>
                <c:pt idx="639">
                  <c:v>1.1471842033788562</c:v>
                </c:pt>
                <c:pt idx="640">
                  <c:v>1.1463464684784412</c:v>
                </c:pt>
                <c:pt idx="641">
                  <c:v>1.1484476830810308</c:v>
                </c:pt>
                <c:pt idx="642">
                  <c:v>1.1457939520478249</c:v>
                </c:pt>
                <c:pt idx="643">
                  <c:v>1.1422242429107428</c:v>
                </c:pt>
                <c:pt idx="644">
                  <c:v>1.1415205020457506</c:v>
                </c:pt>
                <c:pt idx="645">
                  <c:v>1.1397057939320803</c:v>
                </c:pt>
                <c:pt idx="646">
                  <c:v>1.1375595685094595</c:v>
                </c:pt>
                <c:pt idx="647">
                  <c:v>1.1352143324911594</c:v>
                </c:pt>
                <c:pt idx="648">
                  <c:v>1.134272862225771</c:v>
                </c:pt>
                <c:pt idx="649">
                  <c:v>1.1319614239037037</c:v>
                </c:pt>
                <c:pt idx="650">
                  <c:v>1.3007948771119118</c:v>
                </c:pt>
                <c:pt idx="651">
                  <c:v>1.2639037072658539</c:v>
                </c:pt>
                <c:pt idx="652">
                  <c:v>1.2174342159996741</c:v>
                </c:pt>
                <c:pt idx="653">
                  <c:v>1.2027156502008438</c:v>
                </c:pt>
                <c:pt idx="654">
                  <c:v>1.1927944421768188</c:v>
                </c:pt>
                <c:pt idx="655">
                  <c:v>1.170844528824091</c:v>
                </c:pt>
                <c:pt idx="656">
                  <c:v>1.1596838012337685</c:v>
                </c:pt>
                <c:pt idx="657">
                  <c:v>1.1312682032585144</c:v>
                </c:pt>
                <c:pt idx="658">
                  <c:v>1.1273218989372253</c:v>
                </c:pt>
                <c:pt idx="659">
                  <c:v>1.0941172540187836</c:v>
                </c:pt>
                <c:pt idx="660">
                  <c:v>1.0863124690949917</c:v>
                </c:pt>
                <c:pt idx="661">
                  <c:v>1.0801365897059441</c:v>
                </c:pt>
                <c:pt idx="662">
                  <c:v>1.0742460489273071</c:v>
                </c:pt>
                <c:pt idx="663">
                  <c:v>1.4894838612526655</c:v>
                </c:pt>
                <c:pt idx="664">
                  <c:v>1.4907043911516666</c:v>
                </c:pt>
                <c:pt idx="665">
                  <c:v>1.4853210663422942</c:v>
                </c:pt>
                <c:pt idx="666">
                  <c:v>1.4794287793338299</c:v>
                </c:pt>
                <c:pt idx="667">
                  <c:v>1.4841917240992188</c:v>
                </c:pt>
                <c:pt idx="668">
                  <c:v>1.480693906545639</c:v>
                </c:pt>
                <c:pt idx="669">
                  <c:v>1.4755094083957374</c:v>
                </c:pt>
                <c:pt idx="670">
                  <c:v>1.4753765390341869</c:v>
                </c:pt>
                <c:pt idx="671">
                  <c:v>1.4704001508653164</c:v>
                </c:pt>
                <c:pt idx="672">
                  <c:v>1.4630298838019371</c:v>
                </c:pt>
                <c:pt idx="673">
                  <c:v>1.4450623951852322</c:v>
                </c:pt>
                <c:pt idx="674">
                  <c:v>1.4372656028717756</c:v>
                </c:pt>
                <c:pt idx="675">
                  <c:v>1.433505441993475</c:v>
                </c:pt>
                <c:pt idx="676">
                  <c:v>1.1045625656843185</c:v>
                </c:pt>
                <c:pt idx="677">
                  <c:v>1.088374562561512</c:v>
                </c:pt>
                <c:pt idx="678">
                  <c:v>1.0987909212708473</c:v>
                </c:pt>
                <c:pt idx="679">
                  <c:v>1.087627112865448</c:v>
                </c:pt>
                <c:pt idx="680">
                  <c:v>1.0697856694459915</c:v>
                </c:pt>
                <c:pt idx="681">
                  <c:v>1.0603090524673462</c:v>
                </c:pt>
                <c:pt idx="682">
                  <c:v>1.0556613691151142</c:v>
                </c:pt>
                <c:pt idx="683">
                  <c:v>1.0514126177877188</c:v>
                </c:pt>
                <c:pt idx="684">
                  <c:v>1.0417408682405949</c:v>
                </c:pt>
                <c:pt idx="685">
                  <c:v>1.0347339231520891</c:v>
                </c:pt>
                <c:pt idx="686">
                  <c:v>1.0283411834388971</c:v>
                </c:pt>
                <c:pt idx="687">
                  <c:v>1.0267654443159699</c:v>
                </c:pt>
                <c:pt idx="688">
                  <c:v>1.0710206293733791</c:v>
                </c:pt>
                <c:pt idx="689">
                  <c:v>1.0340697839856148</c:v>
                </c:pt>
                <c:pt idx="690">
                  <c:v>1.0347238108515739</c:v>
                </c:pt>
                <c:pt idx="691">
                  <c:v>1.0275202542543411</c:v>
                </c:pt>
                <c:pt idx="692">
                  <c:v>1.0152176469564438</c:v>
                </c:pt>
                <c:pt idx="693">
                  <c:v>1.0112495198845863</c:v>
                </c:pt>
                <c:pt idx="694">
                  <c:v>0.98563028126955032</c:v>
                </c:pt>
                <c:pt idx="695">
                  <c:v>0.98214353621006012</c:v>
                </c:pt>
                <c:pt idx="696">
                  <c:v>0.98022942990064621</c:v>
                </c:pt>
                <c:pt idx="697">
                  <c:v>0.97844666242599487</c:v>
                </c:pt>
                <c:pt idx="698">
                  <c:v>0.97501653432846069</c:v>
                </c:pt>
                <c:pt idx="699">
                  <c:v>0.96812616288661957</c:v>
                </c:pt>
                <c:pt idx="700">
                  <c:v>0.97188173979520798</c:v>
                </c:pt>
                <c:pt idx="701">
                  <c:v>0.96364391595125198</c:v>
                </c:pt>
                <c:pt idx="702">
                  <c:v>1.3469047099351883</c:v>
                </c:pt>
                <c:pt idx="703">
                  <c:v>1.3453393429517746</c:v>
                </c:pt>
                <c:pt idx="704">
                  <c:v>1.3247848600149155</c:v>
                </c:pt>
                <c:pt idx="705">
                  <c:v>1.3149334937334061</c:v>
                </c:pt>
                <c:pt idx="706">
                  <c:v>1.3193449899554253</c:v>
                </c:pt>
                <c:pt idx="707">
                  <c:v>1.3181902915239334</c:v>
                </c:pt>
                <c:pt idx="708">
                  <c:v>1.3180195167660713</c:v>
                </c:pt>
                <c:pt idx="709">
                  <c:v>1.3168196678161621</c:v>
                </c:pt>
                <c:pt idx="710">
                  <c:v>1.3159491419792175</c:v>
                </c:pt>
                <c:pt idx="711">
                  <c:v>1.2930303737521172</c:v>
                </c:pt>
                <c:pt idx="712">
                  <c:v>1.2887379229068756</c:v>
                </c:pt>
                <c:pt idx="713">
                  <c:v>1.285039022564888</c:v>
                </c:pt>
                <c:pt idx="714">
                  <c:v>1.2877709418535233</c:v>
                </c:pt>
                <c:pt idx="715">
                  <c:v>1.4651515930891037</c:v>
                </c:pt>
                <c:pt idx="716">
                  <c:v>1.4547313675284386</c:v>
                </c:pt>
                <c:pt idx="717">
                  <c:v>1.4514762163162231</c:v>
                </c:pt>
                <c:pt idx="718">
                  <c:v>1.4493096247315407</c:v>
                </c:pt>
                <c:pt idx="719">
                  <c:v>1.4375785887241364</c:v>
                </c:pt>
                <c:pt idx="720">
                  <c:v>1.4373715817928314</c:v>
                </c:pt>
                <c:pt idx="721">
                  <c:v>1.4396823570132256</c:v>
                </c:pt>
                <c:pt idx="722">
                  <c:v>1.4375499561429024</c:v>
                </c:pt>
                <c:pt idx="723">
                  <c:v>1.4420292526483536</c:v>
                </c:pt>
                <c:pt idx="724">
                  <c:v>1.4490953013300896</c:v>
                </c:pt>
                <c:pt idx="725">
                  <c:v>1.4461803585290909</c:v>
                </c:pt>
                <c:pt idx="726">
                  <c:v>1.4438647888600826</c:v>
                </c:pt>
                <c:pt idx="727">
                  <c:v>1.4469438195228577</c:v>
                </c:pt>
                <c:pt idx="728">
                  <c:v>1.3768108040094376</c:v>
                </c:pt>
                <c:pt idx="729">
                  <c:v>1.3767724335193634</c:v>
                </c:pt>
                <c:pt idx="730">
                  <c:v>1.3563422858715057</c:v>
                </c:pt>
                <c:pt idx="731">
                  <c:v>1.3681749999523163</c:v>
                </c:pt>
                <c:pt idx="732">
                  <c:v>1.3742925673723221</c:v>
                </c:pt>
                <c:pt idx="733">
                  <c:v>1.3685786426067352</c:v>
                </c:pt>
                <c:pt idx="734">
                  <c:v>1.3618131279945374</c:v>
                </c:pt>
                <c:pt idx="735">
                  <c:v>1.3539942651987076</c:v>
                </c:pt>
                <c:pt idx="736">
                  <c:v>1.3527946919202805</c:v>
                </c:pt>
                <c:pt idx="737">
                  <c:v>1.3447659239172935</c:v>
                </c:pt>
                <c:pt idx="738">
                  <c:v>1.3308796361088753</c:v>
                </c:pt>
                <c:pt idx="739">
                  <c:v>1.318675197660923</c:v>
                </c:pt>
                <c:pt idx="740">
                  <c:v>1.2981311306357384</c:v>
                </c:pt>
                <c:pt idx="741">
                  <c:v>1.5672177225351334</c:v>
                </c:pt>
                <c:pt idx="742">
                  <c:v>1.5875667184591293</c:v>
                </c:pt>
                <c:pt idx="743">
                  <c:v>1.575831726193428</c:v>
                </c:pt>
                <c:pt idx="744">
                  <c:v>1.5747001469135284</c:v>
                </c:pt>
                <c:pt idx="745">
                  <c:v>1.5697858184576035</c:v>
                </c:pt>
                <c:pt idx="746">
                  <c:v>1.5787831395864487</c:v>
                </c:pt>
                <c:pt idx="747">
                  <c:v>1.5842458009719849</c:v>
                </c:pt>
                <c:pt idx="748">
                  <c:v>1.5755494982004166</c:v>
                </c:pt>
                <c:pt idx="749">
                  <c:v>1.5840008109807968</c:v>
                </c:pt>
                <c:pt idx="750">
                  <c:v>1.5769345462322235</c:v>
                </c:pt>
                <c:pt idx="751">
                  <c:v>1.5757245719432831</c:v>
                </c:pt>
                <c:pt idx="752">
                  <c:v>1.573276087641716</c:v>
                </c:pt>
                <c:pt idx="753">
                  <c:v>1.5674639493227005</c:v>
                </c:pt>
                <c:pt idx="754">
                  <c:v>1.2166792899370193</c:v>
                </c:pt>
                <c:pt idx="755">
                  <c:v>1.210689403116703</c:v>
                </c:pt>
                <c:pt idx="756">
                  <c:v>1.173814669251442</c:v>
                </c:pt>
                <c:pt idx="757">
                  <c:v>1.1710079163312912</c:v>
                </c:pt>
                <c:pt idx="758">
                  <c:v>1.1675850003957748</c:v>
                </c:pt>
                <c:pt idx="759">
                  <c:v>1.1585430353879929</c:v>
                </c:pt>
                <c:pt idx="760">
                  <c:v>1.1523033827543259</c:v>
                </c:pt>
                <c:pt idx="761">
                  <c:v>1.1421853303909302</c:v>
                </c:pt>
                <c:pt idx="762">
                  <c:v>1.1417628675699234</c:v>
                </c:pt>
                <c:pt idx="763">
                  <c:v>1.1211314648389816</c:v>
                </c:pt>
                <c:pt idx="764">
                  <c:v>1.1176797151565552</c:v>
                </c:pt>
                <c:pt idx="765">
                  <c:v>1.139336571097374</c:v>
                </c:pt>
                <c:pt idx="766">
                  <c:v>1.1407448500394821</c:v>
                </c:pt>
                <c:pt idx="767">
                  <c:v>-1.0499528348445892</c:v>
                </c:pt>
                <c:pt idx="768">
                  <c:v>-1.0590445697307587</c:v>
                </c:pt>
                <c:pt idx="769">
                  <c:v>-1.0650478154420853</c:v>
                </c:pt>
                <c:pt idx="770">
                  <c:v>-1.069492295384407</c:v>
                </c:pt>
                <c:pt idx="771">
                  <c:v>-1.0763553902506828</c:v>
                </c:pt>
                <c:pt idx="772">
                  <c:v>-1.082003265619278</c:v>
                </c:pt>
                <c:pt idx="773">
                  <c:v>-1.0905444100499153</c:v>
                </c:pt>
                <c:pt idx="774">
                  <c:v>-1.0944091528654099</c:v>
                </c:pt>
                <c:pt idx="775">
                  <c:v>-1.0983700081706047</c:v>
                </c:pt>
                <c:pt idx="776">
                  <c:v>-1.1021034047007561</c:v>
                </c:pt>
                <c:pt idx="777">
                  <c:v>-1.0992119573056698</c:v>
                </c:pt>
                <c:pt idx="778">
                  <c:v>-1.1016994155943394</c:v>
                </c:pt>
                <c:pt idx="779">
                  <c:v>-1.1003837659955025</c:v>
                </c:pt>
                <c:pt idx="780">
                  <c:v>1.273865170776844</c:v>
                </c:pt>
                <c:pt idx="781">
                  <c:v>1.2705283537507057</c:v>
                </c:pt>
                <c:pt idx="782">
                  <c:v>1.2315858900547028</c:v>
                </c:pt>
                <c:pt idx="783">
                  <c:v>1.2309858202934265</c:v>
                </c:pt>
                <c:pt idx="784">
                  <c:v>1.2352776005864143</c:v>
                </c:pt>
                <c:pt idx="785">
                  <c:v>1.2214137874543667</c:v>
                </c:pt>
                <c:pt idx="786">
                  <c:v>1.2124088555574417</c:v>
                </c:pt>
                <c:pt idx="787">
                  <c:v>1.2088730037212372</c:v>
                </c:pt>
                <c:pt idx="788">
                  <c:v>1.2239060048013926</c:v>
                </c:pt>
                <c:pt idx="789">
                  <c:v>1.2245584614574909</c:v>
                </c:pt>
                <c:pt idx="790">
                  <c:v>1.2211722051724792</c:v>
                </c:pt>
                <c:pt idx="791">
                  <c:v>1.2138902777805924</c:v>
                </c:pt>
                <c:pt idx="792">
                  <c:v>1.2023094184696674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B9-422C-9533-6D444B93E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  <c:max val="180000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RMD</a:t>
            </a:r>
            <a:r>
              <a:rPr lang="en-AU" sz="1400" baseline="0"/>
              <a:t> </a:t>
            </a:r>
            <a:r>
              <a:rPr lang="en-AU" sz="1400"/>
              <a:t>- SFA TLG</a:t>
            </a:r>
            <a:r>
              <a:rPr lang="en-AU" sz="1400" baseline="0"/>
              <a:t> model - Short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'SFATLG '!$T$6:$T$798</c:f>
              <c:numCache>
                <c:formatCode>0</c:formatCode>
                <c:ptCount val="793"/>
                <c:pt idx="0">
                  <c:v>701.69200000000001</c:v>
                </c:pt>
                <c:pt idx="1">
                  <c:v>701.69200000000001</c:v>
                </c:pt>
                <c:pt idx="2">
                  <c:v>701.69200000000001</c:v>
                </c:pt>
                <c:pt idx="3">
                  <c:v>732.70697600000005</c:v>
                </c:pt>
                <c:pt idx="4">
                  <c:v>732.70697600000005</c:v>
                </c:pt>
                <c:pt idx="5">
                  <c:v>732.70697600000005</c:v>
                </c:pt>
                <c:pt idx="6">
                  <c:v>811.79406800000004</c:v>
                </c:pt>
                <c:pt idx="7">
                  <c:v>811.79406800000004</c:v>
                </c:pt>
                <c:pt idx="8">
                  <c:v>811.79406800000004</c:v>
                </c:pt>
                <c:pt idx="9">
                  <c:v>844.33233329999996</c:v>
                </c:pt>
                <c:pt idx="10">
                  <c:v>871</c:v>
                </c:pt>
                <c:pt idx="11">
                  <c:v>1029.5</c:v>
                </c:pt>
                <c:pt idx="12">
                  <c:v>1029.5</c:v>
                </c:pt>
                <c:pt idx="13">
                  <c:v>6555.2656999999999</c:v>
                </c:pt>
                <c:pt idx="14">
                  <c:v>6555.2656999999999</c:v>
                </c:pt>
                <c:pt idx="15">
                  <c:v>6555.2656999999999</c:v>
                </c:pt>
                <c:pt idx="16">
                  <c:v>6555.2656999999999</c:v>
                </c:pt>
                <c:pt idx="17">
                  <c:v>6555.2656999999999</c:v>
                </c:pt>
                <c:pt idx="18">
                  <c:v>6555.2656999999999</c:v>
                </c:pt>
                <c:pt idx="19">
                  <c:v>6555.2656999999999</c:v>
                </c:pt>
                <c:pt idx="20">
                  <c:v>6555.2656999999999</c:v>
                </c:pt>
                <c:pt idx="21">
                  <c:v>6555.2656999999999</c:v>
                </c:pt>
                <c:pt idx="22">
                  <c:v>6555.2656999999999</c:v>
                </c:pt>
                <c:pt idx="23">
                  <c:v>6555.2656999999999</c:v>
                </c:pt>
                <c:pt idx="24">
                  <c:v>6555.2656999999999</c:v>
                </c:pt>
                <c:pt idx="25">
                  <c:v>6555.2656999999999</c:v>
                </c:pt>
                <c:pt idx="26">
                  <c:v>1448.8</c:v>
                </c:pt>
                <c:pt idx="27">
                  <c:v>1448.8</c:v>
                </c:pt>
                <c:pt idx="28">
                  <c:v>1448.8</c:v>
                </c:pt>
                <c:pt idx="29">
                  <c:v>1448.8</c:v>
                </c:pt>
                <c:pt idx="30">
                  <c:v>1448.8</c:v>
                </c:pt>
                <c:pt idx="31">
                  <c:v>1478</c:v>
                </c:pt>
                <c:pt idx="32">
                  <c:v>1527.7799520000001</c:v>
                </c:pt>
                <c:pt idx="33">
                  <c:v>1527.7799520000001</c:v>
                </c:pt>
                <c:pt idx="34">
                  <c:v>1542</c:v>
                </c:pt>
                <c:pt idx="35">
                  <c:v>1542</c:v>
                </c:pt>
                <c:pt idx="36">
                  <c:v>1542</c:v>
                </c:pt>
                <c:pt idx="37">
                  <c:v>1542</c:v>
                </c:pt>
                <c:pt idx="38">
                  <c:v>1542</c:v>
                </c:pt>
                <c:pt idx="39">
                  <c:v>4162.0593220700002</c:v>
                </c:pt>
                <c:pt idx="40">
                  <c:v>4162.0593220700002</c:v>
                </c:pt>
                <c:pt idx="41">
                  <c:v>4162.0593220700002</c:v>
                </c:pt>
                <c:pt idx="42">
                  <c:v>4162.0593220700002</c:v>
                </c:pt>
                <c:pt idx="43">
                  <c:v>4162.0593220700002</c:v>
                </c:pt>
                <c:pt idx="44">
                  <c:v>4344.0417028000002</c:v>
                </c:pt>
                <c:pt idx="45">
                  <c:v>4344.0417028000002</c:v>
                </c:pt>
                <c:pt idx="46">
                  <c:v>4344.0417028000002</c:v>
                </c:pt>
                <c:pt idx="47">
                  <c:v>4344.0417028000002</c:v>
                </c:pt>
                <c:pt idx="48">
                  <c:v>4344.0417028000002</c:v>
                </c:pt>
                <c:pt idx="49">
                  <c:v>4344.0417028000002</c:v>
                </c:pt>
                <c:pt idx="50">
                  <c:v>4344.0417028000002</c:v>
                </c:pt>
                <c:pt idx="51">
                  <c:v>4344.0417028000002</c:v>
                </c:pt>
                <c:pt idx="52">
                  <c:v>5297.7098321900003</c:v>
                </c:pt>
                <c:pt idx="53">
                  <c:v>5297.7098321900003</c:v>
                </c:pt>
                <c:pt idx="54">
                  <c:v>5297.7098321900003</c:v>
                </c:pt>
                <c:pt idx="55">
                  <c:v>5297.7098321900003</c:v>
                </c:pt>
                <c:pt idx="56">
                  <c:v>5297.7098321900003</c:v>
                </c:pt>
                <c:pt idx="57">
                  <c:v>5297.7098321900003</c:v>
                </c:pt>
                <c:pt idx="58">
                  <c:v>5297.7098321900003</c:v>
                </c:pt>
                <c:pt idx="59">
                  <c:v>5297.7098321900003</c:v>
                </c:pt>
                <c:pt idx="60">
                  <c:v>5336</c:v>
                </c:pt>
                <c:pt idx="61">
                  <c:v>5336</c:v>
                </c:pt>
                <c:pt idx="62">
                  <c:v>5576</c:v>
                </c:pt>
                <c:pt idx="63">
                  <c:v>5576</c:v>
                </c:pt>
                <c:pt idx="64">
                  <c:v>6008</c:v>
                </c:pt>
                <c:pt idx="65">
                  <c:v>3238.0459999999998</c:v>
                </c:pt>
                <c:pt idx="66">
                  <c:v>3238.0459999999998</c:v>
                </c:pt>
                <c:pt idx="67">
                  <c:v>3238.0459999999998</c:v>
                </c:pt>
                <c:pt idx="68">
                  <c:v>3238.0459999999998</c:v>
                </c:pt>
                <c:pt idx="69">
                  <c:v>3238.0459999999998</c:v>
                </c:pt>
                <c:pt idx="70">
                  <c:v>3238.0459999999998</c:v>
                </c:pt>
                <c:pt idx="71">
                  <c:v>3238.0459999999998</c:v>
                </c:pt>
                <c:pt idx="72">
                  <c:v>3238.0459999999998</c:v>
                </c:pt>
                <c:pt idx="73">
                  <c:v>3238.0459999999998</c:v>
                </c:pt>
                <c:pt idx="74">
                  <c:v>3238.0459999999998</c:v>
                </c:pt>
                <c:pt idx="75">
                  <c:v>3238.0459999999998</c:v>
                </c:pt>
                <c:pt idx="76">
                  <c:v>3238.0459999999998</c:v>
                </c:pt>
                <c:pt idx="77">
                  <c:v>3238.0459999999998</c:v>
                </c:pt>
                <c:pt idx="78">
                  <c:v>2589.9727824299998</c:v>
                </c:pt>
                <c:pt idx="79">
                  <c:v>2589.9727824299998</c:v>
                </c:pt>
                <c:pt idx="80">
                  <c:v>2967.8844979999999</c:v>
                </c:pt>
                <c:pt idx="81">
                  <c:v>2967.8844979999999</c:v>
                </c:pt>
                <c:pt idx="82">
                  <c:v>2967.8844979999999</c:v>
                </c:pt>
                <c:pt idx="83">
                  <c:v>2967.8844979999999</c:v>
                </c:pt>
                <c:pt idx="84">
                  <c:v>2967.8844979999999</c:v>
                </c:pt>
                <c:pt idx="85">
                  <c:v>3031</c:v>
                </c:pt>
                <c:pt idx="86">
                  <c:v>3031</c:v>
                </c:pt>
                <c:pt idx="87">
                  <c:v>3031</c:v>
                </c:pt>
                <c:pt idx="88">
                  <c:v>3080</c:v>
                </c:pt>
                <c:pt idx="89">
                  <c:v>3080</c:v>
                </c:pt>
                <c:pt idx="90">
                  <c:v>3127</c:v>
                </c:pt>
                <c:pt idx="91">
                  <c:v>1019.66512</c:v>
                </c:pt>
                <c:pt idx="92">
                  <c:v>1019.66512</c:v>
                </c:pt>
                <c:pt idx="93">
                  <c:v>1019.66512</c:v>
                </c:pt>
                <c:pt idx="94">
                  <c:v>1019.66512</c:v>
                </c:pt>
                <c:pt idx="95">
                  <c:v>1019.66512</c:v>
                </c:pt>
                <c:pt idx="96">
                  <c:v>1019.66512</c:v>
                </c:pt>
                <c:pt idx="97">
                  <c:v>1019.66512</c:v>
                </c:pt>
                <c:pt idx="98">
                  <c:v>1026.0431919616001</c:v>
                </c:pt>
                <c:pt idx="99">
                  <c:v>1050.4283640000001</c:v>
                </c:pt>
                <c:pt idx="100">
                  <c:v>1050.4283640000001</c:v>
                </c:pt>
                <c:pt idx="101">
                  <c:v>1050.4283640000001</c:v>
                </c:pt>
                <c:pt idx="102">
                  <c:v>1050.4283640000001</c:v>
                </c:pt>
                <c:pt idx="103">
                  <c:v>1101.0564443999999</c:v>
                </c:pt>
                <c:pt idx="104">
                  <c:v>2516.69</c:v>
                </c:pt>
                <c:pt idx="105">
                  <c:v>2516.69</c:v>
                </c:pt>
                <c:pt idx="106">
                  <c:v>2571.31</c:v>
                </c:pt>
                <c:pt idx="107">
                  <c:v>2571.31</c:v>
                </c:pt>
                <c:pt idx="108">
                  <c:v>2571.31</c:v>
                </c:pt>
                <c:pt idx="109">
                  <c:v>2571.31</c:v>
                </c:pt>
                <c:pt idx="110">
                  <c:v>2614.17022</c:v>
                </c:pt>
                <c:pt idx="111">
                  <c:v>2626</c:v>
                </c:pt>
                <c:pt idx="112">
                  <c:v>2679</c:v>
                </c:pt>
                <c:pt idx="113">
                  <c:v>2679</c:v>
                </c:pt>
                <c:pt idx="114">
                  <c:v>2679</c:v>
                </c:pt>
                <c:pt idx="115">
                  <c:v>2679</c:v>
                </c:pt>
                <c:pt idx="116">
                  <c:v>2679</c:v>
                </c:pt>
                <c:pt idx="117">
                  <c:v>3192.7919959999999</c:v>
                </c:pt>
                <c:pt idx="118">
                  <c:v>3192.7919959999999</c:v>
                </c:pt>
                <c:pt idx="119">
                  <c:v>3192.7919959999999</c:v>
                </c:pt>
                <c:pt idx="120">
                  <c:v>3192.7919959999999</c:v>
                </c:pt>
                <c:pt idx="121">
                  <c:v>3192.7919959999999</c:v>
                </c:pt>
                <c:pt idx="122">
                  <c:v>3192.7919959999999</c:v>
                </c:pt>
                <c:pt idx="123">
                  <c:v>3192.7919959999999</c:v>
                </c:pt>
                <c:pt idx="124">
                  <c:v>3192.7919959999999</c:v>
                </c:pt>
                <c:pt idx="125">
                  <c:v>3192.7919959999999</c:v>
                </c:pt>
                <c:pt idx="126">
                  <c:v>3192.7919959999999</c:v>
                </c:pt>
                <c:pt idx="127">
                  <c:v>3192.7919959999999</c:v>
                </c:pt>
                <c:pt idx="128">
                  <c:v>3192.7919959999999</c:v>
                </c:pt>
                <c:pt idx="129">
                  <c:v>3192.7919959999999</c:v>
                </c:pt>
                <c:pt idx="130">
                  <c:v>1937.704264</c:v>
                </c:pt>
                <c:pt idx="131">
                  <c:v>1937.704264</c:v>
                </c:pt>
                <c:pt idx="132">
                  <c:v>1942.955156</c:v>
                </c:pt>
                <c:pt idx="133">
                  <c:v>1942.955156</c:v>
                </c:pt>
                <c:pt idx="134">
                  <c:v>1951.7954540000001</c:v>
                </c:pt>
                <c:pt idx="135">
                  <c:v>1951.7954540000001</c:v>
                </c:pt>
                <c:pt idx="136">
                  <c:v>1951.7954540000001</c:v>
                </c:pt>
                <c:pt idx="137">
                  <c:v>2026.937056</c:v>
                </c:pt>
                <c:pt idx="138">
                  <c:v>2114.9357599999998</c:v>
                </c:pt>
                <c:pt idx="139">
                  <c:v>2114.9357599999998</c:v>
                </c:pt>
                <c:pt idx="140">
                  <c:v>2114.9357599999998</c:v>
                </c:pt>
                <c:pt idx="141">
                  <c:v>2114.9357599999998</c:v>
                </c:pt>
                <c:pt idx="142">
                  <c:v>2114.9357599999998</c:v>
                </c:pt>
                <c:pt idx="143">
                  <c:v>1154</c:v>
                </c:pt>
                <c:pt idx="144">
                  <c:v>1154</c:v>
                </c:pt>
                <c:pt idx="145">
                  <c:v>1154</c:v>
                </c:pt>
                <c:pt idx="146">
                  <c:v>1154</c:v>
                </c:pt>
                <c:pt idx="147">
                  <c:v>1154</c:v>
                </c:pt>
                <c:pt idx="148">
                  <c:v>1154</c:v>
                </c:pt>
                <c:pt idx="149">
                  <c:v>1154</c:v>
                </c:pt>
                <c:pt idx="150">
                  <c:v>1154</c:v>
                </c:pt>
                <c:pt idx="151">
                  <c:v>1154</c:v>
                </c:pt>
                <c:pt idx="152">
                  <c:v>1154</c:v>
                </c:pt>
                <c:pt idx="153">
                  <c:v>1154</c:v>
                </c:pt>
                <c:pt idx="154">
                  <c:v>1154</c:v>
                </c:pt>
                <c:pt idx="155">
                  <c:v>1154</c:v>
                </c:pt>
                <c:pt idx="156">
                  <c:v>2136.74219451</c:v>
                </c:pt>
                <c:pt idx="157">
                  <c:v>2136.74219451</c:v>
                </c:pt>
                <c:pt idx="158">
                  <c:v>2142.611222</c:v>
                </c:pt>
                <c:pt idx="159">
                  <c:v>2142.611222</c:v>
                </c:pt>
                <c:pt idx="160">
                  <c:v>2142.611222</c:v>
                </c:pt>
                <c:pt idx="161">
                  <c:v>2142.611222</c:v>
                </c:pt>
                <c:pt idx="162">
                  <c:v>2142.611222</c:v>
                </c:pt>
                <c:pt idx="163">
                  <c:v>2142.611222</c:v>
                </c:pt>
                <c:pt idx="164">
                  <c:v>2142.611222</c:v>
                </c:pt>
                <c:pt idx="165">
                  <c:v>2142.611222</c:v>
                </c:pt>
                <c:pt idx="166">
                  <c:v>2142.611222</c:v>
                </c:pt>
                <c:pt idx="167">
                  <c:v>2142.611222</c:v>
                </c:pt>
                <c:pt idx="168">
                  <c:v>2142.611222</c:v>
                </c:pt>
                <c:pt idx="169">
                  <c:v>2072.91312731687</c:v>
                </c:pt>
                <c:pt idx="170">
                  <c:v>2072.91312731687</c:v>
                </c:pt>
                <c:pt idx="171">
                  <c:v>2072.91312731687</c:v>
                </c:pt>
                <c:pt idx="172">
                  <c:v>2072.91312731687</c:v>
                </c:pt>
                <c:pt idx="173">
                  <c:v>2072.91312731687</c:v>
                </c:pt>
                <c:pt idx="174">
                  <c:v>2072.91312731687</c:v>
                </c:pt>
                <c:pt idx="175">
                  <c:v>2072.91312731687</c:v>
                </c:pt>
                <c:pt idx="176">
                  <c:v>2072.91312731687</c:v>
                </c:pt>
                <c:pt idx="177">
                  <c:v>2072.91312731687</c:v>
                </c:pt>
                <c:pt idx="178">
                  <c:v>2072.91312731687</c:v>
                </c:pt>
                <c:pt idx="179">
                  <c:v>2072.91312731687</c:v>
                </c:pt>
                <c:pt idx="180">
                  <c:v>2072.91312731687</c:v>
                </c:pt>
                <c:pt idx="181">
                  <c:v>2072.91312731687</c:v>
                </c:pt>
                <c:pt idx="182">
                  <c:v>949.29199999999969</c:v>
                </c:pt>
                <c:pt idx="183">
                  <c:v>949.29199999999969</c:v>
                </c:pt>
                <c:pt idx="184">
                  <c:v>961.24710830731055</c:v>
                </c:pt>
                <c:pt idx="185">
                  <c:v>961.24710830731055</c:v>
                </c:pt>
                <c:pt idx="186">
                  <c:v>1006.1431586166566</c:v>
                </c:pt>
                <c:pt idx="187">
                  <c:v>1006.1431586166566</c:v>
                </c:pt>
                <c:pt idx="188">
                  <c:v>1006.1431586166566</c:v>
                </c:pt>
                <c:pt idx="189">
                  <c:v>1016.9835818626248</c:v>
                </c:pt>
                <c:pt idx="190">
                  <c:v>1024.7552904576448</c:v>
                </c:pt>
                <c:pt idx="191">
                  <c:v>1048.0704162427051</c:v>
                </c:pt>
                <c:pt idx="192">
                  <c:v>1094.7006678128255</c:v>
                </c:pt>
                <c:pt idx="193">
                  <c:v>1094.7006678128255</c:v>
                </c:pt>
                <c:pt idx="194">
                  <c:v>1094.7006678128255</c:v>
                </c:pt>
                <c:pt idx="195">
                  <c:v>331.82400000000001</c:v>
                </c:pt>
                <c:pt idx="196">
                  <c:v>331.82400000000001</c:v>
                </c:pt>
                <c:pt idx="197">
                  <c:v>360.96644295302013</c:v>
                </c:pt>
                <c:pt idx="198">
                  <c:v>360.96644295302013</c:v>
                </c:pt>
                <c:pt idx="199">
                  <c:v>384.540878657718</c:v>
                </c:pt>
                <c:pt idx="200">
                  <c:v>384.540878657718</c:v>
                </c:pt>
                <c:pt idx="201">
                  <c:v>384.540878657718</c:v>
                </c:pt>
                <c:pt idx="202">
                  <c:v>384.540878657718</c:v>
                </c:pt>
                <c:pt idx="203">
                  <c:v>384.540878657718</c:v>
                </c:pt>
                <c:pt idx="204">
                  <c:v>384.540878657718</c:v>
                </c:pt>
                <c:pt idx="205">
                  <c:v>384.88590604026842</c:v>
                </c:pt>
                <c:pt idx="206">
                  <c:v>384.88590604026842</c:v>
                </c:pt>
                <c:pt idx="207">
                  <c:v>384.88590604026842</c:v>
                </c:pt>
                <c:pt idx="208">
                  <c:v>284.89</c:v>
                </c:pt>
                <c:pt idx="209">
                  <c:v>284.89</c:v>
                </c:pt>
                <c:pt idx="210">
                  <c:v>311.28875484545313</c:v>
                </c:pt>
                <c:pt idx="211">
                  <c:v>311.28875484545313</c:v>
                </c:pt>
                <c:pt idx="212">
                  <c:v>311.28875484545313</c:v>
                </c:pt>
                <c:pt idx="213">
                  <c:v>311.28875484545313</c:v>
                </c:pt>
                <c:pt idx="214">
                  <c:v>311.28875484545313</c:v>
                </c:pt>
                <c:pt idx="215">
                  <c:v>311.28875484545313</c:v>
                </c:pt>
                <c:pt idx="216">
                  <c:v>311.28875484545313</c:v>
                </c:pt>
                <c:pt idx="217">
                  <c:v>311.28875484545313</c:v>
                </c:pt>
                <c:pt idx="218">
                  <c:v>334.47294011284026</c:v>
                </c:pt>
                <c:pt idx="219">
                  <c:v>334.47294011284026</c:v>
                </c:pt>
                <c:pt idx="220">
                  <c:v>339.68212282712199</c:v>
                </c:pt>
                <c:pt idx="221">
                  <c:v>279.11</c:v>
                </c:pt>
                <c:pt idx="222">
                  <c:v>279.11</c:v>
                </c:pt>
                <c:pt idx="223">
                  <c:v>279.11</c:v>
                </c:pt>
                <c:pt idx="224">
                  <c:v>279.11</c:v>
                </c:pt>
                <c:pt idx="225">
                  <c:v>279.11</c:v>
                </c:pt>
                <c:pt idx="226">
                  <c:v>279.11</c:v>
                </c:pt>
                <c:pt idx="227">
                  <c:v>279.11</c:v>
                </c:pt>
                <c:pt idx="228">
                  <c:v>279.11</c:v>
                </c:pt>
                <c:pt idx="229">
                  <c:v>279.11</c:v>
                </c:pt>
                <c:pt idx="230">
                  <c:v>279.11</c:v>
                </c:pt>
                <c:pt idx="231">
                  <c:v>287.09369251224297</c:v>
                </c:pt>
                <c:pt idx="232">
                  <c:v>287.61569093663525</c:v>
                </c:pt>
                <c:pt idx="233">
                  <c:v>289.66484402356247</c:v>
                </c:pt>
                <c:pt idx="234">
                  <c:v>180</c:v>
                </c:pt>
                <c:pt idx="235">
                  <c:v>180</c:v>
                </c:pt>
                <c:pt idx="236">
                  <c:v>180</c:v>
                </c:pt>
                <c:pt idx="237">
                  <c:v>180</c:v>
                </c:pt>
                <c:pt idx="238">
                  <c:v>180</c:v>
                </c:pt>
                <c:pt idx="239">
                  <c:v>180</c:v>
                </c:pt>
                <c:pt idx="240">
                  <c:v>180</c:v>
                </c:pt>
                <c:pt idx="241">
                  <c:v>181.11627906976747</c:v>
                </c:pt>
                <c:pt idx="242">
                  <c:v>181.11627906976747</c:v>
                </c:pt>
                <c:pt idx="243">
                  <c:v>181.11627906976747</c:v>
                </c:pt>
                <c:pt idx="244">
                  <c:v>187.29069767441868</c:v>
                </c:pt>
                <c:pt idx="245">
                  <c:v>187.29069767441868</c:v>
                </c:pt>
                <c:pt idx="246">
                  <c:v>187.29069767441868</c:v>
                </c:pt>
                <c:pt idx="247">
                  <c:v>104.05</c:v>
                </c:pt>
                <c:pt idx="248">
                  <c:v>104.05</c:v>
                </c:pt>
                <c:pt idx="249">
                  <c:v>104.05</c:v>
                </c:pt>
                <c:pt idx="250">
                  <c:v>104.05</c:v>
                </c:pt>
                <c:pt idx="251">
                  <c:v>107.5350723938224</c:v>
                </c:pt>
                <c:pt idx="252">
                  <c:v>107.5350723938224</c:v>
                </c:pt>
                <c:pt idx="253">
                  <c:v>107.5350723938224</c:v>
                </c:pt>
                <c:pt idx="254">
                  <c:v>107.5350723938224</c:v>
                </c:pt>
                <c:pt idx="255">
                  <c:v>107.5350723938224</c:v>
                </c:pt>
                <c:pt idx="256">
                  <c:v>107.5350723938224</c:v>
                </c:pt>
                <c:pt idx="257">
                  <c:v>111.2109700772201</c:v>
                </c:pt>
                <c:pt idx="258">
                  <c:v>111.2109700772201</c:v>
                </c:pt>
                <c:pt idx="259">
                  <c:v>111.5564642857143</c:v>
                </c:pt>
                <c:pt idx="260">
                  <c:v>155.27099999999999</c:v>
                </c:pt>
                <c:pt idx="261">
                  <c:v>155.27099999999999</c:v>
                </c:pt>
                <c:pt idx="262">
                  <c:v>155.27099999999999</c:v>
                </c:pt>
                <c:pt idx="263">
                  <c:v>155.27099999999999</c:v>
                </c:pt>
                <c:pt idx="264">
                  <c:v>155.27099999999999</c:v>
                </c:pt>
                <c:pt idx="265">
                  <c:v>155.27099999999999</c:v>
                </c:pt>
                <c:pt idx="266">
                  <c:v>155.27099999999999</c:v>
                </c:pt>
                <c:pt idx="267">
                  <c:v>155.27099999999999</c:v>
                </c:pt>
                <c:pt idx="268">
                  <c:v>155.27099999999999</c:v>
                </c:pt>
                <c:pt idx="269">
                  <c:v>155.27099999999999</c:v>
                </c:pt>
                <c:pt idx="270">
                  <c:v>155.27099999999999</c:v>
                </c:pt>
                <c:pt idx="271">
                  <c:v>161.09418172137728</c:v>
                </c:pt>
                <c:pt idx="272">
                  <c:v>161.09418172137728</c:v>
                </c:pt>
                <c:pt idx="273">
                  <c:v>103.16</c:v>
                </c:pt>
                <c:pt idx="274">
                  <c:v>104.64083016347769</c:v>
                </c:pt>
                <c:pt idx="275">
                  <c:v>117.59327042241978</c:v>
                </c:pt>
                <c:pt idx="276">
                  <c:v>121.85872741426638</c:v>
                </c:pt>
                <c:pt idx="277">
                  <c:v>121.85872741426638</c:v>
                </c:pt>
                <c:pt idx="278">
                  <c:v>121.85872741426638</c:v>
                </c:pt>
                <c:pt idx="279">
                  <c:v>123.07389109681648</c:v>
                </c:pt>
                <c:pt idx="280">
                  <c:v>135.67228549186709</c:v>
                </c:pt>
                <c:pt idx="281">
                  <c:v>136.3318552054738</c:v>
                </c:pt>
                <c:pt idx="282">
                  <c:v>148.98963412135859</c:v>
                </c:pt>
                <c:pt idx="283">
                  <c:v>148.98963412135859</c:v>
                </c:pt>
                <c:pt idx="284">
                  <c:v>148.98963412135859</c:v>
                </c:pt>
                <c:pt idx="285">
                  <c:v>152.15962633670665</c:v>
                </c:pt>
                <c:pt idx="286">
                  <c:v>120</c:v>
                </c:pt>
                <c:pt idx="287">
                  <c:v>120</c:v>
                </c:pt>
                <c:pt idx="288">
                  <c:v>120</c:v>
                </c:pt>
                <c:pt idx="289">
                  <c:v>130.36800000000002</c:v>
                </c:pt>
                <c:pt idx="290">
                  <c:v>134.67120000000003</c:v>
                </c:pt>
                <c:pt idx="291">
                  <c:v>134.67120000000003</c:v>
                </c:pt>
                <c:pt idx="292">
                  <c:v>135.60000000000005</c:v>
                </c:pt>
                <c:pt idx="293">
                  <c:v>140.40000000000006</c:v>
                </c:pt>
                <c:pt idx="294">
                  <c:v>140.40000000000006</c:v>
                </c:pt>
                <c:pt idx="295">
                  <c:v>153.12000000000009</c:v>
                </c:pt>
                <c:pt idx="296">
                  <c:v>153.12000000000009</c:v>
                </c:pt>
                <c:pt idx="297">
                  <c:v>153.12000000000009</c:v>
                </c:pt>
                <c:pt idx="298">
                  <c:v>153.12000000000009</c:v>
                </c:pt>
                <c:pt idx="299">
                  <c:v>150.44399999999999</c:v>
                </c:pt>
                <c:pt idx="300">
                  <c:v>150.44399999999999</c:v>
                </c:pt>
                <c:pt idx="301">
                  <c:v>150.44399999999999</c:v>
                </c:pt>
                <c:pt idx="302">
                  <c:v>150.44399999999999</c:v>
                </c:pt>
                <c:pt idx="303">
                  <c:v>150.44399999999999</c:v>
                </c:pt>
                <c:pt idx="304">
                  <c:v>150.44399999999999</c:v>
                </c:pt>
                <c:pt idx="305">
                  <c:v>154.5133163753232</c:v>
                </c:pt>
                <c:pt idx="306">
                  <c:v>158.04751060260321</c:v>
                </c:pt>
                <c:pt idx="307">
                  <c:v>159.48454931821828</c:v>
                </c:pt>
                <c:pt idx="308">
                  <c:v>175.29150177201871</c:v>
                </c:pt>
                <c:pt idx="309">
                  <c:v>175.29150177201871</c:v>
                </c:pt>
                <c:pt idx="310">
                  <c:v>175.29150177201871</c:v>
                </c:pt>
                <c:pt idx="311">
                  <c:v>175.29150177201871</c:v>
                </c:pt>
                <c:pt idx="312">
                  <c:v>59</c:v>
                </c:pt>
                <c:pt idx="313">
                  <c:v>59</c:v>
                </c:pt>
                <c:pt idx="314">
                  <c:v>59</c:v>
                </c:pt>
                <c:pt idx="315">
                  <c:v>59</c:v>
                </c:pt>
                <c:pt idx="316">
                  <c:v>59</c:v>
                </c:pt>
                <c:pt idx="317">
                  <c:v>59</c:v>
                </c:pt>
                <c:pt idx="318">
                  <c:v>59</c:v>
                </c:pt>
                <c:pt idx="319">
                  <c:v>59</c:v>
                </c:pt>
                <c:pt idx="320">
                  <c:v>59</c:v>
                </c:pt>
                <c:pt idx="321">
                  <c:v>59</c:v>
                </c:pt>
                <c:pt idx="322">
                  <c:v>59</c:v>
                </c:pt>
                <c:pt idx="323">
                  <c:v>59</c:v>
                </c:pt>
                <c:pt idx="324">
                  <c:v>59</c:v>
                </c:pt>
                <c:pt idx="325">
                  <c:v>146</c:v>
                </c:pt>
                <c:pt idx="326">
                  <c:v>147.12706191401298</c:v>
                </c:pt>
                <c:pt idx="327">
                  <c:v>147.80115106546157</c:v>
                </c:pt>
                <c:pt idx="328">
                  <c:v>152.70609963679362</c:v>
                </c:pt>
                <c:pt idx="329">
                  <c:v>156.25263740586195</c:v>
                </c:pt>
                <c:pt idx="330">
                  <c:v>156.25263740586195</c:v>
                </c:pt>
                <c:pt idx="331">
                  <c:v>169.89437300447671</c:v>
                </c:pt>
                <c:pt idx="332">
                  <c:v>169.89437300447671</c:v>
                </c:pt>
                <c:pt idx="333">
                  <c:v>169.89437300447671</c:v>
                </c:pt>
                <c:pt idx="334">
                  <c:v>169.89437300447671</c:v>
                </c:pt>
                <c:pt idx="335">
                  <c:v>169.89437300447671</c:v>
                </c:pt>
                <c:pt idx="336">
                  <c:v>169.89437300447671</c:v>
                </c:pt>
                <c:pt idx="337">
                  <c:v>180.23152293268012</c:v>
                </c:pt>
                <c:pt idx="338">
                  <c:v>54.712297063903286</c:v>
                </c:pt>
                <c:pt idx="339">
                  <c:v>54.712297063903286</c:v>
                </c:pt>
                <c:pt idx="340">
                  <c:v>56.606693746922694</c:v>
                </c:pt>
                <c:pt idx="341">
                  <c:v>56.606693746922694</c:v>
                </c:pt>
                <c:pt idx="342">
                  <c:v>57.044552296546385</c:v>
                </c:pt>
                <c:pt idx="343">
                  <c:v>57.044552296546385</c:v>
                </c:pt>
                <c:pt idx="344">
                  <c:v>57.044552296546385</c:v>
                </c:pt>
                <c:pt idx="345">
                  <c:v>57.044552296546385</c:v>
                </c:pt>
                <c:pt idx="346">
                  <c:v>57.044552296546385</c:v>
                </c:pt>
                <c:pt idx="347">
                  <c:v>58.727896180628825</c:v>
                </c:pt>
                <c:pt idx="348">
                  <c:v>62.416121544629668</c:v>
                </c:pt>
                <c:pt idx="349">
                  <c:v>62.416121544629668</c:v>
                </c:pt>
                <c:pt idx="350">
                  <c:v>62.900224766125056</c:v>
                </c:pt>
                <c:pt idx="351">
                  <c:v>94.722459999999998</c:v>
                </c:pt>
                <c:pt idx="352">
                  <c:v>94.722459999999998</c:v>
                </c:pt>
                <c:pt idx="353">
                  <c:v>94.722459999999998</c:v>
                </c:pt>
                <c:pt idx="354">
                  <c:v>94.722459999999998</c:v>
                </c:pt>
                <c:pt idx="355">
                  <c:v>94.722459999999998</c:v>
                </c:pt>
                <c:pt idx="356">
                  <c:v>94.722459999999998</c:v>
                </c:pt>
                <c:pt idx="357">
                  <c:v>94.722459999999998</c:v>
                </c:pt>
                <c:pt idx="358">
                  <c:v>94.722459999999998</c:v>
                </c:pt>
                <c:pt idx="359">
                  <c:v>97.027540134065703</c:v>
                </c:pt>
                <c:pt idx="360">
                  <c:v>103.13500345732754</c:v>
                </c:pt>
                <c:pt idx="361">
                  <c:v>103.13500345732754</c:v>
                </c:pt>
                <c:pt idx="362">
                  <c:v>103.13500345732754</c:v>
                </c:pt>
                <c:pt idx="363">
                  <c:v>103.13500345732754</c:v>
                </c:pt>
                <c:pt idx="364">
                  <c:v>71</c:v>
                </c:pt>
                <c:pt idx="365">
                  <c:v>71</c:v>
                </c:pt>
                <c:pt idx="366">
                  <c:v>71</c:v>
                </c:pt>
                <c:pt idx="367">
                  <c:v>71</c:v>
                </c:pt>
                <c:pt idx="368">
                  <c:v>71</c:v>
                </c:pt>
                <c:pt idx="369">
                  <c:v>71</c:v>
                </c:pt>
                <c:pt idx="370">
                  <c:v>71</c:v>
                </c:pt>
                <c:pt idx="371">
                  <c:v>75.786986301369851</c:v>
                </c:pt>
                <c:pt idx="372">
                  <c:v>75.786986301369851</c:v>
                </c:pt>
                <c:pt idx="373">
                  <c:v>75.786986301369851</c:v>
                </c:pt>
                <c:pt idx="374">
                  <c:v>75.786986301369851</c:v>
                </c:pt>
                <c:pt idx="375">
                  <c:v>75.786986301369851</c:v>
                </c:pt>
                <c:pt idx="376">
                  <c:v>75.786986301369851</c:v>
                </c:pt>
                <c:pt idx="377">
                  <c:v>79.88</c:v>
                </c:pt>
                <c:pt idx="378">
                  <c:v>79.88</c:v>
                </c:pt>
                <c:pt idx="379">
                  <c:v>79.88</c:v>
                </c:pt>
                <c:pt idx="380">
                  <c:v>79.88</c:v>
                </c:pt>
                <c:pt idx="381">
                  <c:v>79.88</c:v>
                </c:pt>
                <c:pt idx="382">
                  <c:v>83.189877065837834</c:v>
                </c:pt>
                <c:pt idx="383">
                  <c:v>83.189877065837834</c:v>
                </c:pt>
                <c:pt idx="384">
                  <c:v>83.189877065837834</c:v>
                </c:pt>
                <c:pt idx="385">
                  <c:v>83.189877065837834</c:v>
                </c:pt>
                <c:pt idx="386">
                  <c:v>83.189877065837834</c:v>
                </c:pt>
                <c:pt idx="387">
                  <c:v>83.189877065837834</c:v>
                </c:pt>
                <c:pt idx="388">
                  <c:v>83.189877065837834</c:v>
                </c:pt>
                <c:pt idx="389">
                  <c:v>83.189877065837834</c:v>
                </c:pt>
                <c:pt idx="390">
                  <c:v>76.284000000000006</c:v>
                </c:pt>
                <c:pt idx="391">
                  <c:v>76.284000000000006</c:v>
                </c:pt>
                <c:pt idx="392">
                  <c:v>76.284000000000006</c:v>
                </c:pt>
                <c:pt idx="393">
                  <c:v>76.284000000000006</c:v>
                </c:pt>
                <c:pt idx="394">
                  <c:v>76.284000000000006</c:v>
                </c:pt>
                <c:pt idx="395">
                  <c:v>76.284000000000006</c:v>
                </c:pt>
                <c:pt idx="396">
                  <c:v>76.284000000000006</c:v>
                </c:pt>
                <c:pt idx="397">
                  <c:v>76.284000000000006</c:v>
                </c:pt>
                <c:pt idx="398">
                  <c:v>76.284000000000006</c:v>
                </c:pt>
                <c:pt idx="399">
                  <c:v>83.746023572491112</c:v>
                </c:pt>
                <c:pt idx="400">
                  <c:v>86.287005378189704</c:v>
                </c:pt>
                <c:pt idx="401">
                  <c:v>86.287005378189704</c:v>
                </c:pt>
                <c:pt idx="402">
                  <c:v>88.540972651333078</c:v>
                </c:pt>
                <c:pt idx="403">
                  <c:v>622.24400000000003</c:v>
                </c:pt>
                <c:pt idx="404">
                  <c:v>622.24400000000003</c:v>
                </c:pt>
                <c:pt idx="405">
                  <c:v>622.24400000000003</c:v>
                </c:pt>
                <c:pt idx="406">
                  <c:v>622.24400000000003</c:v>
                </c:pt>
                <c:pt idx="407">
                  <c:v>622.24400000000003</c:v>
                </c:pt>
                <c:pt idx="408">
                  <c:v>622.24400000000003</c:v>
                </c:pt>
                <c:pt idx="409">
                  <c:v>622.24400000000003</c:v>
                </c:pt>
                <c:pt idx="410">
                  <c:v>622.24400000000003</c:v>
                </c:pt>
                <c:pt idx="411">
                  <c:v>622.24400000000003</c:v>
                </c:pt>
                <c:pt idx="412">
                  <c:v>622.24400000000003</c:v>
                </c:pt>
                <c:pt idx="413">
                  <c:v>622.24400000000003</c:v>
                </c:pt>
                <c:pt idx="414">
                  <c:v>622.24400000000003</c:v>
                </c:pt>
                <c:pt idx="415">
                  <c:v>622.24400000000003</c:v>
                </c:pt>
                <c:pt idx="416">
                  <c:v>4863.8420000000006</c:v>
                </c:pt>
                <c:pt idx="417">
                  <c:v>6225.7365479455439</c:v>
                </c:pt>
                <c:pt idx="418">
                  <c:v>6225.7365479455439</c:v>
                </c:pt>
                <c:pt idx="419">
                  <c:v>6339.9283687728212</c:v>
                </c:pt>
                <c:pt idx="420">
                  <c:v>6658.2169978430757</c:v>
                </c:pt>
                <c:pt idx="421">
                  <c:v>6658.2169978430757</c:v>
                </c:pt>
                <c:pt idx="422">
                  <c:v>6658.2169978430757</c:v>
                </c:pt>
                <c:pt idx="423">
                  <c:v>6658.2169978430757</c:v>
                </c:pt>
                <c:pt idx="424">
                  <c:v>6658.2169978430757</c:v>
                </c:pt>
                <c:pt idx="425">
                  <c:v>6700.884</c:v>
                </c:pt>
                <c:pt idx="426">
                  <c:v>6700.884</c:v>
                </c:pt>
                <c:pt idx="427">
                  <c:v>6821.37</c:v>
                </c:pt>
                <c:pt idx="428">
                  <c:v>6832.143</c:v>
                </c:pt>
                <c:pt idx="429">
                  <c:v>5018.2780000000002</c:v>
                </c:pt>
                <c:pt idx="430">
                  <c:v>5018.2780000000002</c:v>
                </c:pt>
                <c:pt idx="431">
                  <c:v>5018.2780000000002</c:v>
                </c:pt>
                <c:pt idx="432">
                  <c:v>5018.2780000000002</c:v>
                </c:pt>
                <c:pt idx="433">
                  <c:v>5018.2780000000002</c:v>
                </c:pt>
                <c:pt idx="434">
                  <c:v>5018.2780000000002</c:v>
                </c:pt>
                <c:pt idx="435">
                  <c:v>5018.2780000000002</c:v>
                </c:pt>
                <c:pt idx="436">
                  <c:v>5018.2780000000002</c:v>
                </c:pt>
                <c:pt idx="437">
                  <c:v>5018.2780000000002</c:v>
                </c:pt>
                <c:pt idx="438">
                  <c:v>5018.2780000000002</c:v>
                </c:pt>
                <c:pt idx="439">
                  <c:v>5018.2780000000002</c:v>
                </c:pt>
                <c:pt idx="440">
                  <c:v>5018.2780000000002</c:v>
                </c:pt>
                <c:pt idx="441">
                  <c:v>5018.2780000000002</c:v>
                </c:pt>
                <c:pt idx="442">
                  <c:v>1518.1679999999999</c:v>
                </c:pt>
                <c:pt idx="443">
                  <c:v>1518.1679999999999</c:v>
                </c:pt>
                <c:pt idx="444">
                  <c:v>1518.1679999999999</c:v>
                </c:pt>
                <c:pt idx="445">
                  <c:v>1518.1679999999999</c:v>
                </c:pt>
                <c:pt idx="446">
                  <c:v>1518.1679999999999</c:v>
                </c:pt>
                <c:pt idx="447">
                  <c:v>1518.1679999999999</c:v>
                </c:pt>
                <c:pt idx="448">
                  <c:v>1518.1679999999999</c:v>
                </c:pt>
                <c:pt idx="449">
                  <c:v>1518.1679999999999</c:v>
                </c:pt>
                <c:pt idx="450">
                  <c:v>1518.1679999999999</c:v>
                </c:pt>
                <c:pt idx="451">
                  <c:v>1518.1679999999999</c:v>
                </c:pt>
                <c:pt idx="452">
                  <c:v>1518.1679999999999</c:v>
                </c:pt>
                <c:pt idx="453">
                  <c:v>1518.1679999999999</c:v>
                </c:pt>
                <c:pt idx="454">
                  <c:v>1518.1679999999999</c:v>
                </c:pt>
                <c:pt idx="455">
                  <c:v>719.375</c:v>
                </c:pt>
                <c:pt idx="456">
                  <c:v>719.375</c:v>
                </c:pt>
                <c:pt idx="457">
                  <c:v>719.375</c:v>
                </c:pt>
                <c:pt idx="458">
                  <c:v>719.375</c:v>
                </c:pt>
                <c:pt idx="459">
                  <c:v>719.375</c:v>
                </c:pt>
                <c:pt idx="460">
                  <c:v>719.375</c:v>
                </c:pt>
                <c:pt idx="461">
                  <c:v>719.375</c:v>
                </c:pt>
                <c:pt idx="462">
                  <c:v>719.375</c:v>
                </c:pt>
                <c:pt idx="463">
                  <c:v>719.375</c:v>
                </c:pt>
                <c:pt idx="464">
                  <c:v>719.375</c:v>
                </c:pt>
                <c:pt idx="465">
                  <c:v>719.375</c:v>
                </c:pt>
                <c:pt idx="466">
                  <c:v>719.375</c:v>
                </c:pt>
                <c:pt idx="467">
                  <c:v>719.375</c:v>
                </c:pt>
                <c:pt idx="468">
                  <c:v>734.99200000000008</c:v>
                </c:pt>
                <c:pt idx="469">
                  <c:v>734.99200000000008</c:v>
                </c:pt>
                <c:pt idx="470">
                  <c:v>734.99200000000008</c:v>
                </c:pt>
                <c:pt idx="471">
                  <c:v>734.99200000000008</c:v>
                </c:pt>
                <c:pt idx="472">
                  <c:v>734.99200000000008</c:v>
                </c:pt>
                <c:pt idx="473">
                  <c:v>734.99200000000008</c:v>
                </c:pt>
                <c:pt idx="474">
                  <c:v>734.99200000000008</c:v>
                </c:pt>
                <c:pt idx="475">
                  <c:v>734.99200000000008</c:v>
                </c:pt>
                <c:pt idx="476">
                  <c:v>734.99200000000008</c:v>
                </c:pt>
                <c:pt idx="477">
                  <c:v>750.59799999999996</c:v>
                </c:pt>
                <c:pt idx="478">
                  <c:v>750.59799999999996</c:v>
                </c:pt>
                <c:pt idx="479">
                  <c:v>750.59799999999996</c:v>
                </c:pt>
                <c:pt idx="480">
                  <c:v>750.59799999999996</c:v>
                </c:pt>
                <c:pt idx="481">
                  <c:v>671.36899999999991</c:v>
                </c:pt>
                <c:pt idx="482">
                  <c:v>671.36899999999991</c:v>
                </c:pt>
                <c:pt idx="483">
                  <c:v>674.90699999999993</c:v>
                </c:pt>
                <c:pt idx="484">
                  <c:v>674.90699999999993</c:v>
                </c:pt>
                <c:pt idx="485">
                  <c:v>674.90699999999993</c:v>
                </c:pt>
                <c:pt idx="486">
                  <c:v>674.90699999999993</c:v>
                </c:pt>
                <c:pt idx="487">
                  <c:v>674.90699999999993</c:v>
                </c:pt>
                <c:pt idx="488">
                  <c:v>674.90699999999993</c:v>
                </c:pt>
                <c:pt idx="489">
                  <c:v>674.90699999999993</c:v>
                </c:pt>
                <c:pt idx="490">
                  <c:v>674.90699999999993</c:v>
                </c:pt>
                <c:pt idx="491">
                  <c:v>674.90699999999993</c:v>
                </c:pt>
                <c:pt idx="492">
                  <c:v>674.90699999999993</c:v>
                </c:pt>
                <c:pt idx="493">
                  <c:v>674.90699999999993</c:v>
                </c:pt>
                <c:pt idx="494">
                  <c:v>656.7</c:v>
                </c:pt>
                <c:pt idx="495">
                  <c:v>656.7</c:v>
                </c:pt>
                <c:pt idx="496">
                  <c:v>656.7</c:v>
                </c:pt>
                <c:pt idx="497">
                  <c:v>656.7</c:v>
                </c:pt>
                <c:pt idx="498">
                  <c:v>656.7</c:v>
                </c:pt>
                <c:pt idx="499">
                  <c:v>656.7</c:v>
                </c:pt>
                <c:pt idx="500">
                  <c:v>656.7</c:v>
                </c:pt>
                <c:pt idx="501">
                  <c:v>656.7</c:v>
                </c:pt>
                <c:pt idx="502">
                  <c:v>656.7</c:v>
                </c:pt>
                <c:pt idx="503">
                  <c:v>656.7</c:v>
                </c:pt>
                <c:pt idx="504">
                  <c:v>656.7</c:v>
                </c:pt>
                <c:pt idx="505">
                  <c:v>656.7</c:v>
                </c:pt>
                <c:pt idx="506">
                  <c:v>656.7</c:v>
                </c:pt>
                <c:pt idx="507">
                  <c:v>379.69</c:v>
                </c:pt>
                <c:pt idx="508">
                  <c:v>379.69</c:v>
                </c:pt>
                <c:pt idx="509">
                  <c:v>379.69</c:v>
                </c:pt>
                <c:pt idx="510">
                  <c:v>379.69</c:v>
                </c:pt>
                <c:pt idx="511">
                  <c:v>379.69</c:v>
                </c:pt>
                <c:pt idx="512">
                  <c:v>379.69</c:v>
                </c:pt>
                <c:pt idx="513">
                  <c:v>379.69</c:v>
                </c:pt>
                <c:pt idx="514">
                  <c:v>379.69</c:v>
                </c:pt>
                <c:pt idx="515">
                  <c:v>379.69</c:v>
                </c:pt>
                <c:pt idx="516">
                  <c:v>379.69</c:v>
                </c:pt>
                <c:pt idx="517">
                  <c:v>379.69</c:v>
                </c:pt>
                <c:pt idx="518">
                  <c:v>379.69</c:v>
                </c:pt>
                <c:pt idx="519">
                  <c:v>379.69</c:v>
                </c:pt>
                <c:pt idx="520">
                  <c:v>380.1</c:v>
                </c:pt>
                <c:pt idx="521">
                  <c:v>380.1</c:v>
                </c:pt>
                <c:pt idx="522">
                  <c:v>380.1</c:v>
                </c:pt>
                <c:pt idx="523">
                  <c:v>380.1</c:v>
                </c:pt>
                <c:pt idx="524">
                  <c:v>380.1</c:v>
                </c:pt>
                <c:pt idx="525">
                  <c:v>380.1</c:v>
                </c:pt>
                <c:pt idx="526">
                  <c:v>380.1</c:v>
                </c:pt>
                <c:pt idx="527">
                  <c:v>380.1</c:v>
                </c:pt>
                <c:pt idx="528">
                  <c:v>380.1</c:v>
                </c:pt>
                <c:pt idx="529">
                  <c:v>380.1</c:v>
                </c:pt>
                <c:pt idx="530">
                  <c:v>380.1</c:v>
                </c:pt>
                <c:pt idx="531">
                  <c:v>380.1</c:v>
                </c:pt>
                <c:pt idx="532">
                  <c:v>380.1</c:v>
                </c:pt>
                <c:pt idx="533">
                  <c:v>234.84899999999999</c:v>
                </c:pt>
                <c:pt idx="534">
                  <c:v>234.84899999999999</c:v>
                </c:pt>
                <c:pt idx="535">
                  <c:v>234.84899999999999</c:v>
                </c:pt>
                <c:pt idx="536">
                  <c:v>234.84899999999999</c:v>
                </c:pt>
                <c:pt idx="537">
                  <c:v>234.84899999999999</c:v>
                </c:pt>
                <c:pt idx="538">
                  <c:v>234.84899999999999</c:v>
                </c:pt>
                <c:pt idx="539">
                  <c:v>234.84899999999999</c:v>
                </c:pt>
                <c:pt idx="540">
                  <c:v>234.84899999999999</c:v>
                </c:pt>
                <c:pt idx="541">
                  <c:v>234.84899999999999</c:v>
                </c:pt>
                <c:pt idx="542">
                  <c:v>244.04</c:v>
                </c:pt>
                <c:pt idx="543">
                  <c:v>244.04</c:v>
                </c:pt>
                <c:pt idx="544">
                  <c:v>244.04</c:v>
                </c:pt>
                <c:pt idx="545">
                  <c:v>244.04</c:v>
                </c:pt>
                <c:pt idx="546">
                  <c:v>559.90499999999997</c:v>
                </c:pt>
                <c:pt idx="547">
                  <c:v>559.90499999999997</c:v>
                </c:pt>
                <c:pt idx="548">
                  <c:v>559.90499999999997</c:v>
                </c:pt>
                <c:pt idx="549">
                  <c:v>559.90499999999997</c:v>
                </c:pt>
                <c:pt idx="550">
                  <c:v>559.90499999999997</c:v>
                </c:pt>
                <c:pt idx="551">
                  <c:v>559.90499999999997</c:v>
                </c:pt>
                <c:pt idx="552">
                  <c:v>559.90499999999997</c:v>
                </c:pt>
                <c:pt idx="553">
                  <c:v>559.90499999999997</c:v>
                </c:pt>
                <c:pt idx="554">
                  <c:v>559.90499999999997</c:v>
                </c:pt>
                <c:pt idx="555">
                  <c:v>559.90499999999997</c:v>
                </c:pt>
                <c:pt idx="556">
                  <c:v>559.90499999999997</c:v>
                </c:pt>
                <c:pt idx="557">
                  <c:v>559.90499999999997</c:v>
                </c:pt>
                <c:pt idx="558">
                  <c:v>559.90499999999997</c:v>
                </c:pt>
                <c:pt idx="559">
                  <c:v>269.26900000000001</c:v>
                </c:pt>
                <c:pt idx="560">
                  <c:v>269.26900000000001</c:v>
                </c:pt>
                <c:pt idx="561">
                  <c:v>269.26900000000001</c:v>
                </c:pt>
                <c:pt idx="562">
                  <c:v>269.26900000000001</c:v>
                </c:pt>
                <c:pt idx="563">
                  <c:v>269.26900000000001</c:v>
                </c:pt>
                <c:pt idx="564">
                  <c:v>269.26900000000001</c:v>
                </c:pt>
                <c:pt idx="565">
                  <c:v>269.26900000000001</c:v>
                </c:pt>
                <c:pt idx="566">
                  <c:v>269.26900000000001</c:v>
                </c:pt>
                <c:pt idx="567">
                  <c:v>269.26900000000001</c:v>
                </c:pt>
                <c:pt idx="568">
                  <c:v>269.26900000000001</c:v>
                </c:pt>
                <c:pt idx="569">
                  <c:v>269.26900000000001</c:v>
                </c:pt>
                <c:pt idx="570">
                  <c:v>269.26900000000001</c:v>
                </c:pt>
                <c:pt idx="571">
                  <c:v>269.26900000000001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206.94</c:v>
                </c:pt>
                <c:pt idx="586">
                  <c:v>206.94</c:v>
                </c:pt>
                <c:pt idx="587">
                  <c:v>206.94</c:v>
                </c:pt>
                <c:pt idx="588">
                  <c:v>206.94</c:v>
                </c:pt>
                <c:pt idx="589">
                  <c:v>206.94</c:v>
                </c:pt>
                <c:pt idx="590">
                  <c:v>206.94</c:v>
                </c:pt>
                <c:pt idx="591">
                  <c:v>206.94</c:v>
                </c:pt>
                <c:pt idx="592">
                  <c:v>206.94</c:v>
                </c:pt>
                <c:pt idx="593">
                  <c:v>206.94</c:v>
                </c:pt>
                <c:pt idx="594">
                  <c:v>206.94</c:v>
                </c:pt>
                <c:pt idx="595">
                  <c:v>206.94</c:v>
                </c:pt>
                <c:pt idx="596">
                  <c:v>206.94</c:v>
                </c:pt>
                <c:pt idx="597">
                  <c:v>206.94</c:v>
                </c:pt>
                <c:pt idx="598">
                  <c:v>301.57</c:v>
                </c:pt>
                <c:pt idx="599">
                  <c:v>301.57</c:v>
                </c:pt>
                <c:pt idx="600">
                  <c:v>301.57</c:v>
                </c:pt>
                <c:pt idx="601">
                  <c:v>301.57</c:v>
                </c:pt>
                <c:pt idx="602">
                  <c:v>301.57</c:v>
                </c:pt>
                <c:pt idx="603">
                  <c:v>301.57</c:v>
                </c:pt>
                <c:pt idx="604">
                  <c:v>301.57</c:v>
                </c:pt>
                <c:pt idx="605">
                  <c:v>301.57</c:v>
                </c:pt>
                <c:pt idx="606">
                  <c:v>301.57</c:v>
                </c:pt>
                <c:pt idx="607">
                  <c:v>301.57</c:v>
                </c:pt>
                <c:pt idx="608">
                  <c:v>301.57</c:v>
                </c:pt>
                <c:pt idx="609">
                  <c:v>301.57</c:v>
                </c:pt>
                <c:pt idx="610">
                  <c:v>301.57</c:v>
                </c:pt>
                <c:pt idx="611">
                  <c:v>219.364</c:v>
                </c:pt>
                <c:pt idx="612">
                  <c:v>219.364</c:v>
                </c:pt>
                <c:pt idx="613">
                  <c:v>219.364</c:v>
                </c:pt>
                <c:pt idx="614">
                  <c:v>219.364</c:v>
                </c:pt>
                <c:pt idx="615">
                  <c:v>219.364</c:v>
                </c:pt>
                <c:pt idx="616">
                  <c:v>219.364</c:v>
                </c:pt>
                <c:pt idx="617">
                  <c:v>219.364</c:v>
                </c:pt>
                <c:pt idx="618">
                  <c:v>219.364</c:v>
                </c:pt>
                <c:pt idx="619">
                  <c:v>219.364</c:v>
                </c:pt>
                <c:pt idx="620">
                  <c:v>219.364</c:v>
                </c:pt>
                <c:pt idx="621">
                  <c:v>219.364</c:v>
                </c:pt>
                <c:pt idx="622">
                  <c:v>219.364</c:v>
                </c:pt>
                <c:pt idx="623">
                  <c:v>219.364</c:v>
                </c:pt>
                <c:pt idx="624">
                  <c:v>203.11799999999999</c:v>
                </c:pt>
                <c:pt idx="625">
                  <c:v>203.11799999999999</c:v>
                </c:pt>
                <c:pt idx="626">
                  <c:v>203.11799999999999</c:v>
                </c:pt>
                <c:pt idx="627">
                  <c:v>203.11799999999999</c:v>
                </c:pt>
                <c:pt idx="628">
                  <c:v>203.11799999999999</c:v>
                </c:pt>
                <c:pt idx="629">
                  <c:v>203.11799999999999</c:v>
                </c:pt>
                <c:pt idx="630">
                  <c:v>203.11799999999999</c:v>
                </c:pt>
                <c:pt idx="631">
                  <c:v>203.11799999999999</c:v>
                </c:pt>
                <c:pt idx="632">
                  <c:v>203.11799999999999</c:v>
                </c:pt>
                <c:pt idx="633">
                  <c:v>203.11799999999999</c:v>
                </c:pt>
                <c:pt idx="634">
                  <c:v>203.11799999999999</c:v>
                </c:pt>
                <c:pt idx="635">
                  <c:v>203.11799999999999</c:v>
                </c:pt>
                <c:pt idx="636">
                  <c:v>203.11799999999999</c:v>
                </c:pt>
                <c:pt idx="637">
                  <c:v>156.33600000000001</c:v>
                </c:pt>
                <c:pt idx="638">
                  <c:v>156.33600000000001</c:v>
                </c:pt>
                <c:pt idx="639">
                  <c:v>156.33600000000001</c:v>
                </c:pt>
                <c:pt idx="640">
                  <c:v>156.33600000000001</c:v>
                </c:pt>
                <c:pt idx="641">
                  <c:v>156.33600000000001</c:v>
                </c:pt>
                <c:pt idx="642">
                  <c:v>156.33600000000001</c:v>
                </c:pt>
                <c:pt idx="643">
                  <c:v>156.33600000000001</c:v>
                </c:pt>
                <c:pt idx="644">
                  <c:v>156.33600000000001</c:v>
                </c:pt>
                <c:pt idx="645">
                  <c:v>156.33600000000001</c:v>
                </c:pt>
                <c:pt idx="646">
                  <c:v>156.33600000000001</c:v>
                </c:pt>
                <c:pt idx="647">
                  <c:v>156.33600000000001</c:v>
                </c:pt>
                <c:pt idx="648">
                  <c:v>156.33600000000001</c:v>
                </c:pt>
                <c:pt idx="649">
                  <c:v>156.33600000000001</c:v>
                </c:pt>
                <c:pt idx="650">
                  <c:v>161.63499999999999</c:v>
                </c:pt>
                <c:pt idx="651">
                  <c:v>166.57900000000001</c:v>
                </c:pt>
                <c:pt idx="652">
                  <c:v>173.828</c:v>
                </c:pt>
                <c:pt idx="653">
                  <c:v>173.828</c:v>
                </c:pt>
                <c:pt idx="654">
                  <c:v>173.828</c:v>
                </c:pt>
                <c:pt idx="655">
                  <c:v>178.292</c:v>
                </c:pt>
                <c:pt idx="656">
                  <c:v>178.292</c:v>
                </c:pt>
                <c:pt idx="657">
                  <c:v>180.30500000000001</c:v>
                </c:pt>
                <c:pt idx="658">
                  <c:v>180.30500000000001</c:v>
                </c:pt>
                <c:pt idx="659">
                  <c:v>194.762</c:v>
                </c:pt>
                <c:pt idx="660">
                  <c:v>194.762</c:v>
                </c:pt>
                <c:pt idx="661">
                  <c:v>194.762</c:v>
                </c:pt>
                <c:pt idx="662">
                  <c:v>194.762</c:v>
                </c:pt>
                <c:pt idx="663">
                  <c:v>116.94799999999999</c:v>
                </c:pt>
                <c:pt idx="664">
                  <c:v>116.94799999999999</c:v>
                </c:pt>
                <c:pt idx="665">
                  <c:v>116.94799999999999</c:v>
                </c:pt>
                <c:pt idx="666">
                  <c:v>116.94799999999999</c:v>
                </c:pt>
                <c:pt idx="667">
                  <c:v>116.94799999999999</c:v>
                </c:pt>
                <c:pt idx="668">
                  <c:v>116.94799999999999</c:v>
                </c:pt>
                <c:pt idx="669">
                  <c:v>116.94799999999999</c:v>
                </c:pt>
                <c:pt idx="670">
                  <c:v>116.94799999999999</c:v>
                </c:pt>
                <c:pt idx="671">
                  <c:v>116.94799999999999</c:v>
                </c:pt>
                <c:pt idx="672">
                  <c:v>116.94799999999999</c:v>
                </c:pt>
                <c:pt idx="673">
                  <c:v>116.94799999999999</c:v>
                </c:pt>
                <c:pt idx="674">
                  <c:v>116.94799999999999</c:v>
                </c:pt>
                <c:pt idx="675">
                  <c:v>116.94799999999999</c:v>
                </c:pt>
                <c:pt idx="676">
                  <c:v>143.41999999999999</c:v>
                </c:pt>
                <c:pt idx="677">
                  <c:v>143.41999999999999</c:v>
                </c:pt>
                <c:pt idx="678">
                  <c:v>143.41999999999999</c:v>
                </c:pt>
                <c:pt idx="679">
                  <c:v>143.41999999999999</c:v>
                </c:pt>
                <c:pt idx="680">
                  <c:v>143.41999999999999</c:v>
                </c:pt>
                <c:pt idx="681">
                  <c:v>143.41999999999999</c:v>
                </c:pt>
                <c:pt idx="682">
                  <c:v>143.41999999999999</c:v>
                </c:pt>
                <c:pt idx="683">
                  <c:v>143.41999999999999</c:v>
                </c:pt>
                <c:pt idx="684">
                  <c:v>143.41999999999999</c:v>
                </c:pt>
                <c:pt idx="685">
                  <c:v>143.41999999999999</c:v>
                </c:pt>
                <c:pt idx="686">
                  <c:v>143.41999999999999</c:v>
                </c:pt>
                <c:pt idx="687">
                  <c:v>143.41999999999999</c:v>
                </c:pt>
                <c:pt idx="688">
                  <c:v>143.41999999999999</c:v>
                </c:pt>
                <c:pt idx="689">
                  <c:v>143.124</c:v>
                </c:pt>
                <c:pt idx="690">
                  <c:v>143.124</c:v>
                </c:pt>
                <c:pt idx="691">
                  <c:v>143.124</c:v>
                </c:pt>
                <c:pt idx="692">
                  <c:v>143.124</c:v>
                </c:pt>
                <c:pt idx="693">
                  <c:v>143.124</c:v>
                </c:pt>
                <c:pt idx="694">
                  <c:v>143.124</c:v>
                </c:pt>
                <c:pt idx="695">
                  <c:v>143.124</c:v>
                </c:pt>
                <c:pt idx="696">
                  <c:v>143.124</c:v>
                </c:pt>
                <c:pt idx="697">
                  <c:v>143.124</c:v>
                </c:pt>
                <c:pt idx="698">
                  <c:v>143.124</c:v>
                </c:pt>
                <c:pt idx="699">
                  <c:v>143.124</c:v>
                </c:pt>
                <c:pt idx="700">
                  <c:v>143.124</c:v>
                </c:pt>
                <c:pt idx="701">
                  <c:v>143.124</c:v>
                </c:pt>
                <c:pt idx="702">
                  <c:v>135.387</c:v>
                </c:pt>
                <c:pt idx="703">
                  <c:v>135.387</c:v>
                </c:pt>
                <c:pt idx="704">
                  <c:v>135.387</c:v>
                </c:pt>
                <c:pt idx="705">
                  <c:v>135.387</c:v>
                </c:pt>
                <c:pt idx="706">
                  <c:v>135.387</c:v>
                </c:pt>
                <c:pt idx="707">
                  <c:v>135.387</c:v>
                </c:pt>
                <c:pt idx="708">
                  <c:v>135.387</c:v>
                </c:pt>
                <c:pt idx="709">
                  <c:v>135.387</c:v>
                </c:pt>
                <c:pt idx="710">
                  <c:v>135.387</c:v>
                </c:pt>
                <c:pt idx="711">
                  <c:v>135.387</c:v>
                </c:pt>
                <c:pt idx="712">
                  <c:v>135.387</c:v>
                </c:pt>
                <c:pt idx="713">
                  <c:v>135.387</c:v>
                </c:pt>
                <c:pt idx="714">
                  <c:v>135.387</c:v>
                </c:pt>
                <c:pt idx="715">
                  <c:v>90.204999999999998</c:v>
                </c:pt>
                <c:pt idx="716">
                  <c:v>90.204999999999998</c:v>
                </c:pt>
                <c:pt idx="717">
                  <c:v>90.204999999999998</c:v>
                </c:pt>
                <c:pt idx="718">
                  <c:v>90.204999999999998</c:v>
                </c:pt>
                <c:pt idx="719">
                  <c:v>93.376000000000005</c:v>
                </c:pt>
                <c:pt idx="720">
                  <c:v>93.376000000000005</c:v>
                </c:pt>
                <c:pt idx="721">
                  <c:v>93.376000000000005</c:v>
                </c:pt>
                <c:pt idx="722">
                  <c:v>93.376000000000005</c:v>
                </c:pt>
                <c:pt idx="723">
                  <c:v>93.376000000000005</c:v>
                </c:pt>
                <c:pt idx="724">
                  <c:v>93.376000000000005</c:v>
                </c:pt>
                <c:pt idx="725">
                  <c:v>93.376000000000005</c:v>
                </c:pt>
                <c:pt idx="726">
                  <c:v>93.376000000000005</c:v>
                </c:pt>
                <c:pt idx="727">
                  <c:v>93.376000000000005</c:v>
                </c:pt>
                <c:pt idx="728">
                  <c:v>104.372</c:v>
                </c:pt>
                <c:pt idx="729">
                  <c:v>104.372</c:v>
                </c:pt>
                <c:pt idx="730">
                  <c:v>104.372</c:v>
                </c:pt>
                <c:pt idx="731">
                  <c:v>104.372</c:v>
                </c:pt>
                <c:pt idx="732">
                  <c:v>104.372</c:v>
                </c:pt>
                <c:pt idx="733">
                  <c:v>104.372</c:v>
                </c:pt>
                <c:pt idx="734">
                  <c:v>104.372</c:v>
                </c:pt>
                <c:pt idx="735">
                  <c:v>104.372</c:v>
                </c:pt>
                <c:pt idx="736">
                  <c:v>104.372</c:v>
                </c:pt>
                <c:pt idx="737">
                  <c:v>104.372</c:v>
                </c:pt>
                <c:pt idx="738">
                  <c:v>104.372</c:v>
                </c:pt>
                <c:pt idx="739">
                  <c:v>104.372</c:v>
                </c:pt>
                <c:pt idx="740">
                  <c:v>104.372</c:v>
                </c:pt>
                <c:pt idx="741">
                  <c:v>122.494</c:v>
                </c:pt>
                <c:pt idx="742">
                  <c:v>122.494</c:v>
                </c:pt>
                <c:pt idx="743">
                  <c:v>122.494</c:v>
                </c:pt>
                <c:pt idx="744">
                  <c:v>122.494</c:v>
                </c:pt>
                <c:pt idx="745">
                  <c:v>122.494</c:v>
                </c:pt>
                <c:pt idx="746">
                  <c:v>122.494</c:v>
                </c:pt>
                <c:pt idx="747">
                  <c:v>122.494</c:v>
                </c:pt>
                <c:pt idx="748">
                  <c:v>122.494</c:v>
                </c:pt>
                <c:pt idx="749">
                  <c:v>122.494</c:v>
                </c:pt>
                <c:pt idx="750">
                  <c:v>122.494</c:v>
                </c:pt>
                <c:pt idx="751">
                  <c:v>122.494</c:v>
                </c:pt>
                <c:pt idx="752">
                  <c:v>122.494</c:v>
                </c:pt>
                <c:pt idx="753">
                  <c:v>122.494</c:v>
                </c:pt>
                <c:pt idx="754">
                  <c:v>111.673</c:v>
                </c:pt>
                <c:pt idx="755">
                  <c:v>111.673</c:v>
                </c:pt>
                <c:pt idx="756">
                  <c:v>111.673</c:v>
                </c:pt>
                <c:pt idx="757">
                  <c:v>111.673</c:v>
                </c:pt>
                <c:pt idx="758">
                  <c:v>111.673</c:v>
                </c:pt>
                <c:pt idx="759">
                  <c:v>111.673</c:v>
                </c:pt>
                <c:pt idx="760">
                  <c:v>111.673</c:v>
                </c:pt>
                <c:pt idx="761">
                  <c:v>111.673</c:v>
                </c:pt>
                <c:pt idx="762">
                  <c:v>111.673</c:v>
                </c:pt>
                <c:pt idx="763">
                  <c:v>116.73399999999999</c:v>
                </c:pt>
                <c:pt idx="764">
                  <c:v>116.73399999999999</c:v>
                </c:pt>
                <c:pt idx="765">
                  <c:v>116.73399999999999</c:v>
                </c:pt>
                <c:pt idx="766">
                  <c:v>116.73399999999999</c:v>
                </c:pt>
                <c:pt idx="767">
                  <c:v>5777.6979999999994</c:v>
                </c:pt>
                <c:pt idx="768">
                  <c:v>5777.6979999999994</c:v>
                </c:pt>
                <c:pt idx="769">
                  <c:v>5777.6979999999994</c:v>
                </c:pt>
                <c:pt idx="770">
                  <c:v>5777.6979999999994</c:v>
                </c:pt>
                <c:pt idx="771">
                  <c:v>5777.6979999999994</c:v>
                </c:pt>
                <c:pt idx="772">
                  <c:v>5777.6979999999994</c:v>
                </c:pt>
                <c:pt idx="773">
                  <c:v>5777.6979999999994</c:v>
                </c:pt>
                <c:pt idx="774">
                  <c:v>5777.6979999999994</c:v>
                </c:pt>
                <c:pt idx="775">
                  <c:v>5777.6979999999994</c:v>
                </c:pt>
                <c:pt idx="776">
                  <c:v>5777.6979999999994</c:v>
                </c:pt>
                <c:pt idx="777">
                  <c:v>5777.6979999999994</c:v>
                </c:pt>
                <c:pt idx="778">
                  <c:v>5777.6979999999994</c:v>
                </c:pt>
                <c:pt idx="779">
                  <c:v>5777.6979999999994</c:v>
                </c:pt>
                <c:pt idx="780">
                  <c:v>120.218</c:v>
                </c:pt>
                <c:pt idx="781">
                  <c:v>120.41300000000001</c:v>
                </c:pt>
                <c:pt idx="782">
                  <c:v>136.28900000000002</c:v>
                </c:pt>
                <c:pt idx="783">
                  <c:v>136.28900000000002</c:v>
                </c:pt>
                <c:pt idx="784">
                  <c:v>136.28900000000002</c:v>
                </c:pt>
                <c:pt idx="785">
                  <c:v>136.28900000000002</c:v>
                </c:pt>
                <c:pt idx="786">
                  <c:v>136.28900000000002</c:v>
                </c:pt>
                <c:pt idx="787">
                  <c:v>136.28900000000002</c:v>
                </c:pt>
                <c:pt idx="788">
                  <c:v>136.28900000000002</c:v>
                </c:pt>
                <c:pt idx="789">
                  <c:v>136.28900000000002</c:v>
                </c:pt>
                <c:pt idx="790">
                  <c:v>136.28900000000002</c:v>
                </c:pt>
                <c:pt idx="791">
                  <c:v>136.28900000000002</c:v>
                </c:pt>
                <c:pt idx="792">
                  <c:v>136.28900000000002</c:v>
                </c:pt>
              </c:numCache>
            </c:numRef>
          </c:xVal>
          <c:yVal>
            <c:numRef>
              <c:f>'SFATLG '!$AC$6:$AC$798</c:f>
              <c:numCache>
                <c:formatCode>0.00</c:formatCode>
                <c:ptCount val="793"/>
                <c:pt idx="0">
                  <c:v>0.27995592355728149</c:v>
                </c:pt>
                <c:pt idx="1">
                  <c:v>0.26977318525314331</c:v>
                </c:pt>
                <c:pt idx="2">
                  <c:v>0.26910904049873352</c:v>
                </c:pt>
                <c:pt idx="3">
                  <c:v>0.25146472454071045</c:v>
                </c:pt>
                <c:pt idx="4">
                  <c:v>0.24321010708808899</c:v>
                </c:pt>
                <c:pt idx="5">
                  <c:v>0.22076639533042908</c:v>
                </c:pt>
                <c:pt idx="6">
                  <c:v>0.16840806603431702</c:v>
                </c:pt>
                <c:pt idx="7">
                  <c:v>0.15276637673377991</c:v>
                </c:pt>
                <c:pt idx="8">
                  <c:v>0.15195545554161072</c:v>
                </c:pt>
                <c:pt idx="9">
                  <c:v>0.12667527794837952</c:v>
                </c:pt>
                <c:pt idx="10">
                  <c:v>0.10450164973735809</c:v>
                </c:pt>
                <c:pt idx="11">
                  <c:v>3.5240679979324341E-2</c:v>
                </c:pt>
                <c:pt idx="12">
                  <c:v>2.7826219797134399E-2</c:v>
                </c:pt>
                <c:pt idx="13">
                  <c:v>-1.1714193820953369</c:v>
                </c:pt>
                <c:pt idx="14">
                  <c:v>-1.1737450361251831</c:v>
                </c:pt>
                <c:pt idx="15">
                  <c:v>-1.1774860620498657</c:v>
                </c:pt>
                <c:pt idx="16">
                  <c:v>-1.1846748888492584</c:v>
                </c:pt>
                <c:pt idx="17">
                  <c:v>-1.1911445260047913</c:v>
                </c:pt>
                <c:pt idx="18">
                  <c:v>-1.1969087719917297</c:v>
                </c:pt>
                <c:pt idx="19">
                  <c:v>-1.2031486928462982</c:v>
                </c:pt>
                <c:pt idx="20">
                  <c:v>-1.2091819643974304</c:v>
                </c:pt>
                <c:pt idx="21">
                  <c:v>-1.2126461267471313</c:v>
                </c:pt>
                <c:pt idx="22">
                  <c:v>-1.2155718207359314</c:v>
                </c:pt>
                <c:pt idx="23">
                  <c:v>-1.2168201804161072</c:v>
                </c:pt>
                <c:pt idx="24">
                  <c:v>-1.2185309529304504</c:v>
                </c:pt>
                <c:pt idx="25">
                  <c:v>-1.2199336886405945</c:v>
                </c:pt>
                <c:pt idx="26">
                  <c:v>-0.45190426707267761</c:v>
                </c:pt>
                <c:pt idx="27">
                  <c:v>-0.45660129189491272</c:v>
                </c:pt>
                <c:pt idx="28">
                  <c:v>-0.45091018080711365</c:v>
                </c:pt>
                <c:pt idx="29">
                  <c:v>-0.45294928550720215</c:v>
                </c:pt>
                <c:pt idx="30">
                  <c:v>-0.46680653095245361</c:v>
                </c:pt>
                <c:pt idx="31">
                  <c:v>-0.47965103387832642</c:v>
                </c:pt>
                <c:pt idx="32">
                  <c:v>-0.4987356960773468</c:v>
                </c:pt>
                <c:pt idx="33">
                  <c:v>-0.50152373313903809</c:v>
                </c:pt>
                <c:pt idx="34">
                  <c:v>-0.50654298067092896</c:v>
                </c:pt>
                <c:pt idx="35">
                  <c:v>-0.50609993934631348</c:v>
                </c:pt>
                <c:pt idx="36">
                  <c:v>-0.50939688086509705</c:v>
                </c:pt>
                <c:pt idx="37">
                  <c:v>-0.51065406203269958</c:v>
                </c:pt>
                <c:pt idx="38">
                  <c:v>-0.51249012351036072</c:v>
                </c:pt>
                <c:pt idx="39">
                  <c:v>-0.67765773832798004</c:v>
                </c:pt>
                <c:pt idx="40">
                  <c:v>-0.68414753675460815</c:v>
                </c:pt>
                <c:pt idx="41">
                  <c:v>-0.69419825077056885</c:v>
                </c:pt>
                <c:pt idx="42">
                  <c:v>-0.69989681243896484</c:v>
                </c:pt>
                <c:pt idx="43">
                  <c:v>-0.70370441675186157</c:v>
                </c:pt>
                <c:pt idx="44">
                  <c:v>-0.72359928488731384</c:v>
                </c:pt>
                <c:pt idx="45">
                  <c:v>-0.7324504554271698</c:v>
                </c:pt>
                <c:pt idx="46">
                  <c:v>-0.73948782682418823</c:v>
                </c:pt>
                <c:pt idx="47">
                  <c:v>-0.74923974275588989</c:v>
                </c:pt>
                <c:pt idx="48">
                  <c:v>-0.75674620270729065</c:v>
                </c:pt>
                <c:pt idx="49">
                  <c:v>-0.76185482740402222</c:v>
                </c:pt>
                <c:pt idx="50">
                  <c:v>-0.76864460110664368</c:v>
                </c:pt>
                <c:pt idx="51">
                  <c:v>-0.77249369025230408</c:v>
                </c:pt>
                <c:pt idx="52">
                  <c:v>-0.87262836098670959</c:v>
                </c:pt>
                <c:pt idx="53">
                  <c:v>-0.87728416919708252</c:v>
                </c:pt>
                <c:pt idx="54">
                  <c:v>-0.88331091403961182</c:v>
                </c:pt>
                <c:pt idx="55">
                  <c:v>-0.89002531766891479</c:v>
                </c:pt>
                <c:pt idx="56">
                  <c:v>-0.89708268642425537</c:v>
                </c:pt>
                <c:pt idx="57">
                  <c:v>-0.90577328205108643</c:v>
                </c:pt>
                <c:pt idx="58">
                  <c:v>-0.91406857967376709</c:v>
                </c:pt>
                <c:pt idx="59">
                  <c:v>-0.9207618236541748</c:v>
                </c:pt>
                <c:pt idx="60">
                  <c:v>-0.92928922176361084</c:v>
                </c:pt>
                <c:pt idx="61">
                  <c:v>-0.9355195164680481</c:v>
                </c:pt>
                <c:pt idx="62">
                  <c:v>-0.96313971281051636</c:v>
                </c:pt>
                <c:pt idx="63">
                  <c:v>-0.97448557615280151</c:v>
                </c:pt>
                <c:pt idx="64">
                  <c:v>-1.0029247403144836</c:v>
                </c:pt>
                <c:pt idx="65">
                  <c:v>0.19852516055107117</c:v>
                </c:pt>
                <c:pt idx="66">
                  <c:v>0.1786620020866394</c:v>
                </c:pt>
                <c:pt idx="67">
                  <c:v>0.16926640272140503</c:v>
                </c:pt>
                <c:pt idx="68">
                  <c:v>0.16678562760353088</c:v>
                </c:pt>
                <c:pt idx="69">
                  <c:v>0.15574800968170166</c:v>
                </c:pt>
                <c:pt idx="70">
                  <c:v>0.1506277322769165</c:v>
                </c:pt>
                <c:pt idx="71">
                  <c:v>0.1430702805519104</c:v>
                </c:pt>
                <c:pt idx="72">
                  <c:v>0.13874357938766479</c:v>
                </c:pt>
                <c:pt idx="73">
                  <c:v>0.1362159252166748</c:v>
                </c:pt>
                <c:pt idx="74">
                  <c:v>0.13383281230926514</c:v>
                </c:pt>
                <c:pt idx="75">
                  <c:v>0.12677818536758423</c:v>
                </c:pt>
                <c:pt idx="76">
                  <c:v>0.11858296394348145</c:v>
                </c:pt>
                <c:pt idx="77">
                  <c:v>0.11361515522003174</c:v>
                </c:pt>
                <c:pt idx="78">
                  <c:v>0.23651234805583954</c:v>
                </c:pt>
                <c:pt idx="79">
                  <c:v>0.23228898644447327</c:v>
                </c:pt>
                <c:pt idx="80">
                  <c:v>0.17819637060165405</c:v>
                </c:pt>
                <c:pt idx="81">
                  <c:v>0.16856193542480469</c:v>
                </c:pt>
                <c:pt idx="82">
                  <c:v>0.15995919704437256</c:v>
                </c:pt>
                <c:pt idx="83">
                  <c:v>0.15018132328987122</c:v>
                </c:pt>
                <c:pt idx="84">
                  <c:v>0.13953721523284912</c:v>
                </c:pt>
                <c:pt idx="85">
                  <c:v>0.1251271665096283</c:v>
                </c:pt>
                <c:pt idx="86">
                  <c:v>0.11827191710472107</c:v>
                </c:pt>
                <c:pt idx="87">
                  <c:v>0.11180844902992249</c:v>
                </c:pt>
                <c:pt idx="88">
                  <c:v>9.9347293376922607E-2</c:v>
                </c:pt>
                <c:pt idx="89">
                  <c:v>9.7804754972457886E-2</c:v>
                </c:pt>
                <c:pt idx="90">
                  <c:v>8.6580872535705566E-2</c:v>
                </c:pt>
                <c:pt idx="91">
                  <c:v>-0.17693936172872782</c:v>
                </c:pt>
                <c:pt idx="92">
                  <c:v>-0.18961434159427881</c:v>
                </c:pt>
                <c:pt idx="93">
                  <c:v>-0.20154808089137077</c:v>
                </c:pt>
                <c:pt idx="94">
                  <c:v>-0.20927014201879501</c:v>
                </c:pt>
                <c:pt idx="95">
                  <c:v>-0.22060424089431763</c:v>
                </c:pt>
                <c:pt idx="96">
                  <c:v>-0.22865647077560425</c:v>
                </c:pt>
                <c:pt idx="97">
                  <c:v>-0.23219960927963257</c:v>
                </c:pt>
                <c:pt idx="98">
                  <c:v>-0.24360428750514984</c:v>
                </c:pt>
                <c:pt idx="99">
                  <c:v>-0.25944314897060394</c:v>
                </c:pt>
                <c:pt idx="100">
                  <c:v>-0.2606542706489563</c:v>
                </c:pt>
                <c:pt idx="101">
                  <c:v>-0.26636174321174622</c:v>
                </c:pt>
                <c:pt idx="102">
                  <c:v>-0.2698400467634201</c:v>
                </c:pt>
                <c:pt idx="103">
                  <c:v>-0.28792479634284973</c:v>
                </c:pt>
                <c:pt idx="104">
                  <c:v>-6.1625540256500244E-2</c:v>
                </c:pt>
                <c:pt idx="105">
                  <c:v>-6.9614231586456299E-2</c:v>
                </c:pt>
                <c:pt idx="106">
                  <c:v>-8.5618197917938232E-2</c:v>
                </c:pt>
                <c:pt idx="107">
                  <c:v>-9.4874143600463867E-2</c:v>
                </c:pt>
                <c:pt idx="108">
                  <c:v>-0.11338746547698975</c:v>
                </c:pt>
                <c:pt idx="109">
                  <c:v>-0.12541371583938599</c:v>
                </c:pt>
                <c:pt idx="110">
                  <c:v>-0.14576834440231323</c:v>
                </c:pt>
                <c:pt idx="111">
                  <c:v>-0.15991610288619995</c:v>
                </c:pt>
                <c:pt idx="112">
                  <c:v>-0.17182081937789917</c:v>
                </c:pt>
                <c:pt idx="113">
                  <c:v>-0.18214261531829834</c:v>
                </c:pt>
                <c:pt idx="114">
                  <c:v>-0.19868618249893188</c:v>
                </c:pt>
                <c:pt idx="115">
                  <c:v>-0.2103884220123291</c:v>
                </c:pt>
                <c:pt idx="116">
                  <c:v>-0.22094851732254028</c:v>
                </c:pt>
                <c:pt idx="117">
                  <c:v>-0.15850150585174561</c:v>
                </c:pt>
                <c:pt idx="118">
                  <c:v>-0.16037428379058838</c:v>
                </c:pt>
                <c:pt idx="119">
                  <c:v>-0.1627126932144165</c:v>
                </c:pt>
                <c:pt idx="120">
                  <c:v>-0.1639326810836792</c:v>
                </c:pt>
                <c:pt idx="121">
                  <c:v>-0.16493958234786987</c:v>
                </c:pt>
                <c:pt idx="122">
                  <c:v>-0.17992520332336426</c:v>
                </c:pt>
                <c:pt idx="123">
                  <c:v>-0.19098931550979614</c:v>
                </c:pt>
                <c:pt idx="124">
                  <c:v>-0.20016485452651978</c:v>
                </c:pt>
                <c:pt idx="125">
                  <c:v>-0.20604336261749268</c:v>
                </c:pt>
                <c:pt idx="126">
                  <c:v>-0.20989000797271729</c:v>
                </c:pt>
                <c:pt idx="127">
                  <c:v>-0.21400147676467896</c:v>
                </c:pt>
                <c:pt idx="128">
                  <c:v>-0.21852558851242065</c:v>
                </c:pt>
                <c:pt idx="129">
                  <c:v>-0.22400921583175659</c:v>
                </c:pt>
                <c:pt idx="130">
                  <c:v>-0.11357003450393677</c:v>
                </c:pt>
                <c:pt idx="131">
                  <c:v>-0.12563031911849976</c:v>
                </c:pt>
                <c:pt idx="132">
                  <c:v>-0.12646722793579102</c:v>
                </c:pt>
                <c:pt idx="133">
                  <c:v>-0.14681500196456909</c:v>
                </c:pt>
                <c:pt idx="134">
                  <c:v>-0.15129882097244263</c:v>
                </c:pt>
                <c:pt idx="135">
                  <c:v>-0.1704561710357666</c:v>
                </c:pt>
                <c:pt idx="136">
                  <c:v>-0.17533493041992188</c:v>
                </c:pt>
                <c:pt idx="137">
                  <c:v>-0.20365822315216064</c:v>
                </c:pt>
                <c:pt idx="138">
                  <c:v>-0.22893059253692627</c:v>
                </c:pt>
                <c:pt idx="139">
                  <c:v>-0.2342190146446228</c:v>
                </c:pt>
                <c:pt idx="140">
                  <c:v>-0.24344730377197266</c:v>
                </c:pt>
                <c:pt idx="141">
                  <c:v>-0.25304156541824341</c:v>
                </c:pt>
                <c:pt idx="142">
                  <c:v>-0.26252239942550659</c:v>
                </c:pt>
                <c:pt idx="143">
                  <c:v>0.39320269227027893</c:v>
                </c:pt>
                <c:pt idx="144">
                  <c:v>0.3916228860616684</c:v>
                </c:pt>
                <c:pt idx="145">
                  <c:v>0.39236673712730408</c:v>
                </c:pt>
                <c:pt idx="146">
                  <c:v>0.38909749686717987</c:v>
                </c:pt>
                <c:pt idx="147">
                  <c:v>0.38449175655841827</c:v>
                </c:pt>
                <c:pt idx="148">
                  <c:v>0.37963896989822388</c:v>
                </c:pt>
                <c:pt idx="149">
                  <c:v>0.37971378862857819</c:v>
                </c:pt>
                <c:pt idx="150">
                  <c:v>0.37538853287696838</c:v>
                </c:pt>
                <c:pt idx="151">
                  <c:v>0.36793844401836395</c:v>
                </c:pt>
                <c:pt idx="152">
                  <c:v>0.35463552176952362</c:v>
                </c:pt>
                <c:pt idx="153">
                  <c:v>0.3446812629699707</c:v>
                </c:pt>
                <c:pt idx="154">
                  <c:v>0.34015786647796631</c:v>
                </c:pt>
                <c:pt idx="155">
                  <c:v>0.3380248099565506</c:v>
                </c:pt>
                <c:pt idx="156">
                  <c:v>-0.62840884923934937</c:v>
                </c:pt>
                <c:pt idx="157">
                  <c:v>-0.63705715537071228</c:v>
                </c:pt>
                <c:pt idx="158">
                  <c:v>-0.64039447903633118</c:v>
                </c:pt>
                <c:pt idx="159">
                  <c:v>-0.64521116018295288</c:v>
                </c:pt>
                <c:pt idx="160">
                  <c:v>-0.65063980221748352</c:v>
                </c:pt>
                <c:pt idx="161">
                  <c:v>-0.64322420954704285</c:v>
                </c:pt>
                <c:pt idx="162">
                  <c:v>-0.65040278434753418</c:v>
                </c:pt>
                <c:pt idx="163">
                  <c:v>-0.66224974393844604</c:v>
                </c:pt>
                <c:pt idx="164">
                  <c:v>-0.66717323660850525</c:v>
                </c:pt>
                <c:pt idx="165">
                  <c:v>-0.66858944296836853</c:v>
                </c:pt>
                <c:pt idx="166">
                  <c:v>-0.67275002598762512</c:v>
                </c:pt>
                <c:pt idx="167">
                  <c:v>-0.67734929919242859</c:v>
                </c:pt>
                <c:pt idx="168">
                  <c:v>-0.67851006984710693</c:v>
                </c:pt>
                <c:pt idx="169">
                  <c:v>-0.34864307940006256</c:v>
                </c:pt>
                <c:pt idx="170">
                  <c:v>-0.35041871666908264</c:v>
                </c:pt>
                <c:pt idx="171">
                  <c:v>-0.35306738317012787</c:v>
                </c:pt>
                <c:pt idx="172">
                  <c:v>-0.35006783902645111</c:v>
                </c:pt>
                <c:pt idx="173">
                  <c:v>-0.3536415696144104</c:v>
                </c:pt>
                <c:pt idx="174">
                  <c:v>-0.35669732093811035</c:v>
                </c:pt>
                <c:pt idx="175">
                  <c:v>-0.35943739116191864</c:v>
                </c:pt>
                <c:pt idx="176">
                  <c:v>-0.36789813637733459</c:v>
                </c:pt>
                <c:pt idx="177">
                  <c:v>-0.37319682538509369</c:v>
                </c:pt>
                <c:pt idx="178">
                  <c:v>-0.3805675208568573</c:v>
                </c:pt>
                <c:pt idx="179">
                  <c:v>-0.38942942023277283</c:v>
                </c:pt>
                <c:pt idx="180">
                  <c:v>-0.39737260341644287</c:v>
                </c:pt>
                <c:pt idx="181">
                  <c:v>-0.40954494476318359</c:v>
                </c:pt>
                <c:pt idx="182">
                  <c:v>0.49500526115298271</c:v>
                </c:pt>
                <c:pt idx="183">
                  <c:v>0.46525342017412186</c:v>
                </c:pt>
                <c:pt idx="184">
                  <c:v>0.43913619220256805</c:v>
                </c:pt>
                <c:pt idx="185">
                  <c:v>0.43467560410499573</c:v>
                </c:pt>
                <c:pt idx="186">
                  <c:v>0.41355438530445099</c:v>
                </c:pt>
                <c:pt idx="187">
                  <c:v>0.40822014212608337</c:v>
                </c:pt>
                <c:pt idx="188">
                  <c:v>0.40298277139663696</c:v>
                </c:pt>
                <c:pt idx="189">
                  <c:v>0.39572605490684509</c:v>
                </c:pt>
                <c:pt idx="190">
                  <c:v>0.38714249432086945</c:v>
                </c:pt>
                <c:pt idx="191">
                  <c:v>0.37253926694393158</c:v>
                </c:pt>
                <c:pt idx="192">
                  <c:v>0.35518088936805725</c:v>
                </c:pt>
                <c:pt idx="193">
                  <c:v>0.34932529926300049</c:v>
                </c:pt>
                <c:pt idx="194">
                  <c:v>0.34470698237419128</c:v>
                </c:pt>
                <c:pt idx="195">
                  <c:v>1.0464645996689796</c:v>
                </c:pt>
                <c:pt idx="196">
                  <c:v>1.0466584414243698</c:v>
                </c:pt>
                <c:pt idx="197">
                  <c:v>1.0555012635886669</c:v>
                </c:pt>
                <c:pt idx="198">
                  <c:v>1.0605555847287178</c:v>
                </c:pt>
                <c:pt idx="199">
                  <c:v>1.0325692817568779</c:v>
                </c:pt>
                <c:pt idx="200">
                  <c:v>1.0357026103883982</c:v>
                </c:pt>
                <c:pt idx="201">
                  <c:v>1.0326897669583559</c:v>
                </c:pt>
                <c:pt idx="202">
                  <c:v>1.0292154874186963</c:v>
                </c:pt>
                <c:pt idx="203">
                  <c:v>1.0245822044089437</c:v>
                </c:pt>
                <c:pt idx="204">
                  <c:v>1.0192765742540359</c:v>
                </c:pt>
                <c:pt idx="205">
                  <c:v>1.0133209750056267</c:v>
                </c:pt>
                <c:pt idx="206">
                  <c:v>1.002255130559206</c:v>
                </c:pt>
                <c:pt idx="207">
                  <c:v>1.0009673200547695</c:v>
                </c:pt>
                <c:pt idx="208">
                  <c:v>1.1054113656282425</c:v>
                </c:pt>
                <c:pt idx="209">
                  <c:v>1.0966931581497192</c:v>
                </c:pt>
                <c:pt idx="210">
                  <c:v>1.0610835701227188</c:v>
                </c:pt>
                <c:pt idx="211">
                  <c:v>1.0579991489648819</c:v>
                </c:pt>
                <c:pt idx="212">
                  <c:v>1.0534440279006958</c:v>
                </c:pt>
                <c:pt idx="213">
                  <c:v>1.0448127239942551</c:v>
                </c:pt>
                <c:pt idx="214">
                  <c:v>1.0353695750236511</c:v>
                </c:pt>
                <c:pt idx="215">
                  <c:v>1.0294222235679626</c:v>
                </c:pt>
                <c:pt idx="216">
                  <c:v>1.0223084986209869</c:v>
                </c:pt>
                <c:pt idx="217">
                  <c:v>1.0102075561881065</c:v>
                </c:pt>
                <c:pt idx="218">
                  <c:v>0.9773126095533371</c:v>
                </c:pt>
                <c:pt idx="219">
                  <c:v>0.96861572563648224</c:v>
                </c:pt>
                <c:pt idx="220">
                  <c:v>0.95570045709609985</c:v>
                </c:pt>
                <c:pt idx="221">
                  <c:v>1.1567989438772202</c:v>
                </c:pt>
                <c:pt idx="222">
                  <c:v>1.141522079706192</c:v>
                </c:pt>
                <c:pt idx="223">
                  <c:v>1.1545577496290207</c:v>
                </c:pt>
                <c:pt idx="224">
                  <c:v>1.147136390209198</c:v>
                </c:pt>
                <c:pt idx="225">
                  <c:v>1.1437486782670021</c:v>
                </c:pt>
                <c:pt idx="226">
                  <c:v>1.1522286534309387</c:v>
                </c:pt>
                <c:pt idx="227">
                  <c:v>1.1755984649062157</c:v>
                </c:pt>
                <c:pt idx="228">
                  <c:v>1.1589528471231461</c:v>
                </c:pt>
                <c:pt idx="229">
                  <c:v>1.1189627349376678</c:v>
                </c:pt>
                <c:pt idx="230">
                  <c:v>1.1152129247784615</c:v>
                </c:pt>
                <c:pt idx="231">
                  <c:v>1.1001852788031101</c:v>
                </c:pt>
                <c:pt idx="232">
                  <c:v>1.0947152208536863</c:v>
                </c:pt>
                <c:pt idx="233">
                  <c:v>1.0892293713986874</c:v>
                </c:pt>
                <c:pt idx="234">
                  <c:v>1.6118233501911163</c:v>
                </c:pt>
                <c:pt idx="235">
                  <c:v>1.6059955060482025</c:v>
                </c:pt>
                <c:pt idx="236">
                  <c:v>1.6066321283578873</c:v>
                </c:pt>
                <c:pt idx="237">
                  <c:v>1.585189163684845</c:v>
                </c:pt>
                <c:pt idx="238">
                  <c:v>1.5789842754602432</c:v>
                </c:pt>
                <c:pt idx="239">
                  <c:v>1.5733864083886147</c:v>
                </c:pt>
                <c:pt idx="240">
                  <c:v>1.5701514780521393</c:v>
                </c:pt>
                <c:pt idx="241">
                  <c:v>1.5592836290597916</c:v>
                </c:pt>
                <c:pt idx="242">
                  <c:v>1.551171749830246</c:v>
                </c:pt>
                <c:pt idx="243">
                  <c:v>1.5432798080146313</c:v>
                </c:pt>
                <c:pt idx="244">
                  <c:v>1.5240868963301182</c:v>
                </c:pt>
                <c:pt idx="245">
                  <c:v>1.5159790702164173</c:v>
                </c:pt>
                <c:pt idx="246">
                  <c:v>1.5092457849532366</c:v>
                </c:pt>
                <c:pt idx="247">
                  <c:v>1.6287992894649506</c:v>
                </c:pt>
                <c:pt idx="248">
                  <c:v>1.5687141716480255</c:v>
                </c:pt>
                <c:pt idx="249">
                  <c:v>1.5835691839456558</c:v>
                </c:pt>
                <c:pt idx="250">
                  <c:v>1.5641157925128937</c:v>
                </c:pt>
                <c:pt idx="251">
                  <c:v>1.5352659374475479</c:v>
                </c:pt>
                <c:pt idx="252">
                  <c:v>1.5281751900911331</c:v>
                </c:pt>
                <c:pt idx="253">
                  <c:v>1.5357345342636108</c:v>
                </c:pt>
                <c:pt idx="254">
                  <c:v>1.5319558531045914</c:v>
                </c:pt>
                <c:pt idx="255">
                  <c:v>1.5320167168974876</c:v>
                </c:pt>
                <c:pt idx="256">
                  <c:v>1.5275910198688507</c:v>
                </c:pt>
                <c:pt idx="257">
                  <c:v>1.5144382640719414</c:v>
                </c:pt>
                <c:pt idx="258">
                  <c:v>1.5131368488073349</c:v>
                </c:pt>
                <c:pt idx="259">
                  <c:v>1.5080454647541046</c:v>
                </c:pt>
                <c:pt idx="260">
                  <c:v>1.7016325443983078</c:v>
                </c:pt>
                <c:pt idx="261">
                  <c:v>1.6947352439165115</c:v>
                </c:pt>
                <c:pt idx="262">
                  <c:v>1.6924400255084038</c:v>
                </c:pt>
                <c:pt idx="263">
                  <c:v>1.704713448882103</c:v>
                </c:pt>
                <c:pt idx="264">
                  <c:v>1.6951197683811188</c:v>
                </c:pt>
                <c:pt idx="265">
                  <c:v>1.6875654608011246</c:v>
                </c:pt>
                <c:pt idx="266">
                  <c:v>1.6793213710188866</c:v>
                </c:pt>
                <c:pt idx="267">
                  <c:v>1.6747012436389923</c:v>
                </c:pt>
                <c:pt idx="268">
                  <c:v>1.6723596751689911</c:v>
                </c:pt>
                <c:pt idx="269">
                  <c:v>1.6706485748291016</c:v>
                </c:pt>
                <c:pt idx="270">
                  <c:v>1.6548610925674438</c:v>
                </c:pt>
                <c:pt idx="271">
                  <c:v>1.6358619779348373</c:v>
                </c:pt>
                <c:pt idx="272">
                  <c:v>1.6278106272220612</c:v>
                </c:pt>
                <c:pt idx="273">
                  <c:v>1.7964835911989212</c:v>
                </c:pt>
                <c:pt idx="274">
                  <c:v>1.7842319756746292</c:v>
                </c:pt>
                <c:pt idx="275">
                  <c:v>1.7347743064165115</c:v>
                </c:pt>
                <c:pt idx="276">
                  <c:v>1.7165602147579193</c:v>
                </c:pt>
                <c:pt idx="277">
                  <c:v>1.7086246013641357</c:v>
                </c:pt>
                <c:pt idx="278">
                  <c:v>1.6974799484014511</c:v>
                </c:pt>
                <c:pt idx="279">
                  <c:v>1.6781678795814514</c:v>
                </c:pt>
                <c:pt idx="280">
                  <c:v>1.6348906755447388</c:v>
                </c:pt>
                <c:pt idx="281">
                  <c:v>1.6312841325998306</c:v>
                </c:pt>
                <c:pt idx="282">
                  <c:v>1.5919933319091797</c:v>
                </c:pt>
                <c:pt idx="283">
                  <c:v>1.5810715407133102</c:v>
                </c:pt>
                <c:pt idx="284">
                  <c:v>1.5686943233013153</c:v>
                </c:pt>
                <c:pt idx="285">
                  <c:v>1.5489262342453003</c:v>
                </c:pt>
                <c:pt idx="286">
                  <c:v>1.9380232989788055</c:v>
                </c:pt>
                <c:pt idx="287">
                  <c:v>1.9384186118841171</c:v>
                </c:pt>
                <c:pt idx="288">
                  <c:v>1.9113968908786774</c:v>
                </c:pt>
                <c:pt idx="289">
                  <c:v>1.9021639078855515</c:v>
                </c:pt>
                <c:pt idx="290">
                  <c:v>1.9100803211331367</c:v>
                </c:pt>
                <c:pt idx="291">
                  <c:v>1.9005561470985413</c:v>
                </c:pt>
                <c:pt idx="292">
                  <c:v>1.8863805532455444</c:v>
                </c:pt>
                <c:pt idx="293">
                  <c:v>1.84988634288311</c:v>
                </c:pt>
                <c:pt idx="294">
                  <c:v>1.8358503878116608</c:v>
                </c:pt>
                <c:pt idx="295">
                  <c:v>1.7897002995014191</c:v>
                </c:pt>
                <c:pt idx="296">
                  <c:v>1.773576483130455</c:v>
                </c:pt>
                <c:pt idx="297">
                  <c:v>1.7602390497922897</c:v>
                </c:pt>
                <c:pt idx="298">
                  <c:v>1.7504179328680038</c:v>
                </c:pt>
                <c:pt idx="299">
                  <c:v>2.1460130196064711</c:v>
                </c:pt>
                <c:pt idx="300">
                  <c:v>2.1465578339993954</c:v>
                </c:pt>
                <c:pt idx="301">
                  <c:v>2.1514024510979652</c:v>
                </c:pt>
                <c:pt idx="302">
                  <c:v>2.1418941617012024</c:v>
                </c:pt>
                <c:pt idx="303">
                  <c:v>2.1360161453485489</c:v>
                </c:pt>
                <c:pt idx="304">
                  <c:v>2.1371263451874256</c:v>
                </c:pt>
                <c:pt idx="305">
                  <c:v>2.1217512562870979</c:v>
                </c:pt>
                <c:pt idx="306">
                  <c:v>2.1103075072169304</c:v>
                </c:pt>
                <c:pt idx="307">
                  <c:v>2.1003833003342152</c:v>
                </c:pt>
                <c:pt idx="308">
                  <c:v>2.0631509479135275</c:v>
                </c:pt>
                <c:pt idx="309">
                  <c:v>2.057799581438303</c:v>
                </c:pt>
                <c:pt idx="310">
                  <c:v>2.0506969541311264</c:v>
                </c:pt>
                <c:pt idx="311">
                  <c:v>2.0449345745146275</c:v>
                </c:pt>
                <c:pt idx="312">
                  <c:v>2.2168582826852798</c:v>
                </c:pt>
                <c:pt idx="313">
                  <c:v>2.2209745794534683</c:v>
                </c:pt>
                <c:pt idx="314">
                  <c:v>2.22298763692379</c:v>
                </c:pt>
                <c:pt idx="315">
                  <c:v>2.2231793701648712</c:v>
                </c:pt>
                <c:pt idx="316">
                  <c:v>2.221204936504364</c:v>
                </c:pt>
                <c:pt idx="317">
                  <c:v>2.2150389552116394</c:v>
                </c:pt>
                <c:pt idx="318">
                  <c:v>2.2111040204763412</c:v>
                </c:pt>
                <c:pt idx="319">
                  <c:v>2.2009561806917191</c:v>
                </c:pt>
                <c:pt idx="320">
                  <c:v>2.1926469206809998</c:v>
                </c:pt>
                <c:pt idx="321">
                  <c:v>2.1881320774555206</c:v>
                </c:pt>
                <c:pt idx="322">
                  <c:v>2.1813996136188507</c:v>
                </c:pt>
                <c:pt idx="323">
                  <c:v>2.1839410364627838</c:v>
                </c:pt>
                <c:pt idx="324">
                  <c:v>2.1778606176376343</c:v>
                </c:pt>
                <c:pt idx="325">
                  <c:v>1.928822623565793</c:v>
                </c:pt>
                <c:pt idx="326">
                  <c:v>1.9192860815674067</c:v>
                </c:pt>
                <c:pt idx="327">
                  <c:v>1.9152540862560272</c:v>
                </c:pt>
                <c:pt idx="328">
                  <c:v>1.9019654840230942</c:v>
                </c:pt>
                <c:pt idx="329">
                  <c:v>1.8973195645958185</c:v>
                </c:pt>
                <c:pt idx="330">
                  <c:v>1.8703445447608829</c:v>
                </c:pt>
                <c:pt idx="331">
                  <c:v>1.8483662139624357</c:v>
                </c:pt>
                <c:pt idx="332">
                  <c:v>1.8461592234671116</c:v>
                </c:pt>
                <c:pt idx="333">
                  <c:v>1.8418372608721256</c:v>
                </c:pt>
                <c:pt idx="334">
                  <c:v>1.8390683038160205</c:v>
                </c:pt>
                <c:pt idx="335">
                  <c:v>1.8457763120532036</c:v>
                </c:pt>
                <c:pt idx="336">
                  <c:v>1.8447277899831533</c:v>
                </c:pt>
                <c:pt idx="337">
                  <c:v>1.8181404545903206</c:v>
                </c:pt>
                <c:pt idx="338">
                  <c:v>2.3418799191713333</c:v>
                </c:pt>
                <c:pt idx="339">
                  <c:v>2.3417744934558868</c:v>
                </c:pt>
                <c:pt idx="340">
                  <c:v>2.3337451964616776</c:v>
                </c:pt>
                <c:pt idx="341">
                  <c:v>2.3681368604302406</c:v>
                </c:pt>
                <c:pt idx="342">
                  <c:v>2.364750575274229</c:v>
                </c:pt>
                <c:pt idx="343">
                  <c:v>2.3648802228271961</c:v>
                </c:pt>
                <c:pt idx="344">
                  <c:v>2.3618987612426281</c:v>
                </c:pt>
                <c:pt idx="345">
                  <c:v>2.3593979403376579</c:v>
                </c:pt>
                <c:pt idx="346">
                  <c:v>2.3577225580811501</c:v>
                </c:pt>
                <c:pt idx="347">
                  <c:v>2.3441484048962593</c:v>
                </c:pt>
                <c:pt idx="348">
                  <c:v>2.3235008362680674</c:v>
                </c:pt>
                <c:pt idx="349">
                  <c:v>2.3211794421076775</c:v>
                </c:pt>
                <c:pt idx="350">
                  <c:v>2.3201077859848738</c:v>
                </c:pt>
                <c:pt idx="351">
                  <c:v>2.0268575921654701</c:v>
                </c:pt>
                <c:pt idx="352">
                  <c:v>2.0026761963963509</c:v>
                </c:pt>
                <c:pt idx="353">
                  <c:v>2.0042496025562286</c:v>
                </c:pt>
                <c:pt idx="354">
                  <c:v>2.0224855691194534</c:v>
                </c:pt>
                <c:pt idx="355">
                  <c:v>2.0240100398659706</c:v>
                </c:pt>
                <c:pt idx="356">
                  <c:v>2.022346667945385</c:v>
                </c:pt>
                <c:pt idx="357">
                  <c:v>2.0203208737075329</c:v>
                </c:pt>
                <c:pt idx="358">
                  <c:v>2.0271519273519516</c:v>
                </c:pt>
                <c:pt idx="359">
                  <c:v>2.0172310918569565</c:v>
                </c:pt>
                <c:pt idx="360">
                  <c:v>1.9933649376034737</c:v>
                </c:pt>
                <c:pt idx="361">
                  <c:v>2.003743901848793</c:v>
                </c:pt>
                <c:pt idx="362">
                  <c:v>2.0028541162610054</c:v>
                </c:pt>
                <c:pt idx="363">
                  <c:v>2.0000051483511925</c:v>
                </c:pt>
                <c:pt idx="364">
                  <c:v>2.2551951153436676</c:v>
                </c:pt>
                <c:pt idx="365">
                  <c:v>2.2437745116185397</c:v>
                </c:pt>
                <c:pt idx="366">
                  <c:v>2.250323539134115</c:v>
                </c:pt>
                <c:pt idx="367">
                  <c:v>2.2471668785437942</c:v>
                </c:pt>
                <c:pt idx="368">
                  <c:v>2.2419997919350863</c:v>
                </c:pt>
                <c:pt idx="369">
                  <c:v>2.2362359575927258</c:v>
                </c:pt>
                <c:pt idx="370">
                  <c:v>2.2283357754349709</c:v>
                </c:pt>
                <c:pt idx="371">
                  <c:v>2.1962034199386835</c:v>
                </c:pt>
                <c:pt idx="372">
                  <c:v>2.1964286155998707</c:v>
                </c:pt>
                <c:pt idx="373">
                  <c:v>2.1787570975720882</c:v>
                </c:pt>
                <c:pt idx="374">
                  <c:v>2.177299827337265</c:v>
                </c:pt>
                <c:pt idx="375">
                  <c:v>2.1833737976849079</c:v>
                </c:pt>
                <c:pt idx="376">
                  <c:v>2.1804208755493164</c:v>
                </c:pt>
                <c:pt idx="377">
                  <c:v>2.3504001535475254</c:v>
                </c:pt>
                <c:pt idx="378">
                  <c:v>2.3436475098133087</c:v>
                </c:pt>
                <c:pt idx="379">
                  <c:v>2.3325288072228432</c:v>
                </c:pt>
                <c:pt idx="380">
                  <c:v>2.3404651321470737</c:v>
                </c:pt>
                <c:pt idx="381">
                  <c:v>2.3421052694320679</c:v>
                </c:pt>
                <c:pt idx="382">
                  <c:v>2.3251570239663124</c:v>
                </c:pt>
                <c:pt idx="383">
                  <c:v>2.3300646655261517</c:v>
                </c:pt>
                <c:pt idx="384">
                  <c:v>2.33203125</c:v>
                </c:pt>
                <c:pt idx="385">
                  <c:v>2.3221552446484566</c:v>
                </c:pt>
                <c:pt idx="386">
                  <c:v>2.3219000808894634</c:v>
                </c:pt>
                <c:pt idx="387">
                  <c:v>2.3248758241534233</c:v>
                </c:pt>
                <c:pt idx="388">
                  <c:v>2.3231285996735096</c:v>
                </c:pt>
                <c:pt idx="389">
                  <c:v>2.3210029602050781</c:v>
                </c:pt>
                <c:pt idx="390">
                  <c:v>2.0571724213659763</c:v>
                </c:pt>
                <c:pt idx="391">
                  <c:v>2.0468904860317707</c:v>
                </c:pt>
                <c:pt idx="392">
                  <c:v>2.0407020300626755</c:v>
                </c:pt>
                <c:pt idx="393">
                  <c:v>2.0327786672860384</c:v>
                </c:pt>
                <c:pt idx="394">
                  <c:v>2.0224720165133476</c:v>
                </c:pt>
                <c:pt idx="395">
                  <c:v>2.0180781167000532</c:v>
                </c:pt>
                <c:pt idx="396">
                  <c:v>2.0102175492793322</c:v>
                </c:pt>
                <c:pt idx="397">
                  <c:v>1.9980163760483265</c:v>
                </c:pt>
                <c:pt idx="398">
                  <c:v>1.9907887578010559</c:v>
                </c:pt>
                <c:pt idx="399">
                  <c:v>1.9513121284544468</c:v>
                </c:pt>
                <c:pt idx="400">
                  <c:v>1.9329150021076202</c:v>
                </c:pt>
                <c:pt idx="401">
                  <c:v>1.9080904722213745</c:v>
                </c:pt>
                <c:pt idx="402">
                  <c:v>1.9099110551178455</c:v>
                </c:pt>
                <c:pt idx="403">
                  <c:v>0.32333505153656006</c:v>
                </c:pt>
                <c:pt idx="404">
                  <c:v>0.32214853167533875</c:v>
                </c:pt>
                <c:pt idx="405">
                  <c:v>0.32306700944900513</c:v>
                </c:pt>
                <c:pt idx="406">
                  <c:v>0.3232637345790863</c:v>
                </c:pt>
                <c:pt idx="407">
                  <c:v>0.32070937752723694</c:v>
                </c:pt>
                <c:pt idx="408">
                  <c:v>0.32204487919807434</c:v>
                </c:pt>
                <c:pt idx="409">
                  <c:v>0.32173965871334076</c:v>
                </c:pt>
                <c:pt idx="410">
                  <c:v>0.31934213638305664</c:v>
                </c:pt>
                <c:pt idx="411">
                  <c:v>0.31639303267002106</c:v>
                </c:pt>
                <c:pt idx="412">
                  <c:v>0.31302626430988312</c:v>
                </c:pt>
                <c:pt idx="413">
                  <c:v>0.30804415047168732</c:v>
                </c:pt>
                <c:pt idx="414">
                  <c:v>0.30426695942878723</c:v>
                </c:pt>
                <c:pt idx="415">
                  <c:v>0.29974247515201569</c:v>
                </c:pt>
                <c:pt idx="416">
                  <c:v>-0.47635519504547119</c:v>
                </c:pt>
                <c:pt idx="417">
                  <c:v>-0.56241333484649658</c:v>
                </c:pt>
                <c:pt idx="418">
                  <c:v>-0.55853736400604248</c:v>
                </c:pt>
                <c:pt idx="419">
                  <c:v>-0.56510072946548462</c:v>
                </c:pt>
                <c:pt idx="420">
                  <c:v>-0.58809757232666016</c:v>
                </c:pt>
                <c:pt idx="421">
                  <c:v>-0.5911833643913269</c:v>
                </c:pt>
                <c:pt idx="422">
                  <c:v>-0.60214042663574219</c:v>
                </c:pt>
                <c:pt idx="423">
                  <c:v>-0.60878056287765503</c:v>
                </c:pt>
                <c:pt idx="424">
                  <c:v>-0.61427253484725952</c:v>
                </c:pt>
                <c:pt idx="425">
                  <c:v>-0.62328684329986572</c:v>
                </c:pt>
                <c:pt idx="426">
                  <c:v>-0.62849193811416626</c:v>
                </c:pt>
                <c:pt idx="427">
                  <c:v>-0.6416814923286438</c:v>
                </c:pt>
                <c:pt idx="428">
                  <c:v>-0.64999449253082275</c:v>
                </c:pt>
                <c:pt idx="429">
                  <c:v>-1.0793437957763672</c:v>
                </c:pt>
                <c:pt idx="430">
                  <c:v>-1.0945267677307129</c:v>
                </c:pt>
                <c:pt idx="431">
                  <c:v>-1.0996514558792114</c:v>
                </c:pt>
                <c:pt idx="432">
                  <c:v>-1.1077835857868195</c:v>
                </c:pt>
                <c:pt idx="433">
                  <c:v>-1.1142366826534271</c:v>
                </c:pt>
                <c:pt idx="434">
                  <c:v>-1.1109776496887207</c:v>
                </c:pt>
                <c:pt idx="435">
                  <c:v>-1.1141935288906097</c:v>
                </c:pt>
                <c:pt idx="436">
                  <c:v>-1.1190031170845032</c:v>
                </c:pt>
                <c:pt idx="437">
                  <c:v>-1.124894917011261</c:v>
                </c:pt>
                <c:pt idx="438">
                  <c:v>-1.123348206281662</c:v>
                </c:pt>
                <c:pt idx="439">
                  <c:v>-1.1280339956283569</c:v>
                </c:pt>
                <c:pt idx="440">
                  <c:v>-1.1308481395244598</c:v>
                </c:pt>
                <c:pt idx="441">
                  <c:v>-1.1309484243392944</c:v>
                </c:pt>
                <c:pt idx="442">
                  <c:v>-0.32923045754432678</c:v>
                </c:pt>
                <c:pt idx="443">
                  <c:v>-0.33509421348571777</c:v>
                </c:pt>
                <c:pt idx="444">
                  <c:v>-0.3594837486743927</c:v>
                </c:pt>
                <c:pt idx="445">
                  <c:v>-0.3683965802192688</c:v>
                </c:pt>
                <c:pt idx="446">
                  <c:v>-0.37297719717025757</c:v>
                </c:pt>
                <c:pt idx="447">
                  <c:v>-0.37878510355949402</c:v>
                </c:pt>
                <c:pt idx="448">
                  <c:v>-0.37945482134819031</c:v>
                </c:pt>
                <c:pt idx="449">
                  <c:v>-0.38290619850158691</c:v>
                </c:pt>
                <c:pt idx="450">
                  <c:v>-0.38719195127487183</c:v>
                </c:pt>
                <c:pt idx="451">
                  <c:v>-0.39513999223709106</c:v>
                </c:pt>
                <c:pt idx="452">
                  <c:v>-0.40299361944198608</c:v>
                </c:pt>
                <c:pt idx="453">
                  <c:v>-0.39871682226657867</c:v>
                </c:pt>
                <c:pt idx="454">
                  <c:v>-0.40548804402351379</c:v>
                </c:pt>
                <c:pt idx="455">
                  <c:v>0.14284950494766235</c:v>
                </c:pt>
                <c:pt idx="456">
                  <c:v>0.13945728540420532</c:v>
                </c:pt>
                <c:pt idx="457">
                  <c:v>0.13961923122406006</c:v>
                </c:pt>
                <c:pt idx="458">
                  <c:v>0.13712143898010254</c:v>
                </c:pt>
                <c:pt idx="459">
                  <c:v>0.12365031242370605</c:v>
                </c:pt>
                <c:pt idx="460">
                  <c:v>0.1164010763168335</c:v>
                </c:pt>
                <c:pt idx="461">
                  <c:v>0.11173272132873535</c:v>
                </c:pt>
                <c:pt idx="462">
                  <c:v>0.1244160532951355</c:v>
                </c:pt>
                <c:pt idx="463">
                  <c:v>0.12113624811172485</c:v>
                </c:pt>
                <c:pt idx="464">
                  <c:v>0.11583095788955688</c:v>
                </c:pt>
                <c:pt idx="465">
                  <c:v>0.10824882984161377</c:v>
                </c:pt>
                <c:pt idx="466">
                  <c:v>0.10327798128128052</c:v>
                </c:pt>
                <c:pt idx="467">
                  <c:v>0.10027146339416504</c:v>
                </c:pt>
                <c:pt idx="468">
                  <c:v>0.19437533617019653</c:v>
                </c:pt>
                <c:pt idx="469">
                  <c:v>0.2004207968711853</c:v>
                </c:pt>
                <c:pt idx="470">
                  <c:v>0.20055395364761353</c:v>
                </c:pt>
                <c:pt idx="471">
                  <c:v>0.19115626811981201</c:v>
                </c:pt>
                <c:pt idx="472">
                  <c:v>0.18751043081283569</c:v>
                </c:pt>
                <c:pt idx="473">
                  <c:v>0.18328988552093506</c:v>
                </c:pt>
                <c:pt idx="474">
                  <c:v>0.18594902753829956</c:v>
                </c:pt>
                <c:pt idx="475">
                  <c:v>0.1835380494594574</c:v>
                </c:pt>
                <c:pt idx="476">
                  <c:v>0.17541742324829102</c:v>
                </c:pt>
                <c:pt idx="477">
                  <c:v>0.16544365882873535</c:v>
                </c:pt>
                <c:pt idx="478">
                  <c:v>0.16246780753135681</c:v>
                </c:pt>
                <c:pt idx="479">
                  <c:v>0.15559890866279602</c:v>
                </c:pt>
                <c:pt idx="480">
                  <c:v>0.15159082412719727</c:v>
                </c:pt>
                <c:pt idx="481">
                  <c:v>0.28275543451309204</c:v>
                </c:pt>
                <c:pt idx="482">
                  <c:v>0.27659898996353149</c:v>
                </c:pt>
                <c:pt idx="483">
                  <c:v>0.26990777254104614</c:v>
                </c:pt>
                <c:pt idx="484">
                  <c:v>0.26325106620788574</c:v>
                </c:pt>
                <c:pt idx="485">
                  <c:v>0.25973045825958252</c:v>
                </c:pt>
                <c:pt idx="486">
                  <c:v>0.25179970264434814</c:v>
                </c:pt>
                <c:pt idx="487">
                  <c:v>0.24565759301185608</c:v>
                </c:pt>
                <c:pt idx="488">
                  <c:v>0.24022480845451355</c:v>
                </c:pt>
                <c:pt idx="489">
                  <c:v>0.23483088612556458</c:v>
                </c:pt>
                <c:pt idx="490">
                  <c:v>0.22847142815589905</c:v>
                </c:pt>
                <c:pt idx="491">
                  <c:v>0.22372427582740784</c:v>
                </c:pt>
                <c:pt idx="492">
                  <c:v>0.21827569603919983</c:v>
                </c:pt>
                <c:pt idx="493">
                  <c:v>0.21321791410446167</c:v>
                </c:pt>
                <c:pt idx="494">
                  <c:v>0.2009713351726532</c:v>
                </c:pt>
                <c:pt idx="495">
                  <c:v>0.19061422348022461</c:v>
                </c:pt>
                <c:pt idx="496">
                  <c:v>0.18667954206466675</c:v>
                </c:pt>
                <c:pt idx="497">
                  <c:v>0.18149232864379883</c:v>
                </c:pt>
                <c:pt idx="498">
                  <c:v>0.16153669357299805</c:v>
                </c:pt>
                <c:pt idx="499">
                  <c:v>0.15680104494094849</c:v>
                </c:pt>
                <c:pt idx="500">
                  <c:v>0.15342769026756287</c:v>
                </c:pt>
                <c:pt idx="501">
                  <c:v>0.14906802773475647</c:v>
                </c:pt>
                <c:pt idx="502">
                  <c:v>0.15396741032600403</c:v>
                </c:pt>
                <c:pt idx="503">
                  <c:v>0.15191218256950378</c:v>
                </c:pt>
                <c:pt idx="504">
                  <c:v>0.14985829591751099</c:v>
                </c:pt>
                <c:pt idx="505">
                  <c:v>0.14831697940826416</c:v>
                </c:pt>
                <c:pt idx="506">
                  <c:v>0.14565080404281616</c:v>
                </c:pt>
                <c:pt idx="507">
                  <c:v>0.73262663185596466</c:v>
                </c:pt>
                <c:pt idx="508">
                  <c:v>0.67469601333141327</c:v>
                </c:pt>
                <c:pt idx="509">
                  <c:v>0.66018061339855194</c:v>
                </c:pt>
                <c:pt idx="510">
                  <c:v>0.66425381600856781</c:v>
                </c:pt>
                <c:pt idx="511">
                  <c:v>0.6655222475528717</c:v>
                </c:pt>
                <c:pt idx="512">
                  <c:v>0.65567067265510559</c:v>
                </c:pt>
                <c:pt idx="513">
                  <c:v>0.66014203429222107</c:v>
                </c:pt>
                <c:pt idx="514">
                  <c:v>0.65198585391044617</c:v>
                </c:pt>
                <c:pt idx="515">
                  <c:v>0.65034747123718262</c:v>
                </c:pt>
                <c:pt idx="516">
                  <c:v>0.63965767621994019</c:v>
                </c:pt>
                <c:pt idx="517">
                  <c:v>0.63870832324028015</c:v>
                </c:pt>
                <c:pt idx="518">
                  <c:v>0.63867643475532532</c:v>
                </c:pt>
                <c:pt idx="519">
                  <c:v>0.6343819797039032</c:v>
                </c:pt>
                <c:pt idx="520">
                  <c:v>0.67539255321025848</c:v>
                </c:pt>
                <c:pt idx="521">
                  <c:v>0.69040963053703308</c:v>
                </c:pt>
                <c:pt idx="522">
                  <c:v>0.74841566383838654</c:v>
                </c:pt>
                <c:pt idx="523">
                  <c:v>0.73929284512996674</c:v>
                </c:pt>
                <c:pt idx="524">
                  <c:v>0.7330700159072876</c:v>
                </c:pt>
                <c:pt idx="525">
                  <c:v>0.72668805718421936</c:v>
                </c:pt>
                <c:pt idx="526">
                  <c:v>0.71617978811264038</c:v>
                </c:pt>
                <c:pt idx="527">
                  <c:v>0.70083662867546082</c:v>
                </c:pt>
                <c:pt idx="528">
                  <c:v>0.69102054834365845</c:v>
                </c:pt>
                <c:pt idx="529">
                  <c:v>0.70086720585823059</c:v>
                </c:pt>
                <c:pt idx="530">
                  <c:v>0.69278398156166077</c:v>
                </c:pt>
                <c:pt idx="531">
                  <c:v>0.68768209218978882</c:v>
                </c:pt>
                <c:pt idx="532">
                  <c:v>0.6850912868976593</c:v>
                </c:pt>
                <c:pt idx="533">
                  <c:v>0.80453801155090332</c:v>
                </c:pt>
                <c:pt idx="534">
                  <c:v>0.77558881044387817</c:v>
                </c:pt>
                <c:pt idx="535">
                  <c:v>0.77342316508293152</c:v>
                </c:pt>
                <c:pt idx="536">
                  <c:v>0.76758186519145966</c:v>
                </c:pt>
                <c:pt idx="537">
                  <c:v>0.7574303150177002</c:v>
                </c:pt>
                <c:pt idx="538">
                  <c:v>0.75019866228103638</c:v>
                </c:pt>
                <c:pt idx="539">
                  <c:v>0.74501192569732666</c:v>
                </c:pt>
                <c:pt idx="540">
                  <c:v>0.73322018980979919</c:v>
                </c:pt>
                <c:pt idx="541">
                  <c:v>0.73834803700447083</c:v>
                </c:pt>
                <c:pt idx="542">
                  <c:v>0.72019651532173157</c:v>
                </c:pt>
                <c:pt idx="543">
                  <c:v>0.70685374736785889</c:v>
                </c:pt>
                <c:pt idx="544">
                  <c:v>0.70127582550048828</c:v>
                </c:pt>
                <c:pt idx="545">
                  <c:v>0.69303718209266663</c:v>
                </c:pt>
                <c:pt idx="546">
                  <c:v>0.38557600975036621</c:v>
                </c:pt>
                <c:pt idx="547">
                  <c:v>0.38606643676757813</c:v>
                </c:pt>
                <c:pt idx="548">
                  <c:v>0.38564580678939819</c:v>
                </c:pt>
                <c:pt idx="549">
                  <c:v>0.38920420408248901</c:v>
                </c:pt>
                <c:pt idx="550">
                  <c:v>0.38695821166038513</c:v>
                </c:pt>
                <c:pt idx="551">
                  <c:v>0.38118520379066467</c:v>
                </c:pt>
                <c:pt idx="552">
                  <c:v>0.32976850867271423</c:v>
                </c:pt>
                <c:pt idx="553">
                  <c:v>0.32872021198272705</c:v>
                </c:pt>
                <c:pt idx="554">
                  <c:v>0.32353824377059937</c:v>
                </c:pt>
                <c:pt idx="555">
                  <c:v>0.32019031047821045</c:v>
                </c:pt>
                <c:pt idx="556">
                  <c:v>0.32154795527458191</c:v>
                </c:pt>
                <c:pt idx="557">
                  <c:v>0.31317806243896484</c:v>
                </c:pt>
                <c:pt idx="558">
                  <c:v>0.29493790864944458</c:v>
                </c:pt>
                <c:pt idx="559">
                  <c:v>1.0688657332211733</c:v>
                </c:pt>
                <c:pt idx="560">
                  <c:v>1.0681307706981897</c:v>
                </c:pt>
                <c:pt idx="561">
                  <c:v>1.0685884542763233</c:v>
                </c:pt>
                <c:pt idx="562">
                  <c:v>1.0603402815759182</c:v>
                </c:pt>
                <c:pt idx="563">
                  <c:v>1.0477597787976265</c:v>
                </c:pt>
                <c:pt idx="564">
                  <c:v>1.0422569457441568</c:v>
                </c:pt>
                <c:pt idx="565">
                  <c:v>1.0257757641375065</c:v>
                </c:pt>
                <c:pt idx="566">
                  <c:v>1.021166100166738</c:v>
                </c:pt>
                <c:pt idx="567">
                  <c:v>1.0186973139643669</c:v>
                </c:pt>
                <c:pt idx="568">
                  <c:v>1.0135419629514217</c:v>
                </c:pt>
                <c:pt idx="569">
                  <c:v>0.99930539401248097</c:v>
                </c:pt>
                <c:pt idx="570">
                  <c:v>0.99562667077407241</c:v>
                </c:pt>
                <c:pt idx="571">
                  <c:v>0.98789499280974269</c:v>
                </c:pt>
                <c:pt idx="572">
                  <c:v>0.90573366731405258</c:v>
                </c:pt>
                <c:pt idx="573">
                  <c:v>0.89347895979881287</c:v>
                </c:pt>
                <c:pt idx="574">
                  <c:v>0.88714578747749329</c:v>
                </c:pt>
                <c:pt idx="575">
                  <c:v>0.88130560517311096</c:v>
                </c:pt>
                <c:pt idx="576">
                  <c:v>0.89357896894216537</c:v>
                </c:pt>
                <c:pt idx="577">
                  <c:v>0.8939787745475769</c:v>
                </c:pt>
                <c:pt idx="578">
                  <c:v>0.88346391171216965</c:v>
                </c:pt>
                <c:pt idx="579">
                  <c:v>0.88071805983781815</c:v>
                </c:pt>
                <c:pt idx="580">
                  <c:v>0.88366062939167023</c:v>
                </c:pt>
                <c:pt idx="581">
                  <c:v>0.88072283565998077</c:v>
                </c:pt>
                <c:pt idx="582">
                  <c:v>0.87838843464851379</c:v>
                </c:pt>
                <c:pt idx="583">
                  <c:v>0.87956520169973373</c:v>
                </c:pt>
                <c:pt idx="584">
                  <c:v>0.87886162102222443</c:v>
                </c:pt>
                <c:pt idx="585">
                  <c:v>0.92512966692447662</c:v>
                </c:pt>
                <c:pt idx="586">
                  <c:v>0.92700779438018799</c:v>
                </c:pt>
                <c:pt idx="587">
                  <c:v>0.92791086435317993</c:v>
                </c:pt>
                <c:pt idx="588">
                  <c:v>0.93289496004581451</c:v>
                </c:pt>
                <c:pt idx="589">
                  <c:v>0.93331751227378845</c:v>
                </c:pt>
                <c:pt idx="590">
                  <c:v>0.93237702548503876</c:v>
                </c:pt>
                <c:pt idx="591">
                  <c:v>0.9330611526966095</c:v>
                </c:pt>
                <c:pt idx="592">
                  <c:v>0.93178047239780426</c:v>
                </c:pt>
                <c:pt idx="593">
                  <c:v>0.93277160823345184</c:v>
                </c:pt>
                <c:pt idx="594">
                  <c:v>0.93073411285877228</c:v>
                </c:pt>
                <c:pt idx="595">
                  <c:v>0.93234965205192566</c:v>
                </c:pt>
                <c:pt idx="596">
                  <c:v>0.93535222113132477</c:v>
                </c:pt>
                <c:pt idx="597">
                  <c:v>0.9334055483341217</c:v>
                </c:pt>
                <c:pt idx="598">
                  <c:v>0.75417569279670715</c:v>
                </c:pt>
                <c:pt idx="599">
                  <c:v>0.75704945623874664</c:v>
                </c:pt>
                <c:pt idx="600">
                  <c:v>0.75231620669364929</c:v>
                </c:pt>
                <c:pt idx="601">
                  <c:v>0.75010386109352112</c:v>
                </c:pt>
                <c:pt idx="602">
                  <c:v>0.74737368524074554</c:v>
                </c:pt>
                <c:pt idx="603">
                  <c:v>0.73602680861949921</c:v>
                </c:pt>
                <c:pt idx="604">
                  <c:v>0.74294814467430115</c:v>
                </c:pt>
                <c:pt idx="605">
                  <c:v>0.73907177150249481</c:v>
                </c:pt>
                <c:pt idx="606">
                  <c:v>0.63413475453853607</c:v>
                </c:pt>
                <c:pt idx="607">
                  <c:v>0.63016827404499054</c:v>
                </c:pt>
                <c:pt idx="608">
                  <c:v>0.62175270915031433</c:v>
                </c:pt>
                <c:pt idx="609">
                  <c:v>0.61412253975868225</c:v>
                </c:pt>
                <c:pt idx="610">
                  <c:v>0.60562145709991455</c:v>
                </c:pt>
                <c:pt idx="611">
                  <c:v>1.0038203503936529</c:v>
                </c:pt>
                <c:pt idx="612">
                  <c:v>1.0133263356983662</c:v>
                </c:pt>
                <c:pt idx="613">
                  <c:v>1.0122440215200186</c:v>
                </c:pt>
                <c:pt idx="614">
                  <c:v>1.0029570609331131</c:v>
                </c:pt>
                <c:pt idx="615">
                  <c:v>0.99855453707277775</c:v>
                </c:pt>
                <c:pt idx="616">
                  <c:v>0.99045702815055847</c:v>
                </c:pt>
                <c:pt idx="617">
                  <c:v>0.98713232669979334</c:v>
                </c:pt>
                <c:pt idx="618">
                  <c:v>0.98933870065957308</c:v>
                </c:pt>
                <c:pt idx="619">
                  <c:v>0.98307448346167803</c:v>
                </c:pt>
                <c:pt idx="620">
                  <c:v>0.98403612477704883</c:v>
                </c:pt>
                <c:pt idx="621">
                  <c:v>0.97845661686733365</c:v>
                </c:pt>
                <c:pt idx="622">
                  <c:v>0.97539487143512815</c:v>
                </c:pt>
                <c:pt idx="623">
                  <c:v>0.97315152734518051</c:v>
                </c:pt>
                <c:pt idx="624">
                  <c:v>1.0880257973913103</c:v>
                </c:pt>
                <c:pt idx="625">
                  <c:v>1.0259385332465172</c:v>
                </c:pt>
                <c:pt idx="626">
                  <c:v>1.0191123485565186</c:v>
                </c:pt>
                <c:pt idx="627">
                  <c:v>1.0125632584095001</c:v>
                </c:pt>
                <c:pt idx="628">
                  <c:v>1.010793536901474</c:v>
                </c:pt>
                <c:pt idx="629">
                  <c:v>1.0058521255850792</c:v>
                </c:pt>
                <c:pt idx="630">
                  <c:v>0.99959325045347214</c:v>
                </c:pt>
                <c:pt idx="631">
                  <c:v>1.0047680661082268</c:v>
                </c:pt>
                <c:pt idx="632">
                  <c:v>1.0019064918160439</c:v>
                </c:pt>
                <c:pt idx="633">
                  <c:v>0.99826466292142868</c:v>
                </c:pt>
                <c:pt idx="634">
                  <c:v>0.99105817079544067</c:v>
                </c:pt>
                <c:pt idx="635">
                  <c:v>0.9883609265089035</c:v>
                </c:pt>
                <c:pt idx="636">
                  <c:v>0.97381965816020966</c:v>
                </c:pt>
                <c:pt idx="637">
                  <c:v>1.1526943612843752</c:v>
                </c:pt>
                <c:pt idx="638">
                  <c:v>1.1525440122932196</c:v>
                </c:pt>
                <c:pt idx="639">
                  <c:v>1.1471842033788562</c:v>
                </c:pt>
                <c:pt idx="640">
                  <c:v>1.1463464684784412</c:v>
                </c:pt>
                <c:pt idx="641">
                  <c:v>1.1484476830810308</c:v>
                </c:pt>
                <c:pt idx="642">
                  <c:v>1.1457939520478249</c:v>
                </c:pt>
                <c:pt idx="643">
                  <c:v>1.1422242429107428</c:v>
                </c:pt>
                <c:pt idx="644">
                  <c:v>1.1415205020457506</c:v>
                </c:pt>
                <c:pt idx="645">
                  <c:v>1.1397057939320803</c:v>
                </c:pt>
                <c:pt idx="646">
                  <c:v>1.1375595685094595</c:v>
                </c:pt>
                <c:pt idx="647">
                  <c:v>1.1352143324911594</c:v>
                </c:pt>
                <c:pt idx="648">
                  <c:v>1.134272862225771</c:v>
                </c:pt>
                <c:pt idx="649">
                  <c:v>1.1319614239037037</c:v>
                </c:pt>
                <c:pt idx="650">
                  <c:v>1.3007948771119118</c:v>
                </c:pt>
                <c:pt idx="651">
                  <c:v>1.2639037072658539</c:v>
                </c:pt>
                <c:pt idx="652">
                  <c:v>1.2174342159996741</c:v>
                </c:pt>
                <c:pt idx="653">
                  <c:v>1.2027156502008438</c:v>
                </c:pt>
                <c:pt idx="654">
                  <c:v>1.1927944421768188</c:v>
                </c:pt>
                <c:pt idx="655">
                  <c:v>1.170844528824091</c:v>
                </c:pt>
                <c:pt idx="656">
                  <c:v>1.1596838012337685</c:v>
                </c:pt>
                <c:pt idx="657">
                  <c:v>1.1312682032585144</c:v>
                </c:pt>
                <c:pt idx="658">
                  <c:v>1.1273218989372253</c:v>
                </c:pt>
                <c:pt idx="659">
                  <c:v>1.0941172540187836</c:v>
                </c:pt>
                <c:pt idx="660">
                  <c:v>1.0863124690949917</c:v>
                </c:pt>
                <c:pt idx="661">
                  <c:v>1.0801365897059441</c:v>
                </c:pt>
                <c:pt idx="662">
                  <c:v>1.0742460489273071</c:v>
                </c:pt>
                <c:pt idx="663">
                  <c:v>1.4894838612526655</c:v>
                </c:pt>
                <c:pt idx="664">
                  <c:v>1.4907043911516666</c:v>
                </c:pt>
                <c:pt idx="665">
                  <c:v>1.4853210663422942</c:v>
                </c:pt>
                <c:pt idx="666">
                  <c:v>1.4794287793338299</c:v>
                </c:pt>
                <c:pt idx="667">
                  <c:v>1.4841917240992188</c:v>
                </c:pt>
                <c:pt idx="668">
                  <c:v>1.480693906545639</c:v>
                </c:pt>
                <c:pt idx="669">
                  <c:v>1.4755094083957374</c:v>
                </c:pt>
                <c:pt idx="670">
                  <c:v>1.4753765390341869</c:v>
                </c:pt>
                <c:pt idx="671">
                  <c:v>1.4704001508653164</c:v>
                </c:pt>
                <c:pt idx="672">
                  <c:v>1.4630298838019371</c:v>
                </c:pt>
                <c:pt idx="673">
                  <c:v>1.4450623951852322</c:v>
                </c:pt>
                <c:pt idx="674">
                  <c:v>1.4372656028717756</c:v>
                </c:pt>
                <c:pt idx="675">
                  <c:v>1.433505441993475</c:v>
                </c:pt>
                <c:pt idx="676">
                  <c:v>1.1045625656843185</c:v>
                </c:pt>
                <c:pt idx="677">
                  <c:v>1.088374562561512</c:v>
                </c:pt>
                <c:pt idx="678">
                  <c:v>1.0987909212708473</c:v>
                </c:pt>
                <c:pt idx="679">
                  <c:v>1.087627112865448</c:v>
                </c:pt>
                <c:pt idx="680">
                  <c:v>1.0697856694459915</c:v>
                </c:pt>
                <c:pt idx="681">
                  <c:v>1.0603090524673462</c:v>
                </c:pt>
                <c:pt idx="682">
                  <c:v>1.0556613691151142</c:v>
                </c:pt>
                <c:pt idx="683">
                  <c:v>1.0514126177877188</c:v>
                </c:pt>
                <c:pt idx="684">
                  <c:v>1.0417408682405949</c:v>
                </c:pt>
                <c:pt idx="685">
                  <c:v>1.0347339231520891</c:v>
                </c:pt>
                <c:pt idx="686">
                  <c:v>1.0283411834388971</c:v>
                </c:pt>
                <c:pt idx="687">
                  <c:v>1.0267654443159699</c:v>
                </c:pt>
                <c:pt idx="688">
                  <c:v>1.0710206293733791</c:v>
                </c:pt>
                <c:pt idx="689">
                  <c:v>1.0340697839856148</c:v>
                </c:pt>
                <c:pt idx="690">
                  <c:v>1.0347238108515739</c:v>
                </c:pt>
                <c:pt idx="691">
                  <c:v>1.0275202542543411</c:v>
                </c:pt>
                <c:pt idx="692">
                  <c:v>1.0152176469564438</c:v>
                </c:pt>
                <c:pt idx="693">
                  <c:v>1.0112495198845863</c:v>
                </c:pt>
                <c:pt idx="694">
                  <c:v>0.98563028126955032</c:v>
                </c:pt>
                <c:pt idx="695">
                  <c:v>0.98214353621006012</c:v>
                </c:pt>
                <c:pt idx="696">
                  <c:v>0.98022942990064621</c:v>
                </c:pt>
                <c:pt idx="697">
                  <c:v>0.97844666242599487</c:v>
                </c:pt>
                <c:pt idx="698">
                  <c:v>0.97501653432846069</c:v>
                </c:pt>
                <c:pt idx="699">
                  <c:v>0.96812616288661957</c:v>
                </c:pt>
                <c:pt idx="700">
                  <c:v>0.97188173979520798</c:v>
                </c:pt>
                <c:pt idx="701">
                  <c:v>0.96364391595125198</c:v>
                </c:pt>
                <c:pt idx="702">
                  <c:v>1.3469047099351883</c:v>
                </c:pt>
                <c:pt idx="703">
                  <c:v>1.3453393429517746</c:v>
                </c:pt>
                <c:pt idx="704">
                  <c:v>1.3247848600149155</c:v>
                </c:pt>
                <c:pt idx="705">
                  <c:v>1.3149334937334061</c:v>
                </c:pt>
                <c:pt idx="706">
                  <c:v>1.3193449899554253</c:v>
                </c:pt>
                <c:pt idx="707">
                  <c:v>1.3181902915239334</c:v>
                </c:pt>
                <c:pt idx="708">
                  <c:v>1.3180195167660713</c:v>
                </c:pt>
                <c:pt idx="709">
                  <c:v>1.3168196678161621</c:v>
                </c:pt>
                <c:pt idx="710">
                  <c:v>1.3159491419792175</c:v>
                </c:pt>
                <c:pt idx="711">
                  <c:v>1.2930303737521172</c:v>
                </c:pt>
                <c:pt idx="712">
                  <c:v>1.2887379229068756</c:v>
                </c:pt>
                <c:pt idx="713">
                  <c:v>1.285039022564888</c:v>
                </c:pt>
                <c:pt idx="714">
                  <c:v>1.2877709418535233</c:v>
                </c:pt>
                <c:pt idx="715">
                  <c:v>1.4651515930891037</c:v>
                </c:pt>
                <c:pt idx="716">
                  <c:v>1.4547313675284386</c:v>
                </c:pt>
                <c:pt idx="717">
                  <c:v>1.4514762163162231</c:v>
                </c:pt>
                <c:pt idx="718">
                  <c:v>1.4493096247315407</c:v>
                </c:pt>
                <c:pt idx="719">
                  <c:v>1.4375785887241364</c:v>
                </c:pt>
                <c:pt idx="720">
                  <c:v>1.4373715817928314</c:v>
                </c:pt>
                <c:pt idx="721">
                  <c:v>1.4396823570132256</c:v>
                </c:pt>
                <c:pt idx="722">
                  <c:v>1.4375499561429024</c:v>
                </c:pt>
                <c:pt idx="723">
                  <c:v>1.4420292526483536</c:v>
                </c:pt>
                <c:pt idx="724">
                  <c:v>1.4490953013300896</c:v>
                </c:pt>
                <c:pt idx="725">
                  <c:v>1.4461803585290909</c:v>
                </c:pt>
                <c:pt idx="726">
                  <c:v>1.4438647888600826</c:v>
                </c:pt>
                <c:pt idx="727">
                  <c:v>1.4469438195228577</c:v>
                </c:pt>
                <c:pt idx="728">
                  <c:v>1.3768108040094376</c:v>
                </c:pt>
                <c:pt idx="729">
                  <c:v>1.3767724335193634</c:v>
                </c:pt>
                <c:pt idx="730">
                  <c:v>1.3563422858715057</c:v>
                </c:pt>
                <c:pt idx="731">
                  <c:v>1.3681749999523163</c:v>
                </c:pt>
                <c:pt idx="732">
                  <c:v>1.3742925673723221</c:v>
                </c:pt>
                <c:pt idx="733">
                  <c:v>1.3685786426067352</c:v>
                </c:pt>
                <c:pt idx="734">
                  <c:v>1.3618131279945374</c:v>
                </c:pt>
                <c:pt idx="735">
                  <c:v>1.3539942651987076</c:v>
                </c:pt>
                <c:pt idx="736">
                  <c:v>1.3527946919202805</c:v>
                </c:pt>
                <c:pt idx="737">
                  <c:v>1.3447659239172935</c:v>
                </c:pt>
                <c:pt idx="738">
                  <c:v>1.3308796361088753</c:v>
                </c:pt>
                <c:pt idx="739">
                  <c:v>1.318675197660923</c:v>
                </c:pt>
                <c:pt idx="740">
                  <c:v>1.2981311306357384</c:v>
                </c:pt>
                <c:pt idx="741">
                  <c:v>1.5672177225351334</c:v>
                </c:pt>
                <c:pt idx="742">
                  <c:v>1.5875667184591293</c:v>
                </c:pt>
                <c:pt idx="743">
                  <c:v>1.575831726193428</c:v>
                </c:pt>
                <c:pt idx="744">
                  <c:v>1.5747001469135284</c:v>
                </c:pt>
                <c:pt idx="745">
                  <c:v>1.5697858184576035</c:v>
                </c:pt>
                <c:pt idx="746">
                  <c:v>1.5787831395864487</c:v>
                </c:pt>
                <c:pt idx="747">
                  <c:v>1.5842458009719849</c:v>
                </c:pt>
                <c:pt idx="748">
                  <c:v>1.5755494982004166</c:v>
                </c:pt>
                <c:pt idx="749">
                  <c:v>1.5840008109807968</c:v>
                </c:pt>
                <c:pt idx="750">
                  <c:v>1.5769345462322235</c:v>
                </c:pt>
                <c:pt idx="751">
                  <c:v>1.5757245719432831</c:v>
                </c:pt>
                <c:pt idx="752">
                  <c:v>1.573276087641716</c:v>
                </c:pt>
                <c:pt idx="753">
                  <c:v>1.5674639493227005</c:v>
                </c:pt>
                <c:pt idx="754">
                  <c:v>1.2166792899370193</c:v>
                </c:pt>
                <c:pt idx="755">
                  <c:v>1.210689403116703</c:v>
                </c:pt>
                <c:pt idx="756">
                  <c:v>1.173814669251442</c:v>
                </c:pt>
                <c:pt idx="757">
                  <c:v>1.1710079163312912</c:v>
                </c:pt>
                <c:pt idx="758">
                  <c:v>1.1675850003957748</c:v>
                </c:pt>
                <c:pt idx="759">
                  <c:v>1.1585430353879929</c:v>
                </c:pt>
                <c:pt idx="760">
                  <c:v>1.1523033827543259</c:v>
                </c:pt>
                <c:pt idx="761">
                  <c:v>1.1421853303909302</c:v>
                </c:pt>
                <c:pt idx="762">
                  <c:v>1.1417628675699234</c:v>
                </c:pt>
                <c:pt idx="763">
                  <c:v>1.1211314648389816</c:v>
                </c:pt>
                <c:pt idx="764">
                  <c:v>1.1176797151565552</c:v>
                </c:pt>
                <c:pt idx="765">
                  <c:v>1.139336571097374</c:v>
                </c:pt>
                <c:pt idx="766">
                  <c:v>1.1407448500394821</c:v>
                </c:pt>
                <c:pt idx="767">
                  <c:v>-1.0499528348445892</c:v>
                </c:pt>
                <c:pt idx="768">
                  <c:v>-1.0590445697307587</c:v>
                </c:pt>
                <c:pt idx="769">
                  <c:v>-1.0650478154420853</c:v>
                </c:pt>
                <c:pt idx="770">
                  <c:v>-1.069492295384407</c:v>
                </c:pt>
                <c:pt idx="771">
                  <c:v>-1.0763553902506828</c:v>
                </c:pt>
                <c:pt idx="772">
                  <c:v>-1.082003265619278</c:v>
                </c:pt>
                <c:pt idx="773">
                  <c:v>-1.0905444100499153</c:v>
                </c:pt>
                <c:pt idx="774">
                  <c:v>-1.0944091528654099</c:v>
                </c:pt>
                <c:pt idx="775">
                  <c:v>-1.0983700081706047</c:v>
                </c:pt>
                <c:pt idx="776">
                  <c:v>-1.1021034047007561</c:v>
                </c:pt>
                <c:pt idx="777">
                  <c:v>-1.0992119573056698</c:v>
                </c:pt>
                <c:pt idx="778">
                  <c:v>-1.1016994155943394</c:v>
                </c:pt>
                <c:pt idx="779">
                  <c:v>-1.1003837659955025</c:v>
                </c:pt>
                <c:pt idx="780">
                  <c:v>1.273865170776844</c:v>
                </c:pt>
                <c:pt idx="781">
                  <c:v>1.2705283537507057</c:v>
                </c:pt>
                <c:pt idx="782">
                  <c:v>1.2315858900547028</c:v>
                </c:pt>
                <c:pt idx="783">
                  <c:v>1.2309858202934265</c:v>
                </c:pt>
                <c:pt idx="784">
                  <c:v>1.2352776005864143</c:v>
                </c:pt>
                <c:pt idx="785">
                  <c:v>1.2214137874543667</c:v>
                </c:pt>
                <c:pt idx="786">
                  <c:v>1.2124088555574417</c:v>
                </c:pt>
                <c:pt idx="787">
                  <c:v>1.2088730037212372</c:v>
                </c:pt>
                <c:pt idx="788">
                  <c:v>1.2239060048013926</c:v>
                </c:pt>
                <c:pt idx="789">
                  <c:v>1.2245584614574909</c:v>
                </c:pt>
                <c:pt idx="790">
                  <c:v>1.2211722051724792</c:v>
                </c:pt>
                <c:pt idx="791">
                  <c:v>1.2138902777805924</c:v>
                </c:pt>
                <c:pt idx="792">
                  <c:v>1.2023094184696674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37-4ACC-B0D9-C516ABAF4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Circuit</a:t>
            </a:r>
            <a:r>
              <a:rPr lang="en-AU" sz="1400" baseline="0"/>
              <a:t> Lenght</a:t>
            </a:r>
            <a:r>
              <a:rPr lang="en-AU" sz="1400"/>
              <a:t>- SFA TLG</a:t>
            </a:r>
            <a:r>
              <a:rPr lang="en-AU" sz="1400" baseline="0"/>
              <a:t> model - Short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'SFATLG '!$U$6:$U$798</c:f>
              <c:numCache>
                <c:formatCode>0</c:formatCode>
                <c:ptCount val="793"/>
                <c:pt idx="0">
                  <c:v>5014.7999999999993</c:v>
                </c:pt>
                <c:pt idx="1">
                  <c:v>5088.2</c:v>
                </c:pt>
                <c:pt idx="2">
                  <c:v>5150.7849999999999</c:v>
                </c:pt>
                <c:pt idx="3">
                  <c:v>5266.0059999999994</c:v>
                </c:pt>
                <c:pt idx="4">
                  <c:v>5311.6</c:v>
                </c:pt>
                <c:pt idx="5">
                  <c:v>5333</c:v>
                </c:pt>
                <c:pt idx="6">
                  <c:v>5384.2018715449994</c:v>
                </c:pt>
                <c:pt idx="7">
                  <c:v>5435.1528586100003</c:v>
                </c:pt>
                <c:pt idx="8">
                  <c:v>5610.1767300000001</c:v>
                </c:pt>
                <c:pt idx="9">
                  <c:v>5685.1958999999997</c:v>
                </c:pt>
                <c:pt idx="10">
                  <c:v>5723.0146800000002</c:v>
                </c:pt>
                <c:pt idx="11">
                  <c:v>5743.1900000000014</c:v>
                </c:pt>
                <c:pt idx="12">
                  <c:v>5816.0639999999994</c:v>
                </c:pt>
                <c:pt idx="13">
                  <c:v>40626.292999999998</c:v>
                </c:pt>
                <c:pt idx="14">
                  <c:v>40963.506000000001</c:v>
                </c:pt>
                <c:pt idx="15">
                  <c:v>41271.487999999998</c:v>
                </c:pt>
                <c:pt idx="16">
                  <c:v>41323.58393845</c:v>
                </c:pt>
                <c:pt idx="17">
                  <c:v>41453.210735899993</c:v>
                </c:pt>
                <c:pt idx="18">
                  <c:v>41642.275513569999</c:v>
                </c:pt>
                <c:pt idx="19">
                  <c:v>41847</c:v>
                </c:pt>
                <c:pt idx="20">
                  <c:v>42007</c:v>
                </c:pt>
                <c:pt idx="21">
                  <c:v>42294.52</c:v>
                </c:pt>
                <c:pt idx="22">
                  <c:v>42484.790000000008</c:v>
                </c:pt>
                <c:pt idx="23">
                  <c:v>42714.14</c:v>
                </c:pt>
                <c:pt idx="24">
                  <c:v>42927.19</c:v>
                </c:pt>
                <c:pt idx="25">
                  <c:v>43132.68</c:v>
                </c:pt>
                <c:pt idx="26">
                  <c:v>4303</c:v>
                </c:pt>
                <c:pt idx="27">
                  <c:v>4347</c:v>
                </c:pt>
                <c:pt idx="28">
                  <c:v>4481.4749609999999</c:v>
                </c:pt>
                <c:pt idx="29">
                  <c:v>4505.4781199999998</c:v>
                </c:pt>
                <c:pt idx="30">
                  <c:v>4541.2</c:v>
                </c:pt>
                <c:pt idx="31">
                  <c:v>4549.55</c:v>
                </c:pt>
                <c:pt idx="32">
                  <c:v>4535.9908390000001</c:v>
                </c:pt>
                <c:pt idx="33">
                  <c:v>4557.5200000000004</c:v>
                </c:pt>
                <c:pt idx="34">
                  <c:v>4569.1409999999996</c:v>
                </c:pt>
                <c:pt idx="35">
                  <c:v>4582.7268300000014</c:v>
                </c:pt>
                <c:pt idx="36">
                  <c:v>4578.2700000000004</c:v>
                </c:pt>
                <c:pt idx="37">
                  <c:v>4595.07</c:v>
                </c:pt>
                <c:pt idx="38">
                  <c:v>4595.84</c:v>
                </c:pt>
                <c:pt idx="39">
                  <c:v>34568</c:v>
                </c:pt>
                <c:pt idx="40">
                  <c:v>35028.999999999993</c:v>
                </c:pt>
                <c:pt idx="41">
                  <c:v>35491.989000000001</c:v>
                </c:pt>
                <c:pt idx="42">
                  <c:v>36005.181619000003</c:v>
                </c:pt>
                <c:pt idx="43">
                  <c:v>36467.860999999997</c:v>
                </c:pt>
                <c:pt idx="44">
                  <c:v>36993.039376999986</c:v>
                </c:pt>
                <c:pt idx="45">
                  <c:v>37543.074810000013</c:v>
                </c:pt>
                <c:pt idx="46">
                  <c:v>38284.300771000002</c:v>
                </c:pt>
                <c:pt idx="47">
                  <c:v>38725.005837251832</c:v>
                </c:pt>
                <c:pt idx="48">
                  <c:v>39146.327922462537</c:v>
                </c:pt>
                <c:pt idx="49">
                  <c:v>39622.208000000013</c:v>
                </c:pt>
                <c:pt idx="50">
                  <c:v>40011.366999999998</c:v>
                </c:pt>
                <c:pt idx="51">
                  <c:v>40430</c:v>
                </c:pt>
                <c:pt idx="52">
                  <c:v>51342</c:v>
                </c:pt>
                <c:pt idx="53">
                  <c:v>51781</c:v>
                </c:pt>
                <c:pt idx="54">
                  <c:v>52097.040999999997</c:v>
                </c:pt>
                <c:pt idx="55">
                  <c:v>52564.709999999992</c:v>
                </c:pt>
                <c:pt idx="56">
                  <c:v>53201.88</c:v>
                </c:pt>
                <c:pt idx="57">
                  <c:v>53757</c:v>
                </c:pt>
                <c:pt idx="58">
                  <c:v>54266</c:v>
                </c:pt>
                <c:pt idx="59">
                  <c:v>54777</c:v>
                </c:pt>
                <c:pt idx="60">
                  <c:v>55190</c:v>
                </c:pt>
                <c:pt idx="61">
                  <c:v>55530</c:v>
                </c:pt>
                <c:pt idx="62">
                  <c:v>55887</c:v>
                </c:pt>
                <c:pt idx="63">
                  <c:v>56276</c:v>
                </c:pt>
                <c:pt idx="64">
                  <c:v>56798</c:v>
                </c:pt>
                <c:pt idx="65">
                  <c:v>153747.06378719999</c:v>
                </c:pt>
                <c:pt idx="66">
                  <c:v>150471.58970949001</c:v>
                </c:pt>
                <c:pt idx="67">
                  <c:v>151121.81200000001</c:v>
                </c:pt>
                <c:pt idx="68">
                  <c:v>152459.5</c:v>
                </c:pt>
                <c:pt idx="69">
                  <c:v>152254.63888908</c:v>
                </c:pt>
                <c:pt idx="70">
                  <c:v>152491.37408914001</c:v>
                </c:pt>
                <c:pt idx="71">
                  <c:v>151975.9735270222</c:v>
                </c:pt>
                <c:pt idx="72">
                  <c:v>152279.1829897149</c:v>
                </c:pt>
                <c:pt idx="73">
                  <c:v>152896.21</c:v>
                </c:pt>
                <c:pt idx="74">
                  <c:v>153798.51999999999</c:v>
                </c:pt>
                <c:pt idx="75">
                  <c:v>154176.4</c:v>
                </c:pt>
                <c:pt idx="76">
                  <c:v>154437.43</c:v>
                </c:pt>
                <c:pt idx="77">
                  <c:v>154425.9</c:v>
                </c:pt>
                <c:pt idx="78">
                  <c:v>190819</c:v>
                </c:pt>
                <c:pt idx="79">
                  <c:v>191107</c:v>
                </c:pt>
                <c:pt idx="80">
                  <c:v>191156.07199999999</c:v>
                </c:pt>
                <c:pt idx="81">
                  <c:v>191475.29249707001</c:v>
                </c:pt>
                <c:pt idx="82">
                  <c:v>191945.32419555</c:v>
                </c:pt>
                <c:pt idx="83">
                  <c:v>192099.87437839</c:v>
                </c:pt>
                <c:pt idx="84">
                  <c:v>192200.35</c:v>
                </c:pt>
                <c:pt idx="85">
                  <c:v>192534.689828</c:v>
                </c:pt>
                <c:pt idx="86">
                  <c:v>192681.76</c:v>
                </c:pt>
                <c:pt idx="87">
                  <c:v>192879.47</c:v>
                </c:pt>
                <c:pt idx="88">
                  <c:v>193120.25</c:v>
                </c:pt>
                <c:pt idx="89">
                  <c:v>193373</c:v>
                </c:pt>
                <c:pt idx="90">
                  <c:v>193437.37</c:v>
                </c:pt>
                <c:pt idx="91">
                  <c:v>6102.4391066500002</c:v>
                </c:pt>
                <c:pt idx="92">
                  <c:v>6134.8447602399992</c:v>
                </c:pt>
                <c:pt idx="93">
                  <c:v>6160.5729461899991</c:v>
                </c:pt>
                <c:pt idx="94">
                  <c:v>6246.3146799999986</c:v>
                </c:pt>
                <c:pt idx="95">
                  <c:v>6300.9202911100001</c:v>
                </c:pt>
                <c:pt idx="96">
                  <c:v>6408.9907576099986</c:v>
                </c:pt>
                <c:pt idx="97">
                  <c:v>6567.5999999999995</c:v>
                </c:pt>
                <c:pt idx="98">
                  <c:v>6627.926915</c:v>
                </c:pt>
                <c:pt idx="99">
                  <c:v>6698.616614999999</c:v>
                </c:pt>
                <c:pt idx="100">
                  <c:v>6755.8414250000014</c:v>
                </c:pt>
                <c:pt idx="101">
                  <c:v>6817.7999999999993</c:v>
                </c:pt>
                <c:pt idx="102">
                  <c:v>6898.5</c:v>
                </c:pt>
                <c:pt idx="103">
                  <c:v>7013.8026750000008</c:v>
                </c:pt>
                <c:pt idx="104">
                  <c:v>73597</c:v>
                </c:pt>
                <c:pt idx="105">
                  <c:v>73889</c:v>
                </c:pt>
                <c:pt idx="106">
                  <c:v>74181.439139000009</c:v>
                </c:pt>
                <c:pt idx="107">
                  <c:v>74451.769539970002</c:v>
                </c:pt>
                <c:pt idx="108">
                  <c:v>74675.100000000006</c:v>
                </c:pt>
                <c:pt idx="109">
                  <c:v>75120.61</c:v>
                </c:pt>
                <c:pt idx="110">
                  <c:v>75412.168957000002</c:v>
                </c:pt>
                <c:pt idx="111">
                  <c:v>75815.150000000009</c:v>
                </c:pt>
                <c:pt idx="112">
                  <c:v>76306.47</c:v>
                </c:pt>
                <c:pt idx="113">
                  <c:v>76544.926630000016</c:v>
                </c:pt>
                <c:pt idx="114">
                  <c:v>76999</c:v>
                </c:pt>
                <c:pt idx="115">
                  <c:v>77437.679999999993</c:v>
                </c:pt>
                <c:pt idx="116">
                  <c:v>77747.06</c:v>
                </c:pt>
                <c:pt idx="117">
                  <c:v>87647.697035529985</c:v>
                </c:pt>
                <c:pt idx="118">
                  <c:v>87882.27</c:v>
                </c:pt>
                <c:pt idx="119">
                  <c:v>88082.642999999996</c:v>
                </c:pt>
                <c:pt idx="120">
                  <c:v>88201</c:v>
                </c:pt>
                <c:pt idx="121">
                  <c:v>88808</c:v>
                </c:pt>
                <c:pt idx="122">
                  <c:v>88971</c:v>
                </c:pt>
                <c:pt idx="123">
                  <c:v>89311</c:v>
                </c:pt>
                <c:pt idx="124">
                  <c:v>89298</c:v>
                </c:pt>
                <c:pt idx="125">
                  <c:v>89416</c:v>
                </c:pt>
                <c:pt idx="126">
                  <c:v>89608</c:v>
                </c:pt>
                <c:pt idx="127">
                  <c:v>90006.09</c:v>
                </c:pt>
                <c:pt idx="128">
                  <c:v>90311.09</c:v>
                </c:pt>
                <c:pt idx="129">
                  <c:v>90576.09</c:v>
                </c:pt>
                <c:pt idx="130">
                  <c:v>43702.130999999987</c:v>
                </c:pt>
                <c:pt idx="131">
                  <c:v>43799.927000000003</c:v>
                </c:pt>
                <c:pt idx="132">
                  <c:v>44233.045791260003</c:v>
                </c:pt>
                <c:pt idx="133">
                  <c:v>44327.203980979997</c:v>
                </c:pt>
                <c:pt idx="134">
                  <c:v>44681.183056980008</c:v>
                </c:pt>
                <c:pt idx="135">
                  <c:v>44884.807235970009</c:v>
                </c:pt>
                <c:pt idx="136">
                  <c:v>45092.59</c:v>
                </c:pt>
                <c:pt idx="137">
                  <c:v>45471.79</c:v>
                </c:pt>
                <c:pt idx="138">
                  <c:v>45712.09</c:v>
                </c:pt>
                <c:pt idx="139">
                  <c:v>45856.719778999752</c:v>
                </c:pt>
                <c:pt idx="140">
                  <c:v>46042.753504999397</c:v>
                </c:pt>
                <c:pt idx="141">
                  <c:v>46322.066646999883</c:v>
                </c:pt>
                <c:pt idx="142">
                  <c:v>46489.155637999596</c:v>
                </c:pt>
                <c:pt idx="143">
                  <c:v>22222.1</c:v>
                </c:pt>
                <c:pt idx="144">
                  <c:v>22335.9</c:v>
                </c:pt>
                <c:pt idx="145">
                  <c:v>22495.9</c:v>
                </c:pt>
                <c:pt idx="146">
                  <c:v>22629.244999999999</c:v>
                </c:pt>
                <c:pt idx="147">
                  <c:v>22681.082999999999</c:v>
                </c:pt>
                <c:pt idx="148">
                  <c:v>22725.012999999999</c:v>
                </c:pt>
                <c:pt idx="149">
                  <c:v>22767.252</c:v>
                </c:pt>
                <c:pt idx="150">
                  <c:v>22862.294399999981</c:v>
                </c:pt>
                <c:pt idx="151">
                  <c:v>22911.734</c:v>
                </c:pt>
                <c:pt idx="152">
                  <c:v>22657.282275000009</c:v>
                </c:pt>
                <c:pt idx="153">
                  <c:v>22545.114685664961</c:v>
                </c:pt>
                <c:pt idx="154">
                  <c:v>22710.66352956001</c:v>
                </c:pt>
                <c:pt idx="155">
                  <c:v>22943.299866000001</c:v>
                </c:pt>
                <c:pt idx="156">
                  <c:v>12817.6</c:v>
                </c:pt>
                <c:pt idx="157">
                  <c:v>12834.7</c:v>
                </c:pt>
                <c:pt idx="158">
                  <c:v>12823.415000000001</c:v>
                </c:pt>
                <c:pt idx="159">
                  <c:v>12873.2217655</c:v>
                </c:pt>
                <c:pt idx="160">
                  <c:v>12875.46695939</c:v>
                </c:pt>
                <c:pt idx="161">
                  <c:v>13342.25</c:v>
                </c:pt>
                <c:pt idx="162">
                  <c:v>13381.79</c:v>
                </c:pt>
                <c:pt idx="163">
                  <c:v>13407.81</c:v>
                </c:pt>
                <c:pt idx="164">
                  <c:v>13426.19</c:v>
                </c:pt>
                <c:pt idx="165">
                  <c:v>13452.5</c:v>
                </c:pt>
                <c:pt idx="166">
                  <c:v>13474.86</c:v>
                </c:pt>
                <c:pt idx="167">
                  <c:v>13495.39</c:v>
                </c:pt>
                <c:pt idx="168">
                  <c:v>13531.28</c:v>
                </c:pt>
                <c:pt idx="169">
                  <c:v>17757.131076999882</c:v>
                </c:pt>
                <c:pt idx="170">
                  <c:v>17848.91422799998</c:v>
                </c:pt>
                <c:pt idx="171">
                  <c:v>17961</c:v>
                </c:pt>
                <c:pt idx="172">
                  <c:v>18116.144</c:v>
                </c:pt>
                <c:pt idx="173">
                  <c:v>18265.681</c:v>
                </c:pt>
                <c:pt idx="174">
                  <c:v>18455.371760096899</c:v>
                </c:pt>
                <c:pt idx="175">
                  <c:v>18658.018</c:v>
                </c:pt>
                <c:pt idx="176">
                  <c:v>18707.657999999999</c:v>
                </c:pt>
                <c:pt idx="177">
                  <c:v>18949.526000000002</c:v>
                </c:pt>
                <c:pt idx="178">
                  <c:v>19144.058000000001</c:v>
                </c:pt>
                <c:pt idx="179">
                  <c:v>19279.988503</c:v>
                </c:pt>
                <c:pt idx="180">
                  <c:v>19468</c:v>
                </c:pt>
                <c:pt idx="181">
                  <c:v>19593.634075999998</c:v>
                </c:pt>
                <c:pt idx="182">
                  <c:v>30841.2225764385</c:v>
                </c:pt>
                <c:pt idx="183">
                  <c:v>28879.355304661309</c:v>
                </c:pt>
                <c:pt idx="184">
                  <c:v>27731.452660999999</c:v>
                </c:pt>
                <c:pt idx="185">
                  <c:v>27832.707504999998</c:v>
                </c:pt>
                <c:pt idx="186">
                  <c:v>27903.905121</c:v>
                </c:pt>
                <c:pt idx="187">
                  <c:v>28034.445577999999</c:v>
                </c:pt>
                <c:pt idx="188">
                  <c:v>28114.51109399999</c:v>
                </c:pt>
                <c:pt idx="189">
                  <c:v>28322.220612000001</c:v>
                </c:pt>
                <c:pt idx="190">
                  <c:v>28441.207031000002</c:v>
                </c:pt>
                <c:pt idx="191">
                  <c:v>28513.844142000002</c:v>
                </c:pt>
                <c:pt idx="192">
                  <c:v>28935.351485344599</c:v>
                </c:pt>
                <c:pt idx="193">
                  <c:v>29086.9692317519</c:v>
                </c:pt>
                <c:pt idx="194">
                  <c:v>29201.9777074228</c:v>
                </c:pt>
                <c:pt idx="195">
                  <c:v>8007.09</c:v>
                </c:pt>
                <c:pt idx="196">
                  <c:v>8035.9585540003454</c:v>
                </c:pt>
                <c:pt idx="197">
                  <c:v>8897.0341670002636</c:v>
                </c:pt>
                <c:pt idx="198">
                  <c:v>9083.1209169999347</c:v>
                </c:pt>
                <c:pt idx="199">
                  <c:v>9002.4532099999888</c:v>
                </c:pt>
                <c:pt idx="200">
                  <c:v>9181.8665469999578</c:v>
                </c:pt>
                <c:pt idx="201">
                  <c:v>9244.7115889999932</c:v>
                </c:pt>
                <c:pt idx="202">
                  <c:v>9290.3517289999872</c:v>
                </c:pt>
                <c:pt idx="203">
                  <c:v>9312.795652999981</c:v>
                </c:pt>
                <c:pt idx="204">
                  <c:v>9346.6024969999507</c:v>
                </c:pt>
                <c:pt idx="205">
                  <c:v>9377.0533680896988</c:v>
                </c:pt>
                <c:pt idx="206">
                  <c:v>9334.3679770850395</c:v>
                </c:pt>
                <c:pt idx="207">
                  <c:v>9403</c:v>
                </c:pt>
                <c:pt idx="208">
                  <c:v>5226</c:v>
                </c:pt>
                <c:pt idx="209">
                  <c:v>5199.2606590290006</c:v>
                </c:pt>
                <c:pt idx="210">
                  <c:v>5241.1620953919992</c:v>
                </c:pt>
                <c:pt idx="211">
                  <c:v>5297.614156099</c:v>
                </c:pt>
                <c:pt idx="212">
                  <c:v>5338.2946160000001</c:v>
                </c:pt>
                <c:pt idx="213">
                  <c:v>5366.9447929999997</c:v>
                </c:pt>
                <c:pt idx="214">
                  <c:v>5397.5290889999997</c:v>
                </c:pt>
                <c:pt idx="215">
                  <c:v>5456.8046929999991</c:v>
                </c:pt>
                <c:pt idx="216">
                  <c:v>5515.2000000000007</c:v>
                </c:pt>
                <c:pt idx="217">
                  <c:v>5523.3362539999998</c:v>
                </c:pt>
                <c:pt idx="218">
                  <c:v>5569.960086000001</c:v>
                </c:pt>
                <c:pt idx="219">
                  <c:v>5616.9222760000002</c:v>
                </c:pt>
                <c:pt idx="220">
                  <c:v>5669.6470506136602</c:v>
                </c:pt>
                <c:pt idx="221">
                  <c:v>5677</c:v>
                </c:pt>
                <c:pt idx="222">
                  <c:v>5542.6422050359388</c:v>
                </c:pt>
                <c:pt idx="223">
                  <c:v>5796</c:v>
                </c:pt>
                <c:pt idx="224">
                  <c:v>5814.6798517685511</c:v>
                </c:pt>
                <c:pt idx="225">
                  <c:v>5877.5070888003411</c:v>
                </c:pt>
                <c:pt idx="226">
                  <c:v>6135</c:v>
                </c:pt>
                <c:pt idx="227">
                  <c:v>6682.91</c:v>
                </c:pt>
                <c:pt idx="228">
                  <c:v>6575.0028240628853</c:v>
                </c:pt>
                <c:pt idx="229">
                  <c:v>6101.0862593712754</c:v>
                </c:pt>
                <c:pt idx="230">
                  <c:v>6161.26</c:v>
                </c:pt>
                <c:pt idx="231">
                  <c:v>6213.13</c:v>
                </c:pt>
                <c:pt idx="232">
                  <c:v>6256</c:v>
                </c:pt>
                <c:pt idx="233">
                  <c:v>6311.7907243398904</c:v>
                </c:pt>
                <c:pt idx="234">
                  <c:v>5778</c:v>
                </c:pt>
                <c:pt idx="235">
                  <c:v>5771.2999999999993</c:v>
                </c:pt>
                <c:pt idx="236">
                  <c:v>5870.5645999999751</c:v>
                </c:pt>
                <c:pt idx="237">
                  <c:v>5894.0504700000001</c:v>
                </c:pt>
                <c:pt idx="238">
                  <c:v>5938.9158199999893</c:v>
                </c:pt>
                <c:pt idx="239">
                  <c:v>5981.1995200000092</c:v>
                </c:pt>
                <c:pt idx="240">
                  <c:v>6017.3980600000004</c:v>
                </c:pt>
                <c:pt idx="241">
                  <c:v>6053.210810000005</c:v>
                </c:pt>
                <c:pt idx="242">
                  <c:v>6085.7238399999997</c:v>
                </c:pt>
                <c:pt idx="243">
                  <c:v>6112.83</c:v>
                </c:pt>
                <c:pt idx="244">
                  <c:v>6151.3659000000116</c:v>
                </c:pt>
                <c:pt idx="245">
                  <c:v>6190.32</c:v>
                </c:pt>
                <c:pt idx="246">
                  <c:v>6217.88</c:v>
                </c:pt>
                <c:pt idx="247">
                  <c:v>2583.46</c:v>
                </c:pt>
                <c:pt idx="248">
                  <c:v>2256</c:v>
                </c:pt>
                <c:pt idx="249">
                  <c:v>2263</c:v>
                </c:pt>
                <c:pt idx="250">
                  <c:v>2256</c:v>
                </c:pt>
                <c:pt idx="251">
                  <c:v>2256</c:v>
                </c:pt>
                <c:pt idx="252">
                  <c:v>2248</c:v>
                </c:pt>
                <c:pt idx="253">
                  <c:v>2275</c:v>
                </c:pt>
                <c:pt idx="254">
                  <c:v>2288.9655210294582</c:v>
                </c:pt>
                <c:pt idx="255">
                  <c:v>2323.4185893050199</c:v>
                </c:pt>
                <c:pt idx="256">
                  <c:v>2330.46070664545</c:v>
                </c:pt>
                <c:pt idx="257">
                  <c:v>2353.8832669886178</c:v>
                </c:pt>
                <c:pt idx="258">
                  <c:v>2379.6346010677498</c:v>
                </c:pt>
                <c:pt idx="259">
                  <c:v>2392.19357743207</c:v>
                </c:pt>
                <c:pt idx="260">
                  <c:v>3367.2</c:v>
                </c:pt>
                <c:pt idx="261">
                  <c:v>3374</c:v>
                </c:pt>
                <c:pt idx="262">
                  <c:v>3395</c:v>
                </c:pt>
                <c:pt idx="263">
                  <c:v>3570.9</c:v>
                </c:pt>
                <c:pt idx="264">
                  <c:v>3569.8</c:v>
                </c:pt>
                <c:pt idx="265">
                  <c:v>3581</c:v>
                </c:pt>
                <c:pt idx="266">
                  <c:v>3594</c:v>
                </c:pt>
                <c:pt idx="267">
                  <c:v>3613.6</c:v>
                </c:pt>
                <c:pt idx="268">
                  <c:v>3640.6</c:v>
                </c:pt>
                <c:pt idx="269">
                  <c:v>3673.6</c:v>
                </c:pt>
                <c:pt idx="270">
                  <c:v>3687.6</c:v>
                </c:pt>
                <c:pt idx="271">
                  <c:v>3718.5</c:v>
                </c:pt>
                <c:pt idx="272">
                  <c:v>3733.3</c:v>
                </c:pt>
                <c:pt idx="273">
                  <c:v>3054.9488799999999</c:v>
                </c:pt>
                <c:pt idx="274">
                  <c:v>3062.4989999999998</c:v>
                </c:pt>
                <c:pt idx="275">
                  <c:v>3075.067</c:v>
                </c:pt>
                <c:pt idx="276">
                  <c:v>3124.9810000000002</c:v>
                </c:pt>
                <c:pt idx="277">
                  <c:v>3185.145198816861</c:v>
                </c:pt>
                <c:pt idx="278">
                  <c:v>3239.3993599369992</c:v>
                </c:pt>
                <c:pt idx="279">
                  <c:v>3234.5479071159989</c:v>
                </c:pt>
                <c:pt idx="280">
                  <c:v>3251.2265001792989</c:v>
                </c:pt>
                <c:pt idx="281">
                  <c:v>3369.35659883889</c:v>
                </c:pt>
                <c:pt idx="282">
                  <c:v>3427</c:v>
                </c:pt>
                <c:pt idx="283">
                  <c:v>3500</c:v>
                </c:pt>
                <c:pt idx="284">
                  <c:v>3545.3749350758198</c:v>
                </c:pt>
                <c:pt idx="285">
                  <c:v>3585.8403977243001</c:v>
                </c:pt>
                <c:pt idx="286">
                  <c:v>4660</c:v>
                </c:pt>
                <c:pt idx="287">
                  <c:v>4812.0000000000009</c:v>
                </c:pt>
                <c:pt idx="288">
                  <c:v>4839.2</c:v>
                </c:pt>
                <c:pt idx="289">
                  <c:v>4899.8310000000001</c:v>
                </c:pt>
                <c:pt idx="290">
                  <c:v>4959.4000000000005</c:v>
                </c:pt>
                <c:pt idx="291">
                  <c:v>4987.2000000000007</c:v>
                </c:pt>
                <c:pt idx="292">
                  <c:v>5019.7000000000007</c:v>
                </c:pt>
                <c:pt idx="293">
                  <c:v>5021.3000000000011</c:v>
                </c:pt>
                <c:pt idx="294">
                  <c:v>5038.8</c:v>
                </c:pt>
                <c:pt idx="295">
                  <c:v>5164.5200000000004</c:v>
                </c:pt>
                <c:pt idx="296">
                  <c:v>5169.82</c:v>
                </c:pt>
                <c:pt idx="297">
                  <c:v>5198.3</c:v>
                </c:pt>
                <c:pt idx="298">
                  <c:v>5234.1000000000004</c:v>
                </c:pt>
                <c:pt idx="299">
                  <c:v>8664.5160799999994</c:v>
                </c:pt>
                <c:pt idx="300">
                  <c:v>8690.079380000001</c:v>
                </c:pt>
                <c:pt idx="301">
                  <c:v>8808.8112799999981</c:v>
                </c:pt>
                <c:pt idx="302">
                  <c:v>8808.497374999999</c:v>
                </c:pt>
                <c:pt idx="303">
                  <c:v>8844.8352999999988</c:v>
                </c:pt>
                <c:pt idx="304">
                  <c:v>8882.7531100001288</c:v>
                </c:pt>
                <c:pt idx="305">
                  <c:v>8826.1380949996983</c:v>
                </c:pt>
                <c:pt idx="306">
                  <c:v>8852.9111926390706</c:v>
                </c:pt>
                <c:pt idx="307">
                  <c:v>8839.3990249999624</c:v>
                </c:pt>
                <c:pt idx="308">
                  <c:v>8849.7724099999305</c:v>
                </c:pt>
                <c:pt idx="309">
                  <c:v>8861.7251699999233</c:v>
                </c:pt>
                <c:pt idx="310">
                  <c:v>8882.3718788810202</c:v>
                </c:pt>
                <c:pt idx="311">
                  <c:v>8915.3326949999591</c:v>
                </c:pt>
                <c:pt idx="312">
                  <c:v>3857.9</c:v>
                </c:pt>
                <c:pt idx="313">
                  <c:v>3922.54</c:v>
                </c:pt>
                <c:pt idx="314">
                  <c:v>3955.3419600000002</c:v>
                </c:pt>
                <c:pt idx="315">
                  <c:v>3979.72</c:v>
                </c:pt>
                <c:pt idx="316">
                  <c:v>4016.1509999999998</c:v>
                </c:pt>
                <c:pt idx="317">
                  <c:v>4030.006200000003</c:v>
                </c:pt>
                <c:pt idx="318">
                  <c:v>4051.24</c:v>
                </c:pt>
                <c:pt idx="319">
                  <c:v>4061.91</c:v>
                </c:pt>
                <c:pt idx="320">
                  <c:v>4060.64</c:v>
                </c:pt>
                <c:pt idx="321">
                  <c:v>4087.66</c:v>
                </c:pt>
                <c:pt idx="322">
                  <c:v>4101.42</c:v>
                </c:pt>
                <c:pt idx="323">
                  <c:v>4227.6480000000001</c:v>
                </c:pt>
                <c:pt idx="324">
                  <c:v>4239.7939999999999</c:v>
                </c:pt>
                <c:pt idx="325">
                  <c:v>4152</c:v>
                </c:pt>
                <c:pt idx="326">
                  <c:v>4126</c:v>
                </c:pt>
                <c:pt idx="327">
                  <c:v>4145</c:v>
                </c:pt>
                <c:pt idx="328">
                  <c:v>4180</c:v>
                </c:pt>
                <c:pt idx="329">
                  <c:v>4271.3974644884756</c:v>
                </c:pt>
                <c:pt idx="330">
                  <c:v>4191.0950000000003</c:v>
                </c:pt>
                <c:pt idx="331">
                  <c:v>4288</c:v>
                </c:pt>
                <c:pt idx="332">
                  <c:v>4316.9399999999996</c:v>
                </c:pt>
                <c:pt idx="333">
                  <c:v>4322.84</c:v>
                </c:pt>
                <c:pt idx="334">
                  <c:v>4349.16</c:v>
                </c:pt>
                <c:pt idx="335">
                  <c:v>4325.5700000000006</c:v>
                </c:pt>
                <c:pt idx="336">
                  <c:v>4374</c:v>
                </c:pt>
                <c:pt idx="337">
                  <c:v>4379</c:v>
                </c:pt>
                <c:pt idx="338">
                  <c:v>3645.8049999999998</c:v>
                </c:pt>
                <c:pt idx="339">
                  <c:v>3645.3530000000001</c:v>
                </c:pt>
                <c:pt idx="340">
                  <c:v>3650.5113490136018</c:v>
                </c:pt>
                <c:pt idx="341">
                  <c:v>3954.0351670250302</c:v>
                </c:pt>
                <c:pt idx="342">
                  <c:v>3952.5638897186</c:v>
                </c:pt>
                <c:pt idx="343">
                  <c:v>3951.7057826052619</c:v>
                </c:pt>
                <c:pt idx="344">
                  <c:v>3950.6127613150588</c:v>
                </c:pt>
                <c:pt idx="345">
                  <c:v>3948.8112600313329</c:v>
                </c:pt>
                <c:pt idx="346">
                  <c:v>3948.6204266991272</c:v>
                </c:pt>
                <c:pt idx="347">
                  <c:v>3945.0819999999999</c:v>
                </c:pt>
                <c:pt idx="348">
                  <c:v>3942.3719999999998</c:v>
                </c:pt>
                <c:pt idx="349">
                  <c:v>3945.0819999999999</c:v>
                </c:pt>
                <c:pt idx="350">
                  <c:v>3976.1458616062801</c:v>
                </c:pt>
                <c:pt idx="351">
                  <c:v>2369.7049999999999</c:v>
                </c:pt>
                <c:pt idx="352">
                  <c:v>2372.63</c:v>
                </c:pt>
                <c:pt idx="353">
                  <c:v>2381.3679400000001</c:v>
                </c:pt>
                <c:pt idx="354">
                  <c:v>2494.3450499999999</c:v>
                </c:pt>
                <c:pt idx="355">
                  <c:v>2513.50479</c:v>
                </c:pt>
                <c:pt idx="356">
                  <c:v>2519.59184</c:v>
                </c:pt>
                <c:pt idx="357">
                  <c:v>2522.0376099999999</c:v>
                </c:pt>
                <c:pt idx="358">
                  <c:v>2588</c:v>
                </c:pt>
                <c:pt idx="359">
                  <c:v>2597.3216600000001</c:v>
                </c:pt>
                <c:pt idx="360">
                  <c:v>2604.9116600000002</c:v>
                </c:pt>
                <c:pt idx="361">
                  <c:v>2612.1135300000001</c:v>
                </c:pt>
                <c:pt idx="362">
                  <c:v>2623.8388199999999</c:v>
                </c:pt>
                <c:pt idx="363">
                  <c:v>2626.7958199999998</c:v>
                </c:pt>
                <c:pt idx="364">
                  <c:v>3369</c:v>
                </c:pt>
                <c:pt idx="365">
                  <c:v>3300.125</c:v>
                </c:pt>
                <c:pt idx="366">
                  <c:v>3371.226000000001</c:v>
                </c:pt>
                <c:pt idx="367">
                  <c:v>3380.467000000001</c:v>
                </c:pt>
                <c:pt idx="368">
                  <c:v>3383.2134000000001</c:v>
                </c:pt>
                <c:pt idx="369">
                  <c:v>3395.9438339459498</c:v>
                </c:pt>
                <c:pt idx="370">
                  <c:v>3385.6069770712679</c:v>
                </c:pt>
                <c:pt idx="371">
                  <c:v>3359.8644887701412</c:v>
                </c:pt>
                <c:pt idx="372">
                  <c:v>3412</c:v>
                </c:pt>
                <c:pt idx="373">
                  <c:v>3391.4116292927101</c:v>
                </c:pt>
                <c:pt idx="374">
                  <c:v>3423.8000000000011</c:v>
                </c:pt>
                <c:pt idx="375">
                  <c:v>3519</c:v>
                </c:pt>
                <c:pt idx="376">
                  <c:v>3539</c:v>
                </c:pt>
                <c:pt idx="377">
                  <c:v>4417.7</c:v>
                </c:pt>
                <c:pt idx="378">
                  <c:v>4340.0304100000103</c:v>
                </c:pt>
                <c:pt idx="379">
                  <c:v>4250.6271400000151</c:v>
                </c:pt>
                <c:pt idx="380">
                  <c:v>4330.1400389689588</c:v>
                </c:pt>
                <c:pt idx="381">
                  <c:v>4368.7104365912592</c:v>
                </c:pt>
                <c:pt idx="382">
                  <c:v>4346.5890500000014</c:v>
                </c:pt>
                <c:pt idx="383">
                  <c:v>4423.0749300000007</c:v>
                </c:pt>
                <c:pt idx="384">
                  <c:v>4384.6258900000003</c:v>
                </c:pt>
                <c:pt idx="385">
                  <c:v>4313.7070000000003</c:v>
                </c:pt>
                <c:pt idx="386">
                  <c:v>4358.7209999999995</c:v>
                </c:pt>
                <c:pt idx="387">
                  <c:v>4439.6869999999999</c:v>
                </c:pt>
                <c:pt idx="388">
                  <c:v>4426</c:v>
                </c:pt>
                <c:pt idx="389">
                  <c:v>4443.2991300000003</c:v>
                </c:pt>
                <c:pt idx="390">
                  <c:v>2087.49197</c:v>
                </c:pt>
                <c:pt idx="391">
                  <c:v>2076.4400399999981</c:v>
                </c:pt>
                <c:pt idx="392">
                  <c:v>2099.591619999997</c:v>
                </c:pt>
                <c:pt idx="393">
                  <c:v>2116.7104899999981</c:v>
                </c:pt>
                <c:pt idx="394">
                  <c:v>2135.9465699999978</c:v>
                </c:pt>
                <c:pt idx="395">
                  <c:v>2187.1608499999979</c:v>
                </c:pt>
                <c:pt idx="396">
                  <c:v>2211.7859399999979</c:v>
                </c:pt>
                <c:pt idx="397">
                  <c:v>2230.6557299999981</c:v>
                </c:pt>
                <c:pt idx="398">
                  <c:v>2268.1144199999972</c:v>
                </c:pt>
                <c:pt idx="399">
                  <c:v>2271.2944699999998</c:v>
                </c:pt>
                <c:pt idx="400">
                  <c:v>2291.9221199999979</c:v>
                </c:pt>
                <c:pt idx="401">
                  <c:v>2302.1938300000002</c:v>
                </c:pt>
                <c:pt idx="402">
                  <c:v>2340.6168668820001</c:v>
                </c:pt>
                <c:pt idx="403">
                  <c:v>4625.0382088342703</c:v>
                </c:pt>
                <c:pt idx="404">
                  <c:v>4628.6880571315642</c:v>
                </c:pt>
                <c:pt idx="405">
                  <c:v>4638.7299271932034</c:v>
                </c:pt>
                <c:pt idx="406">
                  <c:v>4683.5934141183134</c:v>
                </c:pt>
                <c:pt idx="407">
                  <c:v>4697.4754011353334</c:v>
                </c:pt>
                <c:pt idx="408">
                  <c:v>4700.9699995854571</c:v>
                </c:pt>
                <c:pt idx="409">
                  <c:v>4724.5552152841228</c:v>
                </c:pt>
                <c:pt idx="410">
                  <c:v>4745.5310250958164</c:v>
                </c:pt>
                <c:pt idx="411">
                  <c:v>4764.9287489763756</c:v>
                </c:pt>
                <c:pt idx="412">
                  <c:v>4780.2714959580398</c:v>
                </c:pt>
                <c:pt idx="413">
                  <c:v>4805.9466468086484</c:v>
                </c:pt>
                <c:pt idx="414">
                  <c:v>4835.2116333333397</c:v>
                </c:pt>
                <c:pt idx="415">
                  <c:v>4863.5573199999999</c:v>
                </c:pt>
                <c:pt idx="416">
                  <c:v>121005</c:v>
                </c:pt>
                <c:pt idx="417">
                  <c:v>121923</c:v>
                </c:pt>
                <c:pt idx="418">
                  <c:v>123087</c:v>
                </c:pt>
                <c:pt idx="419">
                  <c:v>122971</c:v>
                </c:pt>
                <c:pt idx="420">
                  <c:v>123993</c:v>
                </c:pt>
                <c:pt idx="421">
                  <c:v>125155</c:v>
                </c:pt>
                <c:pt idx="422">
                  <c:v>123932</c:v>
                </c:pt>
                <c:pt idx="423">
                  <c:v>123992</c:v>
                </c:pt>
                <c:pt idx="424">
                  <c:v>123956</c:v>
                </c:pt>
                <c:pt idx="425">
                  <c:v>124310</c:v>
                </c:pt>
                <c:pt idx="426">
                  <c:v>124556</c:v>
                </c:pt>
                <c:pt idx="427">
                  <c:v>124741</c:v>
                </c:pt>
                <c:pt idx="428">
                  <c:v>124948</c:v>
                </c:pt>
                <c:pt idx="429">
                  <c:v>10061</c:v>
                </c:pt>
                <c:pt idx="430">
                  <c:v>9913</c:v>
                </c:pt>
                <c:pt idx="431">
                  <c:v>10160</c:v>
                </c:pt>
                <c:pt idx="432">
                  <c:v>10184</c:v>
                </c:pt>
                <c:pt idx="433">
                  <c:v>10348</c:v>
                </c:pt>
                <c:pt idx="434">
                  <c:v>10514.641005498821</c:v>
                </c:pt>
                <c:pt idx="435">
                  <c:v>10572.718728934193</c:v>
                </c:pt>
                <c:pt idx="436">
                  <c:v>10557.647927283242</c:v>
                </c:pt>
                <c:pt idx="437">
                  <c:v>10528</c:v>
                </c:pt>
                <c:pt idx="438">
                  <c:v>10597</c:v>
                </c:pt>
                <c:pt idx="439">
                  <c:v>10625</c:v>
                </c:pt>
                <c:pt idx="440">
                  <c:v>10663</c:v>
                </c:pt>
                <c:pt idx="441">
                  <c:v>10711</c:v>
                </c:pt>
                <c:pt idx="442">
                  <c:v>5606</c:v>
                </c:pt>
                <c:pt idx="443">
                  <c:v>5658</c:v>
                </c:pt>
                <c:pt idx="444">
                  <c:v>5484</c:v>
                </c:pt>
                <c:pt idx="445">
                  <c:v>5506</c:v>
                </c:pt>
                <c:pt idx="446">
                  <c:v>5572</c:v>
                </c:pt>
                <c:pt idx="447">
                  <c:v>5608</c:v>
                </c:pt>
                <c:pt idx="448">
                  <c:v>5712</c:v>
                </c:pt>
                <c:pt idx="449">
                  <c:v>5767</c:v>
                </c:pt>
                <c:pt idx="450">
                  <c:v>5836</c:v>
                </c:pt>
                <c:pt idx="451">
                  <c:v>5913</c:v>
                </c:pt>
                <c:pt idx="452">
                  <c:v>6000</c:v>
                </c:pt>
                <c:pt idx="453">
                  <c:v>6226</c:v>
                </c:pt>
                <c:pt idx="454">
                  <c:v>6282</c:v>
                </c:pt>
                <c:pt idx="455">
                  <c:v>2820</c:v>
                </c:pt>
                <c:pt idx="456">
                  <c:v>2842</c:v>
                </c:pt>
                <c:pt idx="457">
                  <c:v>2881</c:v>
                </c:pt>
                <c:pt idx="458">
                  <c:v>2916</c:v>
                </c:pt>
                <c:pt idx="459">
                  <c:v>2866</c:v>
                </c:pt>
                <c:pt idx="460">
                  <c:v>2864</c:v>
                </c:pt>
                <c:pt idx="461">
                  <c:v>2884</c:v>
                </c:pt>
                <c:pt idx="462">
                  <c:v>3034</c:v>
                </c:pt>
                <c:pt idx="463">
                  <c:v>3060</c:v>
                </c:pt>
                <c:pt idx="464">
                  <c:v>3070</c:v>
                </c:pt>
                <c:pt idx="465">
                  <c:v>3077</c:v>
                </c:pt>
                <c:pt idx="466">
                  <c:v>3100</c:v>
                </c:pt>
                <c:pt idx="467">
                  <c:v>3110</c:v>
                </c:pt>
                <c:pt idx="468">
                  <c:v>3469</c:v>
                </c:pt>
                <c:pt idx="469">
                  <c:v>3604</c:v>
                </c:pt>
                <c:pt idx="470">
                  <c:v>3656</c:v>
                </c:pt>
                <c:pt idx="471">
                  <c:v>3631</c:v>
                </c:pt>
                <c:pt idx="472">
                  <c:v>3648.5</c:v>
                </c:pt>
                <c:pt idx="473">
                  <c:v>3666</c:v>
                </c:pt>
                <c:pt idx="474">
                  <c:v>3738</c:v>
                </c:pt>
                <c:pt idx="475">
                  <c:v>3785</c:v>
                </c:pt>
                <c:pt idx="476">
                  <c:v>3823</c:v>
                </c:pt>
                <c:pt idx="477">
                  <c:v>3867</c:v>
                </c:pt>
                <c:pt idx="478">
                  <c:v>3919</c:v>
                </c:pt>
                <c:pt idx="479">
                  <c:v>3953</c:v>
                </c:pt>
                <c:pt idx="480">
                  <c:v>4013</c:v>
                </c:pt>
                <c:pt idx="481">
                  <c:v>3420</c:v>
                </c:pt>
                <c:pt idx="482">
                  <c:v>3444</c:v>
                </c:pt>
                <c:pt idx="483">
                  <c:v>3475</c:v>
                </c:pt>
                <c:pt idx="484">
                  <c:v>3485</c:v>
                </c:pt>
                <c:pt idx="485">
                  <c:v>3536</c:v>
                </c:pt>
                <c:pt idx="486">
                  <c:v>3567</c:v>
                </c:pt>
                <c:pt idx="487">
                  <c:v>3614</c:v>
                </c:pt>
                <c:pt idx="488">
                  <c:v>3626</c:v>
                </c:pt>
                <c:pt idx="489">
                  <c:v>3628</c:v>
                </c:pt>
                <c:pt idx="490">
                  <c:v>3647</c:v>
                </c:pt>
                <c:pt idx="491">
                  <c:v>3657</c:v>
                </c:pt>
                <c:pt idx="492">
                  <c:v>3674</c:v>
                </c:pt>
                <c:pt idx="493">
                  <c:v>3688</c:v>
                </c:pt>
                <c:pt idx="494">
                  <c:v>1176</c:v>
                </c:pt>
                <c:pt idx="495">
                  <c:v>1159</c:v>
                </c:pt>
                <c:pt idx="496">
                  <c:v>1157</c:v>
                </c:pt>
                <c:pt idx="497">
                  <c:v>1157</c:v>
                </c:pt>
                <c:pt idx="498">
                  <c:v>1114</c:v>
                </c:pt>
                <c:pt idx="499">
                  <c:v>1116</c:v>
                </c:pt>
                <c:pt idx="500">
                  <c:v>1118.0035906642729</c:v>
                </c:pt>
                <c:pt idx="501">
                  <c:v>1118.0035906642729</c:v>
                </c:pt>
                <c:pt idx="502">
                  <c:v>1144</c:v>
                </c:pt>
                <c:pt idx="503">
                  <c:v>1150</c:v>
                </c:pt>
                <c:pt idx="504">
                  <c:v>1154</c:v>
                </c:pt>
                <c:pt idx="505">
                  <c:v>1162</c:v>
                </c:pt>
                <c:pt idx="506">
                  <c:v>1162</c:v>
                </c:pt>
                <c:pt idx="507">
                  <c:v>1703</c:v>
                </c:pt>
                <c:pt idx="508">
                  <c:v>1520</c:v>
                </c:pt>
                <c:pt idx="509">
                  <c:v>1518</c:v>
                </c:pt>
                <c:pt idx="510">
                  <c:v>1520</c:v>
                </c:pt>
                <c:pt idx="511">
                  <c:v>1536</c:v>
                </c:pt>
                <c:pt idx="512">
                  <c:v>1506</c:v>
                </c:pt>
                <c:pt idx="513">
                  <c:v>1534</c:v>
                </c:pt>
                <c:pt idx="514">
                  <c:v>1535</c:v>
                </c:pt>
                <c:pt idx="515">
                  <c:v>1539</c:v>
                </c:pt>
                <c:pt idx="516">
                  <c:v>1513</c:v>
                </c:pt>
                <c:pt idx="517">
                  <c:v>1516</c:v>
                </c:pt>
                <c:pt idx="518">
                  <c:v>1521</c:v>
                </c:pt>
                <c:pt idx="519">
                  <c:v>1516</c:v>
                </c:pt>
                <c:pt idx="520">
                  <c:v>1455</c:v>
                </c:pt>
                <c:pt idx="521">
                  <c:v>1529</c:v>
                </c:pt>
                <c:pt idx="522">
                  <c:v>1793</c:v>
                </c:pt>
                <c:pt idx="523">
                  <c:v>1834</c:v>
                </c:pt>
                <c:pt idx="524">
                  <c:v>1846</c:v>
                </c:pt>
                <c:pt idx="525">
                  <c:v>1883</c:v>
                </c:pt>
                <c:pt idx="526">
                  <c:v>1912</c:v>
                </c:pt>
                <c:pt idx="527">
                  <c:v>1914</c:v>
                </c:pt>
                <c:pt idx="528">
                  <c:v>1914</c:v>
                </c:pt>
                <c:pt idx="529">
                  <c:v>2000</c:v>
                </c:pt>
                <c:pt idx="530">
                  <c:v>2011</c:v>
                </c:pt>
                <c:pt idx="531">
                  <c:v>2021</c:v>
                </c:pt>
                <c:pt idx="532">
                  <c:v>2044</c:v>
                </c:pt>
                <c:pt idx="533">
                  <c:v>987</c:v>
                </c:pt>
                <c:pt idx="534">
                  <c:v>928</c:v>
                </c:pt>
                <c:pt idx="535">
                  <c:v>941</c:v>
                </c:pt>
                <c:pt idx="536">
                  <c:v>950</c:v>
                </c:pt>
                <c:pt idx="537">
                  <c:v>962</c:v>
                </c:pt>
                <c:pt idx="538">
                  <c:v>970</c:v>
                </c:pt>
                <c:pt idx="539">
                  <c:v>980</c:v>
                </c:pt>
                <c:pt idx="540">
                  <c:v>985</c:v>
                </c:pt>
                <c:pt idx="541">
                  <c:v>1010</c:v>
                </c:pt>
                <c:pt idx="542">
                  <c:v>1006</c:v>
                </c:pt>
                <c:pt idx="543">
                  <c:v>989</c:v>
                </c:pt>
                <c:pt idx="544">
                  <c:v>998</c:v>
                </c:pt>
                <c:pt idx="545">
                  <c:v>1014</c:v>
                </c:pt>
                <c:pt idx="546">
                  <c:v>2100</c:v>
                </c:pt>
                <c:pt idx="547">
                  <c:v>2129</c:v>
                </c:pt>
                <c:pt idx="548">
                  <c:v>2148</c:v>
                </c:pt>
                <c:pt idx="549">
                  <c:v>2197</c:v>
                </c:pt>
                <c:pt idx="550">
                  <c:v>2216</c:v>
                </c:pt>
                <c:pt idx="551">
                  <c:v>2230</c:v>
                </c:pt>
                <c:pt idx="552">
                  <c:v>1994</c:v>
                </c:pt>
                <c:pt idx="553">
                  <c:v>2020</c:v>
                </c:pt>
                <c:pt idx="554">
                  <c:v>2038</c:v>
                </c:pt>
                <c:pt idx="555">
                  <c:v>2064</c:v>
                </c:pt>
                <c:pt idx="556">
                  <c:v>2113</c:v>
                </c:pt>
                <c:pt idx="557">
                  <c:v>2128</c:v>
                </c:pt>
                <c:pt idx="558">
                  <c:v>2099</c:v>
                </c:pt>
                <c:pt idx="559">
                  <c:v>1975</c:v>
                </c:pt>
                <c:pt idx="560">
                  <c:v>1960</c:v>
                </c:pt>
                <c:pt idx="561">
                  <c:v>1977</c:v>
                </c:pt>
                <c:pt idx="562">
                  <c:v>1977</c:v>
                </c:pt>
                <c:pt idx="563">
                  <c:v>1977</c:v>
                </c:pt>
                <c:pt idx="564">
                  <c:v>2004</c:v>
                </c:pt>
                <c:pt idx="565">
                  <c:v>2005</c:v>
                </c:pt>
                <c:pt idx="566">
                  <c:v>2024</c:v>
                </c:pt>
                <c:pt idx="567">
                  <c:v>2041</c:v>
                </c:pt>
                <c:pt idx="568">
                  <c:v>2071</c:v>
                </c:pt>
                <c:pt idx="569">
                  <c:v>2048</c:v>
                </c:pt>
                <c:pt idx="570">
                  <c:v>2057</c:v>
                </c:pt>
                <c:pt idx="571">
                  <c:v>2065</c:v>
                </c:pt>
                <c:pt idx="572">
                  <c:v>1284</c:v>
                </c:pt>
                <c:pt idx="573">
                  <c:v>1255</c:v>
                </c:pt>
                <c:pt idx="574">
                  <c:v>1243</c:v>
                </c:pt>
                <c:pt idx="575">
                  <c:v>1236</c:v>
                </c:pt>
                <c:pt idx="576">
                  <c:v>1279</c:v>
                </c:pt>
                <c:pt idx="577">
                  <c:v>1286</c:v>
                </c:pt>
                <c:pt idx="578">
                  <c:v>1257</c:v>
                </c:pt>
                <c:pt idx="579">
                  <c:v>1252</c:v>
                </c:pt>
                <c:pt idx="580">
                  <c:v>1268</c:v>
                </c:pt>
                <c:pt idx="581">
                  <c:v>1266</c:v>
                </c:pt>
                <c:pt idx="582">
                  <c:v>1261</c:v>
                </c:pt>
                <c:pt idx="583">
                  <c:v>1270</c:v>
                </c:pt>
                <c:pt idx="584">
                  <c:v>1274</c:v>
                </c:pt>
                <c:pt idx="585">
                  <c:v>962</c:v>
                </c:pt>
                <c:pt idx="586">
                  <c:v>971</c:v>
                </c:pt>
                <c:pt idx="587">
                  <c:v>980</c:v>
                </c:pt>
                <c:pt idx="588">
                  <c:v>996</c:v>
                </c:pt>
                <c:pt idx="589">
                  <c:v>1001</c:v>
                </c:pt>
                <c:pt idx="590">
                  <c:v>1001</c:v>
                </c:pt>
                <c:pt idx="591">
                  <c:v>1005</c:v>
                </c:pt>
                <c:pt idx="592">
                  <c:v>1009</c:v>
                </c:pt>
                <c:pt idx="593">
                  <c:v>1015</c:v>
                </c:pt>
                <c:pt idx="594">
                  <c:v>1015</c:v>
                </c:pt>
                <c:pt idx="595">
                  <c:v>1019</c:v>
                </c:pt>
                <c:pt idx="596">
                  <c:v>1030</c:v>
                </c:pt>
                <c:pt idx="597">
                  <c:v>1031</c:v>
                </c:pt>
                <c:pt idx="598">
                  <c:v>1194</c:v>
                </c:pt>
                <c:pt idx="599">
                  <c:v>1211</c:v>
                </c:pt>
                <c:pt idx="600">
                  <c:v>1210</c:v>
                </c:pt>
                <c:pt idx="601">
                  <c:v>1213</c:v>
                </c:pt>
                <c:pt idx="602">
                  <c:v>1216</c:v>
                </c:pt>
                <c:pt idx="603">
                  <c:v>1195</c:v>
                </c:pt>
                <c:pt idx="604">
                  <c:v>1236</c:v>
                </c:pt>
                <c:pt idx="605">
                  <c:v>1243</c:v>
                </c:pt>
                <c:pt idx="606">
                  <c:v>980</c:v>
                </c:pt>
                <c:pt idx="607">
                  <c:v>992</c:v>
                </c:pt>
                <c:pt idx="608">
                  <c:v>997</c:v>
                </c:pt>
                <c:pt idx="609">
                  <c:v>1004</c:v>
                </c:pt>
                <c:pt idx="610">
                  <c:v>996</c:v>
                </c:pt>
                <c:pt idx="611">
                  <c:v>777</c:v>
                </c:pt>
                <c:pt idx="612">
                  <c:v>797</c:v>
                </c:pt>
                <c:pt idx="613">
                  <c:v>801</c:v>
                </c:pt>
                <c:pt idx="614">
                  <c:v>788</c:v>
                </c:pt>
                <c:pt idx="615">
                  <c:v>783</c:v>
                </c:pt>
                <c:pt idx="616">
                  <c:v>773</c:v>
                </c:pt>
                <c:pt idx="617">
                  <c:v>775</c:v>
                </c:pt>
                <c:pt idx="618">
                  <c:v>783</c:v>
                </c:pt>
                <c:pt idx="619">
                  <c:v>773</c:v>
                </c:pt>
                <c:pt idx="620">
                  <c:v>781</c:v>
                </c:pt>
                <c:pt idx="621">
                  <c:v>774</c:v>
                </c:pt>
                <c:pt idx="622">
                  <c:v>779</c:v>
                </c:pt>
                <c:pt idx="623">
                  <c:v>783</c:v>
                </c:pt>
                <c:pt idx="624">
                  <c:v>1095</c:v>
                </c:pt>
                <c:pt idx="625">
                  <c:v>964</c:v>
                </c:pt>
                <c:pt idx="626">
                  <c:v>979</c:v>
                </c:pt>
                <c:pt idx="627">
                  <c:v>974</c:v>
                </c:pt>
                <c:pt idx="628">
                  <c:v>984</c:v>
                </c:pt>
                <c:pt idx="629">
                  <c:v>989</c:v>
                </c:pt>
                <c:pt idx="630">
                  <c:v>985</c:v>
                </c:pt>
                <c:pt idx="631">
                  <c:v>1019</c:v>
                </c:pt>
                <c:pt idx="632">
                  <c:v>1028</c:v>
                </c:pt>
                <c:pt idx="633">
                  <c:v>1029</c:v>
                </c:pt>
                <c:pt idx="634">
                  <c:v>1024</c:v>
                </c:pt>
                <c:pt idx="635">
                  <c:v>1028</c:v>
                </c:pt>
                <c:pt idx="636">
                  <c:v>1030</c:v>
                </c:pt>
                <c:pt idx="637">
                  <c:v>737</c:v>
                </c:pt>
                <c:pt idx="638">
                  <c:v>739</c:v>
                </c:pt>
                <c:pt idx="639">
                  <c:v>741</c:v>
                </c:pt>
                <c:pt idx="640">
                  <c:v>744</c:v>
                </c:pt>
                <c:pt idx="641">
                  <c:v>744</c:v>
                </c:pt>
                <c:pt idx="642">
                  <c:v>743</c:v>
                </c:pt>
                <c:pt idx="643">
                  <c:v>740</c:v>
                </c:pt>
                <c:pt idx="644">
                  <c:v>740</c:v>
                </c:pt>
                <c:pt idx="645">
                  <c:v>738</c:v>
                </c:pt>
                <c:pt idx="646">
                  <c:v>738</c:v>
                </c:pt>
                <c:pt idx="647">
                  <c:v>738</c:v>
                </c:pt>
                <c:pt idx="648">
                  <c:v>739</c:v>
                </c:pt>
                <c:pt idx="649">
                  <c:v>739</c:v>
                </c:pt>
                <c:pt idx="650">
                  <c:v>950</c:v>
                </c:pt>
                <c:pt idx="651">
                  <c:v>983</c:v>
                </c:pt>
                <c:pt idx="652">
                  <c:v>994</c:v>
                </c:pt>
                <c:pt idx="653">
                  <c:v>1009</c:v>
                </c:pt>
                <c:pt idx="654">
                  <c:v>1021</c:v>
                </c:pt>
                <c:pt idx="655">
                  <c:v>1033.1427155599604</c:v>
                </c:pt>
                <c:pt idx="656">
                  <c:v>1055.7515440364582</c:v>
                </c:pt>
                <c:pt idx="657">
                  <c:v>1070.2857909142069</c:v>
                </c:pt>
                <c:pt idx="658">
                  <c:v>1097</c:v>
                </c:pt>
                <c:pt idx="659">
                  <c:v>1116</c:v>
                </c:pt>
                <c:pt idx="660">
                  <c:v>1134</c:v>
                </c:pt>
                <c:pt idx="661">
                  <c:v>1142</c:v>
                </c:pt>
                <c:pt idx="662">
                  <c:v>1155</c:v>
                </c:pt>
                <c:pt idx="663">
                  <c:v>1022</c:v>
                </c:pt>
                <c:pt idx="664">
                  <c:v>1027</c:v>
                </c:pt>
                <c:pt idx="665">
                  <c:v>1023</c:v>
                </c:pt>
                <c:pt idx="666">
                  <c:v>1011</c:v>
                </c:pt>
                <c:pt idx="667">
                  <c:v>1028</c:v>
                </c:pt>
                <c:pt idx="668">
                  <c:v>1025</c:v>
                </c:pt>
                <c:pt idx="669">
                  <c:v>1027</c:v>
                </c:pt>
                <c:pt idx="670">
                  <c:v>1038</c:v>
                </c:pt>
                <c:pt idx="671">
                  <c:v>1038</c:v>
                </c:pt>
                <c:pt idx="672">
                  <c:v>1035</c:v>
                </c:pt>
                <c:pt idx="673">
                  <c:v>1009</c:v>
                </c:pt>
                <c:pt idx="674">
                  <c:v>1012</c:v>
                </c:pt>
                <c:pt idx="675">
                  <c:v>1018</c:v>
                </c:pt>
                <c:pt idx="676">
                  <c:v>465</c:v>
                </c:pt>
                <c:pt idx="677">
                  <c:v>448</c:v>
                </c:pt>
                <c:pt idx="678">
                  <c:v>467</c:v>
                </c:pt>
                <c:pt idx="679">
                  <c:v>461</c:v>
                </c:pt>
                <c:pt idx="680">
                  <c:v>448</c:v>
                </c:pt>
                <c:pt idx="681">
                  <c:v>449</c:v>
                </c:pt>
                <c:pt idx="682">
                  <c:v>455</c:v>
                </c:pt>
                <c:pt idx="683">
                  <c:v>457</c:v>
                </c:pt>
                <c:pt idx="684">
                  <c:v>456</c:v>
                </c:pt>
                <c:pt idx="685">
                  <c:v>455</c:v>
                </c:pt>
                <c:pt idx="686">
                  <c:v>454</c:v>
                </c:pt>
                <c:pt idx="687">
                  <c:v>458</c:v>
                </c:pt>
                <c:pt idx="688">
                  <c:v>516</c:v>
                </c:pt>
                <c:pt idx="689">
                  <c:v>362</c:v>
                </c:pt>
                <c:pt idx="690">
                  <c:v>361</c:v>
                </c:pt>
                <c:pt idx="691">
                  <c:v>362</c:v>
                </c:pt>
                <c:pt idx="692">
                  <c:v>357</c:v>
                </c:pt>
                <c:pt idx="693">
                  <c:v>356</c:v>
                </c:pt>
                <c:pt idx="694">
                  <c:v>336</c:v>
                </c:pt>
                <c:pt idx="695">
                  <c:v>334</c:v>
                </c:pt>
                <c:pt idx="696">
                  <c:v>334</c:v>
                </c:pt>
                <c:pt idx="697">
                  <c:v>335</c:v>
                </c:pt>
                <c:pt idx="698">
                  <c:v>331</c:v>
                </c:pt>
                <c:pt idx="699">
                  <c:v>331</c:v>
                </c:pt>
                <c:pt idx="700">
                  <c:v>334</c:v>
                </c:pt>
                <c:pt idx="701">
                  <c:v>331</c:v>
                </c:pt>
                <c:pt idx="702">
                  <c:v>755</c:v>
                </c:pt>
                <c:pt idx="703">
                  <c:v>758</c:v>
                </c:pt>
                <c:pt idx="704">
                  <c:v>721</c:v>
                </c:pt>
                <c:pt idx="705">
                  <c:v>704</c:v>
                </c:pt>
                <c:pt idx="706">
                  <c:v>712</c:v>
                </c:pt>
                <c:pt idx="707">
                  <c:v>713</c:v>
                </c:pt>
                <c:pt idx="708">
                  <c:v>715</c:v>
                </c:pt>
                <c:pt idx="709">
                  <c:v>716</c:v>
                </c:pt>
                <c:pt idx="710">
                  <c:v>714</c:v>
                </c:pt>
                <c:pt idx="711">
                  <c:v>675</c:v>
                </c:pt>
                <c:pt idx="712">
                  <c:v>675</c:v>
                </c:pt>
                <c:pt idx="713">
                  <c:v>671</c:v>
                </c:pt>
                <c:pt idx="714">
                  <c:v>678</c:v>
                </c:pt>
                <c:pt idx="715">
                  <c:v>515</c:v>
                </c:pt>
                <c:pt idx="716">
                  <c:v>515</c:v>
                </c:pt>
                <c:pt idx="717">
                  <c:v>516</c:v>
                </c:pt>
                <c:pt idx="718">
                  <c:v>517</c:v>
                </c:pt>
                <c:pt idx="719">
                  <c:v>522</c:v>
                </c:pt>
                <c:pt idx="720">
                  <c:v>530</c:v>
                </c:pt>
                <c:pt idx="721">
                  <c:v>541</c:v>
                </c:pt>
                <c:pt idx="722">
                  <c:v>545</c:v>
                </c:pt>
                <c:pt idx="723">
                  <c:v>560</c:v>
                </c:pt>
                <c:pt idx="724">
                  <c:v>577</c:v>
                </c:pt>
                <c:pt idx="725">
                  <c:v>583</c:v>
                </c:pt>
                <c:pt idx="726">
                  <c:v>589</c:v>
                </c:pt>
                <c:pt idx="727">
                  <c:v>604</c:v>
                </c:pt>
                <c:pt idx="728">
                  <c:v>451</c:v>
                </c:pt>
                <c:pt idx="729">
                  <c:v>461</c:v>
                </c:pt>
                <c:pt idx="730">
                  <c:v>448</c:v>
                </c:pt>
                <c:pt idx="731">
                  <c:v>466</c:v>
                </c:pt>
                <c:pt idx="732">
                  <c:v>480</c:v>
                </c:pt>
                <c:pt idx="733">
                  <c:v>480</c:v>
                </c:pt>
                <c:pt idx="734">
                  <c:v>479</c:v>
                </c:pt>
                <c:pt idx="735">
                  <c:v>481</c:v>
                </c:pt>
                <c:pt idx="736">
                  <c:v>490</c:v>
                </c:pt>
                <c:pt idx="737">
                  <c:v>494</c:v>
                </c:pt>
                <c:pt idx="738">
                  <c:v>497</c:v>
                </c:pt>
                <c:pt idx="739">
                  <c:v>497</c:v>
                </c:pt>
                <c:pt idx="740">
                  <c:v>495</c:v>
                </c:pt>
                <c:pt idx="741">
                  <c:v>784.09964412811382</c:v>
                </c:pt>
                <c:pt idx="742">
                  <c:v>801.77402135231318</c:v>
                </c:pt>
                <c:pt idx="743">
                  <c:v>817.8416370106761</c:v>
                </c:pt>
                <c:pt idx="744">
                  <c:v>817.8416370106761</c:v>
                </c:pt>
                <c:pt idx="745">
                  <c:v>833.37366548042701</c:v>
                </c:pt>
                <c:pt idx="746">
                  <c:v>863.90213523131672</c:v>
                </c:pt>
                <c:pt idx="747">
                  <c:v>881.04092526690386</c:v>
                </c:pt>
                <c:pt idx="748">
                  <c:v>878.89857651245552</c:v>
                </c:pt>
                <c:pt idx="749">
                  <c:v>903</c:v>
                </c:pt>
                <c:pt idx="750">
                  <c:v>890</c:v>
                </c:pt>
                <c:pt idx="751">
                  <c:v>899</c:v>
                </c:pt>
                <c:pt idx="752">
                  <c:v>905</c:v>
                </c:pt>
                <c:pt idx="753">
                  <c:v>902</c:v>
                </c:pt>
                <c:pt idx="754">
                  <c:v>277</c:v>
                </c:pt>
                <c:pt idx="755">
                  <c:v>277</c:v>
                </c:pt>
                <c:pt idx="756">
                  <c:v>256</c:v>
                </c:pt>
                <c:pt idx="757">
                  <c:v>258</c:v>
                </c:pt>
                <c:pt idx="758">
                  <c:v>260</c:v>
                </c:pt>
                <c:pt idx="759">
                  <c:v>260</c:v>
                </c:pt>
                <c:pt idx="760">
                  <c:v>262</c:v>
                </c:pt>
                <c:pt idx="761">
                  <c:v>261</c:v>
                </c:pt>
                <c:pt idx="762">
                  <c:v>261</c:v>
                </c:pt>
                <c:pt idx="763">
                  <c:v>263</c:v>
                </c:pt>
                <c:pt idx="764">
                  <c:v>266</c:v>
                </c:pt>
                <c:pt idx="765">
                  <c:v>287</c:v>
                </c:pt>
                <c:pt idx="766">
                  <c:v>291</c:v>
                </c:pt>
                <c:pt idx="767">
                  <c:v>19988</c:v>
                </c:pt>
                <c:pt idx="768">
                  <c:v>20117</c:v>
                </c:pt>
                <c:pt idx="769">
                  <c:v>20346</c:v>
                </c:pt>
                <c:pt idx="770">
                  <c:v>20605</c:v>
                </c:pt>
                <c:pt idx="771">
                  <c:v>20776</c:v>
                </c:pt>
                <c:pt idx="772">
                  <c:v>20984</c:v>
                </c:pt>
                <c:pt idx="773">
                  <c:v>20922</c:v>
                </c:pt>
                <c:pt idx="774">
                  <c:v>21049</c:v>
                </c:pt>
                <c:pt idx="775">
                  <c:v>21112</c:v>
                </c:pt>
                <c:pt idx="776">
                  <c:v>21171</c:v>
                </c:pt>
                <c:pt idx="777">
                  <c:v>21581</c:v>
                </c:pt>
                <c:pt idx="778">
                  <c:v>21684</c:v>
                </c:pt>
                <c:pt idx="779">
                  <c:v>21963</c:v>
                </c:pt>
                <c:pt idx="780">
                  <c:v>395</c:v>
                </c:pt>
                <c:pt idx="781">
                  <c:v>405</c:v>
                </c:pt>
                <c:pt idx="782">
                  <c:v>398</c:v>
                </c:pt>
                <c:pt idx="783">
                  <c:v>403</c:v>
                </c:pt>
                <c:pt idx="784">
                  <c:v>413</c:v>
                </c:pt>
                <c:pt idx="785">
                  <c:v>406</c:v>
                </c:pt>
                <c:pt idx="786">
                  <c:v>408</c:v>
                </c:pt>
                <c:pt idx="787">
                  <c:v>413</c:v>
                </c:pt>
                <c:pt idx="788">
                  <c:v>437</c:v>
                </c:pt>
                <c:pt idx="789">
                  <c:v>443</c:v>
                </c:pt>
                <c:pt idx="790">
                  <c:v>453</c:v>
                </c:pt>
                <c:pt idx="791">
                  <c:v>458</c:v>
                </c:pt>
                <c:pt idx="792">
                  <c:v>451</c:v>
                </c:pt>
              </c:numCache>
            </c:numRef>
          </c:xVal>
          <c:yVal>
            <c:numRef>
              <c:f>'SFATLG '!$AC$6:$AC$798</c:f>
              <c:numCache>
                <c:formatCode>0.00</c:formatCode>
                <c:ptCount val="793"/>
                <c:pt idx="0">
                  <c:v>0.27995592355728149</c:v>
                </c:pt>
                <c:pt idx="1">
                  <c:v>0.26977318525314331</c:v>
                </c:pt>
                <c:pt idx="2">
                  <c:v>0.26910904049873352</c:v>
                </c:pt>
                <c:pt idx="3">
                  <c:v>0.25146472454071045</c:v>
                </c:pt>
                <c:pt idx="4">
                  <c:v>0.24321010708808899</c:v>
                </c:pt>
                <c:pt idx="5">
                  <c:v>0.22076639533042908</c:v>
                </c:pt>
                <c:pt idx="6">
                  <c:v>0.16840806603431702</c:v>
                </c:pt>
                <c:pt idx="7">
                  <c:v>0.15276637673377991</c:v>
                </c:pt>
                <c:pt idx="8">
                  <c:v>0.15195545554161072</c:v>
                </c:pt>
                <c:pt idx="9">
                  <c:v>0.12667527794837952</c:v>
                </c:pt>
                <c:pt idx="10">
                  <c:v>0.10450164973735809</c:v>
                </c:pt>
                <c:pt idx="11">
                  <c:v>3.5240679979324341E-2</c:v>
                </c:pt>
                <c:pt idx="12">
                  <c:v>2.7826219797134399E-2</c:v>
                </c:pt>
                <c:pt idx="13">
                  <c:v>-1.1714193820953369</c:v>
                </c:pt>
                <c:pt idx="14">
                  <c:v>-1.1737450361251831</c:v>
                </c:pt>
                <c:pt idx="15">
                  <c:v>-1.1774860620498657</c:v>
                </c:pt>
                <c:pt idx="16">
                  <c:v>-1.1846748888492584</c:v>
                </c:pt>
                <c:pt idx="17">
                  <c:v>-1.1911445260047913</c:v>
                </c:pt>
                <c:pt idx="18">
                  <c:v>-1.1969087719917297</c:v>
                </c:pt>
                <c:pt idx="19">
                  <c:v>-1.2031486928462982</c:v>
                </c:pt>
                <c:pt idx="20">
                  <c:v>-1.2091819643974304</c:v>
                </c:pt>
                <c:pt idx="21">
                  <c:v>-1.2126461267471313</c:v>
                </c:pt>
                <c:pt idx="22">
                  <c:v>-1.2155718207359314</c:v>
                </c:pt>
                <c:pt idx="23">
                  <c:v>-1.2168201804161072</c:v>
                </c:pt>
                <c:pt idx="24">
                  <c:v>-1.2185309529304504</c:v>
                </c:pt>
                <c:pt idx="25">
                  <c:v>-1.2199336886405945</c:v>
                </c:pt>
                <c:pt idx="26">
                  <c:v>-0.45190426707267761</c:v>
                </c:pt>
                <c:pt idx="27">
                  <c:v>-0.45660129189491272</c:v>
                </c:pt>
                <c:pt idx="28">
                  <c:v>-0.45091018080711365</c:v>
                </c:pt>
                <c:pt idx="29">
                  <c:v>-0.45294928550720215</c:v>
                </c:pt>
                <c:pt idx="30">
                  <c:v>-0.46680653095245361</c:v>
                </c:pt>
                <c:pt idx="31">
                  <c:v>-0.47965103387832642</c:v>
                </c:pt>
                <c:pt idx="32">
                  <c:v>-0.4987356960773468</c:v>
                </c:pt>
                <c:pt idx="33">
                  <c:v>-0.50152373313903809</c:v>
                </c:pt>
                <c:pt idx="34">
                  <c:v>-0.50654298067092896</c:v>
                </c:pt>
                <c:pt idx="35">
                  <c:v>-0.50609993934631348</c:v>
                </c:pt>
                <c:pt idx="36">
                  <c:v>-0.50939688086509705</c:v>
                </c:pt>
                <c:pt idx="37">
                  <c:v>-0.51065406203269958</c:v>
                </c:pt>
                <c:pt idx="38">
                  <c:v>-0.51249012351036072</c:v>
                </c:pt>
                <c:pt idx="39">
                  <c:v>-0.67765773832798004</c:v>
                </c:pt>
                <c:pt idx="40">
                  <c:v>-0.68414753675460815</c:v>
                </c:pt>
                <c:pt idx="41">
                  <c:v>-0.69419825077056885</c:v>
                </c:pt>
                <c:pt idx="42">
                  <c:v>-0.69989681243896484</c:v>
                </c:pt>
                <c:pt idx="43">
                  <c:v>-0.70370441675186157</c:v>
                </c:pt>
                <c:pt idx="44">
                  <c:v>-0.72359928488731384</c:v>
                </c:pt>
                <c:pt idx="45">
                  <c:v>-0.7324504554271698</c:v>
                </c:pt>
                <c:pt idx="46">
                  <c:v>-0.73948782682418823</c:v>
                </c:pt>
                <c:pt idx="47">
                  <c:v>-0.74923974275588989</c:v>
                </c:pt>
                <c:pt idx="48">
                  <c:v>-0.75674620270729065</c:v>
                </c:pt>
                <c:pt idx="49">
                  <c:v>-0.76185482740402222</c:v>
                </c:pt>
                <c:pt idx="50">
                  <c:v>-0.76864460110664368</c:v>
                </c:pt>
                <c:pt idx="51">
                  <c:v>-0.77249369025230408</c:v>
                </c:pt>
                <c:pt idx="52">
                  <c:v>-0.87262836098670959</c:v>
                </c:pt>
                <c:pt idx="53">
                  <c:v>-0.87728416919708252</c:v>
                </c:pt>
                <c:pt idx="54">
                  <c:v>-0.88331091403961182</c:v>
                </c:pt>
                <c:pt idx="55">
                  <c:v>-0.89002531766891479</c:v>
                </c:pt>
                <c:pt idx="56">
                  <c:v>-0.89708268642425537</c:v>
                </c:pt>
                <c:pt idx="57">
                  <c:v>-0.90577328205108643</c:v>
                </c:pt>
                <c:pt idx="58">
                  <c:v>-0.91406857967376709</c:v>
                </c:pt>
                <c:pt idx="59">
                  <c:v>-0.9207618236541748</c:v>
                </c:pt>
                <c:pt idx="60">
                  <c:v>-0.92928922176361084</c:v>
                </c:pt>
                <c:pt idx="61">
                  <c:v>-0.9355195164680481</c:v>
                </c:pt>
                <c:pt idx="62">
                  <c:v>-0.96313971281051636</c:v>
                </c:pt>
                <c:pt idx="63">
                  <c:v>-0.97448557615280151</c:v>
                </c:pt>
                <c:pt idx="64">
                  <c:v>-1.0029247403144836</c:v>
                </c:pt>
                <c:pt idx="65">
                  <c:v>0.19852516055107117</c:v>
                </c:pt>
                <c:pt idx="66">
                  <c:v>0.1786620020866394</c:v>
                </c:pt>
                <c:pt idx="67">
                  <c:v>0.16926640272140503</c:v>
                </c:pt>
                <c:pt idx="68">
                  <c:v>0.16678562760353088</c:v>
                </c:pt>
                <c:pt idx="69">
                  <c:v>0.15574800968170166</c:v>
                </c:pt>
                <c:pt idx="70">
                  <c:v>0.1506277322769165</c:v>
                </c:pt>
                <c:pt idx="71">
                  <c:v>0.1430702805519104</c:v>
                </c:pt>
                <c:pt idx="72">
                  <c:v>0.13874357938766479</c:v>
                </c:pt>
                <c:pt idx="73">
                  <c:v>0.1362159252166748</c:v>
                </c:pt>
                <c:pt idx="74">
                  <c:v>0.13383281230926514</c:v>
                </c:pt>
                <c:pt idx="75">
                  <c:v>0.12677818536758423</c:v>
                </c:pt>
                <c:pt idx="76">
                  <c:v>0.11858296394348145</c:v>
                </c:pt>
                <c:pt idx="77">
                  <c:v>0.11361515522003174</c:v>
                </c:pt>
                <c:pt idx="78">
                  <c:v>0.23651234805583954</c:v>
                </c:pt>
                <c:pt idx="79">
                  <c:v>0.23228898644447327</c:v>
                </c:pt>
                <c:pt idx="80">
                  <c:v>0.17819637060165405</c:v>
                </c:pt>
                <c:pt idx="81">
                  <c:v>0.16856193542480469</c:v>
                </c:pt>
                <c:pt idx="82">
                  <c:v>0.15995919704437256</c:v>
                </c:pt>
                <c:pt idx="83">
                  <c:v>0.15018132328987122</c:v>
                </c:pt>
                <c:pt idx="84">
                  <c:v>0.13953721523284912</c:v>
                </c:pt>
                <c:pt idx="85">
                  <c:v>0.1251271665096283</c:v>
                </c:pt>
                <c:pt idx="86">
                  <c:v>0.11827191710472107</c:v>
                </c:pt>
                <c:pt idx="87">
                  <c:v>0.11180844902992249</c:v>
                </c:pt>
                <c:pt idx="88">
                  <c:v>9.9347293376922607E-2</c:v>
                </c:pt>
                <c:pt idx="89">
                  <c:v>9.7804754972457886E-2</c:v>
                </c:pt>
                <c:pt idx="90">
                  <c:v>8.6580872535705566E-2</c:v>
                </c:pt>
                <c:pt idx="91">
                  <c:v>-0.17693936172872782</c:v>
                </c:pt>
                <c:pt idx="92">
                  <c:v>-0.18961434159427881</c:v>
                </c:pt>
                <c:pt idx="93">
                  <c:v>-0.20154808089137077</c:v>
                </c:pt>
                <c:pt idx="94">
                  <c:v>-0.20927014201879501</c:v>
                </c:pt>
                <c:pt idx="95">
                  <c:v>-0.22060424089431763</c:v>
                </c:pt>
                <c:pt idx="96">
                  <c:v>-0.22865647077560425</c:v>
                </c:pt>
                <c:pt idx="97">
                  <c:v>-0.23219960927963257</c:v>
                </c:pt>
                <c:pt idx="98">
                  <c:v>-0.24360428750514984</c:v>
                </c:pt>
                <c:pt idx="99">
                  <c:v>-0.25944314897060394</c:v>
                </c:pt>
                <c:pt idx="100">
                  <c:v>-0.2606542706489563</c:v>
                </c:pt>
                <c:pt idx="101">
                  <c:v>-0.26636174321174622</c:v>
                </c:pt>
                <c:pt idx="102">
                  <c:v>-0.2698400467634201</c:v>
                </c:pt>
                <c:pt idx="103">
                  <c:v>-0.28792479634284973</c:v>
                </c:pt>
                <c:pt idx="104">
                  <c:v>-6.1625540256500244E-2</c:v>
                </c:pt>
                <c:pt idx="105">
                  <c:v>-6.9614231586456299E-2</c:v>
                </c:pt>
                <c:pt idx="106">
                  <c:v>-8.5618197917938232E-2</c:v>
                </c:pt>
                <c:pt idx="107">
                  <c:v>-9.4874143600463867E-2</c:v>
                </c:pt>
                <c:pt idx="108">
                  <c:v>-0.11338746547698975</c:v>
                </c:pt>
                <c:pt idx="109">
                  <c:v>-0.12541371583938599</c:v>
                </c:pt>
                <c:pt idx="110">
                  <c:v>-0.14576834440231323</c:v>
                </c:pt>
                <c:pt idx="111">
                  <c:v>-0.15991610288619995</c:v>
                </c:pt>
                <c:pt idx="112">
                  <c:v>-0.17182081937789917</c:v>
                </c:pt>
                <c:pt idx="113">
                  <c:v>-0.18214261531829834</c:v>
                </c:pt>
                <c:pt idx="114">
                  <c:v>-0.19868618249893188</c:v>
                </c:pt>
                <c:pt idx="115">
                  <c:v>-0.2103884220123291</c:v>
                </c:pt>
                <c:pt idx="116">
                  <c:v>-0.22094851732254028</c:v>
                </c:pt>
                <c:pt idx="117">
                  <c:v>-0.15850150585174561</c:v>
                </c:pt>
                <c:pt idx="118">
                  <c:v>-0.16037428379058838</c:v>
                </c:pt>
                <c:pt idx="119">
                  <c:v>-0.1627126932144165</c:v>
                </c:pt>
                <c:pt idx="120">
                  <c:v>-0.1639326810836792</c:v>
                </c:pt>
                <c:pt idx="121">
                  <c:v>-0.16493958234786987</c:v>
                </c:pt>
                <c:pt idx="122">
                  <c:v>-0.17992520332336426</c:v>
                </c:pt>
                <c:pt idx="123">
                  <c:v>-0.19098931550979614</c:v>
                </c:pt>
                <c:pt idx="124">
                  <c:v>-0.20016485452651978</c:v>
                </c:pt>
                <c:pt idx="125">
                  <c:v>-0.20604336261749268</c:v>
                </c:pt>
                <c:pt idx="126">
                  <c:v>-0.20989000797271729</c:v>
                </c:pt>
                <c:pt idx="127">
                  <c:v>-0.21400147676467896</c:v>
                </c:pt>
                <c:pt idx="128">
                  <c:v>-0.21852558851242065</c:v>
                </c:pt>
                <c:pt idx="129">
                  <c:v>-0.22400921583175659</c:v>
                </c:pt>
                <c:pt idx="130">
                  <c:v>-0.11357003450393677</c:v>
                </c:pt>
                <c:pt idx="131">
                  <c:v>-0.12563031911849976</c:v>
                </c:pt>
                <c:pt idx="132">
                  <c:v>-0.12646722793579102</c:v>
                </c:pt>
                <c:pt idx="133">
                  <c:v>-0.14681500196456909</c:v>
                </c:pt>
                <c:pt idx="134">
                  <c:v>-0.15129882097244263</c:v>
                </c:pt>
                <c:pt idx="135">
                  <c:v>-0.1704561710357666</c:v>
                </c:pt>
                <c:pt idx="136">
                  <c:v>-0.17533493041992188</c:v>
                </c:pt>
                <c:pt idx="137">
                  <c:v>-0.20365822315216064</c:v>
                </c:pt>
                <c:pt idx="138">
                  <c:v>-0.22893059253692627</c:v>
                </c:pt>
                <c:pt idx="139">
                  <c:v>-0.2342190146446228</c:v>
                </c:pt>
                <c:pt idx="140">
                  <c:v>-0.24344730377197266</c:v>
                </c:pt>
                <c:pt idx="141">
                  <c:v>-0.25304156541824341</c:v>
                </c:pt>
                <c:pt idx="142">
                  <c:v>-0.26252239942550659</c:v>
                </c:pt>
                <c:pt idx="143">
                  <c:v>0.39320269227027893</c:v>
                </c:pt>
                <c:pt idx="144">
                  <c:v>0.3916228860616684</c:v>
                </c:pt>
                <c:pt idx="145">
                  <c:v>0.39236673712730408</c:v>
                </c:pt>
                <c:pt idx="146">
                  <c:v>0.38909749686717987</c:v>
                </c:pt>
                <c:pt idx="147">
                  <c:v>0.38449175655841827</c:v>
                </c:pt>
                <c:pt idx="148">
                  <c:v>0.37963896989822388</c:v>
                </c:pt>
                <c:pt idx="149">
                  <c:v>0.37971378862857819</c:v>
                </c:pt>
                <c:pt idx="150">
                  <c:v>0.37538853287696838</c:v>
                </c:pt>
                <c:pt idx="151">
                  <c:v>0.36793844401836395</c:v>
                </c:pt>
                <c:pt idx="152">
                  <c:v>0.35463552176952362</c:v>
                </c:pt>
                <c:pt idx="153">
                  <c:v>0.3446812629699707</c:v>
                </c:pt>
                <c:pt idx="154">
                  <c:v>0.34015786647796631</c:v>
                </c:pt>
                <c:pt idx="155">
                  <c:v>0.3380248099565506</c:v>
                </c:pt>
                <c:pt idx="156">
                  <c:v>-0.62840884923934937</c:v>
                </c:pt>
                <c:pt idx="157">
                  <c:v>-0.63705715537071228</c:v>
                </c:pt>
                <c:pt idx="158">
                  <c:v>-0.64039447903633118</c:v>
                </c:pt>
                <c:pt idx="159">
                  <c:v>-0.64521116018295288</c:v>
                </c:pt>
                <c:pt idx="160">
                  <c:v>-0.65063980221748352</c:v>
                </c:pt>
                <c:pt idx="161">
                  <c:v>-0.64322420954704285</c:v>
                </c:pt>
                <c:pt idx="162">
                  <c:v>-0.65040278434753418</c:v>
                </c:pt>
                <c:pt idx="163">
                  <c:v>-0.66224974393844604</c:v>
                </c:pt>
                <c:pt idx="164">
                  <c:v>-0.66717323660850525</c:v>
                </c:pt>
                <c:pt idx="165">
                  <c:v>-0.66858944296836853</c:v>
                </c:pt>
                <c:pt idx="166">
                  <c:v>-0.67275002598762512</c:v>
                </c:pt>
                <c:pt idx="167">
                  <c:v>-0.67734929919242859</c:v>
                </c:pt>
                <c:pt idx="168">
                  <c:v>-0.67851006984710693</c:v>
                </c:pt>
                <c:pt idx="169">
                  <c:v>-0.34864307940006256</c:v>
                </c:pt>
                <c:pt idx="170">
                  <c:v>-0.35041871666908264</c:v>
                </c:pt>
                <c:pt idx="171">
                  <c:v>-0.35306738317012787</c:v>
                </c:pt>
                <c:pt idx="172">
                  <c:v>-0.35006783902645111</c:v>
                </c:pt>
                <c:pt idx="173">
                  <c:v>-0.3536415696144104</c:v>
                </c:pt>
                <c:pt idx="174">
                  <c:v>-0.35669732093811035</c:v>
                </c:pt>
                <c:pt idx="175">
                  <c:v>-0.35943739116191864</c:v>
                </c:pt>
                <c:pt idx="176">
                  <c:v>-0.36789813637733459</c:v>
                </c:pt>
                <c:pt idx="177">
                  <c:v>-0.37319682538509369</c:v>
                </c:pt>
                <c:pt idx="178">
                  <c:v>-0.3805675208568573</c:v>
                </c:pt>
                <c:pt idx="179">
                  <c:v>-0.38942942023277283</c:v>
                </c:pt>
                <c:pt idx="180">
                  <c:v>-0.39737260341644287</c:v>
                </c:pt>
                <c:pt idx="181">
                  <c:v>-0.40954494476318359</c:v>
                </c:pt>
                <c:pt idx="182">
                  <c:v>0.49500526115298271</c:v>
                </c:pt>
                <c:pt idx="183">
                  <c:v>0.46525342017412186</c:v>
                </c:pt>
                <c:pt idx="184">
                  <c:v>0.43913619220256805</c:v>
                </c:pt>
                <c:pt idx="185">
                  <c:v>0.43467560410499573</c:v>
                </c:pt>
                <c:pt idx="186">
                  <c:v>0.41355438530445099</c:v>
                </c:pt>
                <c:pt idx="187">
                  <c:v>0.40822014212608337</c:v>
                </c:pt>
                <c:pt idx="188">
                  <c:v>0.40298277139663696</c:v>
                </c:pt>
                <c:pt idx="189">
                  <c:v>0.39572605490684509</c:v>
                </c:pt>
                <c:pt idx="190">
                  <c:v>0.38714249432086945</c:v>
                </c:pt>
                <c:pt idx="191">
                  <c:v>0.37253926694393158</c:v>
                </c:pt>
                <c:pt idx="192">
                  <c:v>0.35518088936805725</c:v>
                </c:pt>
                <c:pt idx="193">
                  <c:v>0.34932529926300049</c:v>
                </c:pt>
                <c:pt idx="194">
                  <c:v>0.34470698237419128</c:v>
                </c:pt>
                <c:pt idx="195">
                  <c:v>1.0464645996689796</c:v>
                </c:pt>
                <c:pt idx="196">
                  <c:v>1.0466584414243698</c:v>
                </c:pt>
                <c:pt idx="197">
                  <c:v>1.0555012635886669</c:v>
                </c:pt>
                <c:pt idx="198">
                  <c:v>1.0605555847287178</c:v>
                </c:pt>
                <c:pt idx="199">
                  <c:v>1.0325692817568779</c:v>
                </c:pt>
                <c:pt idx="200">
                  <c:v>1.0357026103883982</c:v>
                </c:pt>
                <c:pt idx="201">
                  <c:v>1.0326897669583559</c:v>
                </c:pt>
                <c:pt idx="202">
                  <c:v>1.0292154874186963</c:v>
                </c:pt>
                <c:pt idx="203">
                  <c:v>1.0245822044089437</c:v>
                </c:pt>
                <c:pt idx="204">
                  <c:v>1.0192765742540359</c:v>
                </c:pt>
                <c:pt idx="205">
                  <c:v>1.0133209750056267</c:v>
                </c:pt>
                <c:pt idx="206">
                  <c:v>1.002255130559206</c:v>
                </c:pt>
                <c:pt idx="207">
                  <c:v>1.0009673200547695</c:v>
                </c:pt>
                <c:pt idx="208">
                  <c:v>1.1054113656282425</c:v>
                </c:pt>
                <c:pt idx="209">
                  <c:v>1.0966931581497192</c:v>
                </c:pt>
                <c:pt idx="210">
                  <c:v>1.0610835701227188</c:v>
                </c:pt>
                <c:pt idx="211">
                  <c:v>1.0579991489648819</c:v>
                </c:pt>
                <c:pt idx="212">
                  <c:v>1.0534440279006958</c:v>
                </c:pt>
                <c:pt idx="213">
                  <c:v>1.0448127239942551</c:v>
                </c:pt>
                <c:pt idx="214">
                  <c:v>1.0353695750236511</c:v>
                </c:pt>
                <c:pt idx="215">
                  <c:v>1.0294222235679626</c:v>
                </c:pt>
                <c:pt idx="216">
                  <c:v>1.0223084986209869</c:v>
                </c:pt>
                <c:pt idx="217">
                  <c:v>1.0102075561881065</c:v>
                </c:pt>
                <c:pt idx="218">
                  <c:v>0.9773126095533371</c:v>
                </c:pt>
                <c:pt idx="219">
                  <c:v>0.96861572563648224</c:v>
                </c:pt>
                <c:pt idx="220">
                  <c:v>0.95570045709609985</c:v>
                </c:pt>
                <c:pt idx="221">
                  <c:v>1.1567989438772202</c:v>
                </c:pt>
                <c:pt idx="222">
                  <c:v>1.141522079706192</c:v>
                </c:pt>
                <c:pt idx="223">
                  <c:v>1.1545577496290207</c:v>
                </c:pt>
                <c:pt idx="224">
                  <c:v>1.147136390209198</c:v>
                </c:pt>
                <c:pt idx="225">
                  <c:v>1.1437486782670021</c:v>
                </c:pt>
                <c:pt idx="226">
                  <c:v>1.1522286534309387</c:v>
                </c:pt>
                <c:pt idx="227">
                  <c:v>1.1755984649062157</c:v>
                </c:pt>
                <c:pt idx="228">
                  <c:v>1.1589528471231461</c:v>
                </c:pt>
                <c:pt idx="229">
                  <c:v>1.1189627349376678</c:v>
                </c:pt>
                <c:pt idx="230">
                  <c:v>1.1152129247784615</c:v>
                </c:pt>
                <c:pt idx="231">
                  <c:v>1.1001852788031101</c:v>
                </c:pt>
                <c:pt idx="232">
                  <c:v>1.0947152208536863</c:v>
                </c:pt>
                <c:pt idx="233">
                  <c:v>1.0892293713986874</c:v>
                </c:pt>
                <c:pt idx="234">
                  <c:v>1.6118233501911163</c:v>
                </c:pt>
                <c:pt idx="235">
                  <c:v>1.6059955060482025</c:v>
                </c:pt>
                <c:pt idx="236">
                  <c:v>1.6066321283578873</c:v>
                </c:pt>
                <c:pt idx="237">
                  <c:v>1.585189163684845</c:v>
                </c:pt>
                <c:pt idx="238">
                  <c:v>1.5789842754602432</c:v>
                </c:pt>
                <c:pt idx="239">
                  <c:v>1.5733864083886147</c:v>
                </c:pt>
                <c:pt idx="240">
                  <c:v>1.5701514780521393</c:v>
                </c:pt>
                <c:pt idx="241">
                  <c:v>1.5592836290597916</c:v>
                </c:pt>
                <c:pt idx="242">
                  <c:v>1.551171749830246</c:v>
                </c:pt>
                <c:pt idx="243">
                  <c:v>1.5432798080146313</c:v>
                </c:pt>
                <c:pt idx="244">
                  <c:v>1.5240868963301182</c:v>
                </c:pt>
                <c:pt idx="245">
                  <c:v>1.5159790702164173</c:v>
                </c:pt>
                <c:pt idx="246">
                  <c:v>1.5092457849532366</c:v>
                </c:pt>
                <c:pt idx="247">
                  <c:v>1.6287992894649506</c:v>
                </c:pt>
                <c:pt idx="248">
                  <c:v>1.5687141716480255</c:v>
                </c:pt>
                <c:pt idx="249">
                  <c:v>1.5835691839456558</c:v>
                </c:pt>
                <c:pt idx="250">
                  <c:v>1.5641157925128937</c:v>
                </c:pt>
                <c:pt idx="251">
                  <c:v>1.5352659374475479</c:v>
                </c:pt>
                <c:pt idx="252">
                  <c:v>1.5281751900911331</c:v>
                </c:pt>
                <c:pt idx="253">
                  <c:v>1.5357345342636108</c:v>
                </c:pt>
                <c:pt idx="254">
                  <c:v>1.5319558531045914</c:v>
                </c:pt>
                <c:pt idx="255">
                  <c:v>1.5320167168974876</c:v>
                </c:pt>
                <c:pt idx="256">
                  <c:v>1.5275910198688507</c:v>
                </c:pt>
                <c:pt idx="257">
                  <c:v>1.5144382640719414</c:v>
                </c:pt>
                <c:pt idx="258">
                  <c:v>1.5131368488073349</c:v>
                </c:pt>
                <c:pt idx="259">
                  <c:v>1.5080454647541046</c:v>
                </c:pt>
                <c:pt idx="260">
                  <c:v>1.7016325443983078</c:v>
                </c:pt>
                <c:pt idx="261">
                  <c:v>1.6947352439165115</c:v>
                </c:pt>
                <c:pt idx="262">
                  <c:v>1.6924400255084038</c:v>
                </c:pt>
                <c:pt idx="263">
                  <c:v>1.704713448882103</c:v>
                </c:pt>
                <c:pt idx="264">
                  <c:v>1.6951197683811188</c:v>
                </c:pt>
                <c:pt idx="265">
                  <c:v>1.6875654608011246</c:v>
                </c:pt>
                <c:pt idx="266">
                  <c:v>1.6793213710188866</c:v>
                </c:pt>
                <c:pt idx="267">
                  <c:v>1.6747012436389923</c:v>
                </c:pt>
                <c:pt idx="268">
                  <c:v>1.6723596751689911</c:v>
                </c:pt>
                <c:pt idx="269">
                  <c:v>1.6706485748291016</c:v>
                </c:pt>
                <c:pt idx="270">
                  <c:v>1.6548610925674438</c:v>
                </c:pt>
                <c:pt idx="271">
                  <c:v>1.6358619779348373</c:v>
                </c:pt>
                <c:pt idx="272">
                  <c:v>1.6278106272220612</c:v>
                </c:pt>
                <c:pt idx="273">
                  <c:v>1.7964835911989212</c:v>
                </c:pt>
                <c:pt idx="274">
                  <c:v>1.7842319756746292</c:v>
                </c:pt>
                <c:pt idx="275">
                  <c:v>1.7347743064165115</c:v>
                </c:pt>
                <c:pt idx="276">
                  <c:v>1.7165602147579193</c:v>
                </c:pt>
                <c:pt idx="277">
                  <c:v>1.7086246013641357</c:v>
                </c:pt>
                <c:pt idx="278">
                  <c:v>1.6974799484014511</c:v>
                </c:pt>
                <c:pt idx="279">
                  <c:v>1.6781678795814514</c:v>
                </c:pt>
                <c:pt idx="280">
                  <c:v>1.6348906755447388</c:v>
                </c:pt>
                <c:pt idx="281">
                  <c:v>1.6312841325998306</c:v>
                </c:pt>
                <c:pt idx="282">
                  <c:v>1.5919933319091797</c:v>
                </c:pt>
                <c:pt idx="283">
                  <c:v>1.5810715407133102</c:v>
                </c:pt>
                <c:pt idx="284">
                  <c:v>1.5686943233013153</c:v>
                </c:pt>
                <c:pt idx="285">
                  <c:v>1.5489262342453003</c:v>
                </c:pt>
                <c:pt idx="286">
                  <c:v>1.9380232989788055</c:v>
                </c:pt>
                <c:pt idx="287">
                  <c:v>1.9384186118841171</c:v>
                </c:pt>
                <c:pt idx="288">
                  <c:v>1.9113968908786774</c:v>
                </c:pt>
                <c:pt idx="289">
                  <c:v>1.9021639078855515</c:v>
                </c:pt>
                <c:pt idx="290">
                  <c:v>1.9100803211331367</c:v>
                </c:pt>
                <c:pt idx="291">
                  <c:v>1.9005561470985413</c:v>
                </c:pt>
                <c:pt idx="292">
                  <c:v>1.8863805532455444</c:v>
                </c:pt>
                <c:pt idx="293">
                  <c:v>1.84988634288311</c:v>
                </c:pt>
                <c:pt idx="294">
                  <c:v>1.8358503878116608</c:v>
                </c:pt>
                <c:pt idx="295">
                  <c:v>1.7897002995014191</c:v>
                </c:pt>
                <c:pt idx="296">
                  <c:v>1.773576483130455</c:v>
                </c:pt>
                <c:pt idx="297">
                  <c:v>1.7602390497922897</c:v>
                </c:pt>
                <c:pt idx="298">
                  <c:v>1.7504179328680038</c:v>
                </c:pt>
                <c:pt idx="299">
                  <c:v>2.1460130196064711</c:v>
                </c:pt>
                <c:pt idx="300">
                  <c:v>2.1465578339993954</c:v>
                </c:pt>
                <c:pt idx="301">
                  <c:v>2.1514024510979652</c:v>
                </c:pt>
                <c:pt idx="302">
                  <c:v>2.1418941617012024</c:v>
                </c:pt>
                <c:pt idx="303">
                  <c:v>2.1360161453485489</c:v>
                </c:pt>
                <c:pt idx="304">
                  <c:v>2.1371263451874256</c:v>
                </c:pt>
                <c:pt idx="305">
                  <c:v>2.1217512562870979</c:v>
                </c:pt>
                <c:pt idx="306">
                  <c:v>2.1103075072169304</c:v>
                </c:pt>
                <c:pt idx="307">
                  <c:v>2.1003833003342152</c:v>
                </c:pt>
                <c:pt idx="308">
                  <c:v>2.0631509479135275</c:v>
                </c:pt>
                <c:pt idx="309">
                  <c:v>2.057799581438303</c:v>
                </c:pt>
                <c:pt idx="310">
                  <c:v>2.0506969541311264</c:v>
                </c:pt>
                <c:pt idx="311">
                  <c:v>2.0449345745146275</c:v>
                </c:pt>
                <c:pt idx="312">
                  <c:v>2.2168582826852798</c:v>
                </c:pt>
                <c:pt idx="313">
                  <c:v>2.2209745794534683</c:v>
                </c:pt>
                <c:pt idx="314">
                  <c:v>2.22298763692379</c:v>
                </c:pt>
                <c:pt idx="315">
                  <c:v>2.2231793701648712</c:v>
                </c:pt>
                <c:pt idx="316">
                  <c:v>2.221204936504364</c:v>
                </c:pt>
                <c:pt idx="317">
                  <c:v>2.2150389552116394</c:v>
                </c:pt>
                <c:pt idx="318">
                  <c:v>2.2111040204763412</c:v>
                </c:pt>
                <c:pt idx="319">
                  <c:v>2.2009561806917191</c:v>
                </c:pt>
                <c:pt idx="320">
                  <c:v>2.1926469206809998</c:v>
                </c:pt>
                <c:pt idx="321">
                  <c:v>2.1881320774555206</c:v>
                </c:pt>
                <c:pt idx="322">
                  <c:v>2.1813996136188507</c:v>
                </c:pt>
                <c:pt idx="323">
                  <c:v>2.1839410364627838</c:v>
                </c:pt>
                <c:pt idx="324">
                  <c:v>2.1778606176376343</c:v>
                </c:pt>
                <c:pt idx="325">
                  <c:v>1.928822623565793</c:v>
                </c:pt>
                <c:pt idx="326">
                  <c:v>1.9192860815674067</c:v>
                </c:pt>
                <c:pt idx="327">
                  <c:v>1.9152540862560272</c:v>
                </c:pt>
                <c:pt idx="328">
                  <c:v>1.9019654840230942</c:v>
                </c:pt>
                <c:pt idx="329">
                  <c:v>1.8973195645958185</c:v>
                </c:pt>
                <c:pt idx="330">
                  <c:v>1.8703445447608829</c:v>
                </c:pt>
                <c:pt idx="331">
                  <c:v>1.8483662139624357</c:v>
                </c:pt>
                <c:pt idx="332">
                  <c:v>1.8461592234671116</c:v>
                </c:pt>
                <c:pt idx="333">
                  <c:v>1.8418372608721256</c:v>
                </c:pt>
                <c:pt idx="334">
                  <c:v>1.8390683038160205</c:v>
                </c:pt>
                <c:pt idx="335">
                  <c:v>1.8457763120532036</c:v>
                </c:pt>
                <c:pt idx="336">
                  <c:v>1.8447277899831533</c:v>
                </c:pt>
                <c:pt idx="337">
                  <c:v>1.8181404545903206</c:v>
                </c:pt>
                <c:pt idx="338">
                  <c:v>2.3418799191713333</c:v>
                </c:pt>
                <c:pt idx="339">
                  <c:v>2.3417744934558868</c:v>
                </c:pt>
                <c:pt idx="340">
                  <c:v>2.3337451964616776</c:v>
                </c:pt>
                <c:pt idx="341">
                  <c:v>2.3681368604302406</c:v>
                </c:pt>
                <c:pt idx="342">
                  <c:v>2.364750575274229</c:v>
                </c:pt>
                <c:pt idx="343">
                  <c:v>2.3648802228271961</c:v>
                </c:pt>
                <c:pt idx="344">
                  <c:v>2.3618987612426281</c:v>
                </c:pt>
                <c:pt idx="345">
                  <c:v>2.3593979403376579</c:v>
                </c:pt>
                <c:pt idx="346">
                  <c:v>2.3577225580811501</c:v>
                </c:pt>
                <c:pt idx="347">
                  <c:v>2.3441484048962593</c:v>
                </c:pt>
                <c:pt idx="348">
                  <c:v>2.3235008362680674</c:v>
                </c:pt>
                <c:pt idx="349">
                  <c:v>2.3211794421076775</c:v>
                </c:pt>
                <c:pt idx="350">
                  <c:v>2.3201077859848738</c:v>
                </c:pt>
                <c:pt idx="351">
                  <c:v>2.0268575921654701</c:v>
                </c:pt>
                <c:pt idx="352">
                  <c:v>2.0026761963963509</c:v>
                </c:pt>
                <c:pt idx="353">
                  <c:v>2.0042496025562286</c:v>
                </c:pt>
                <c:pt idx="354">
                  <c:v>2.0224855691194534</c:v>
                </c:pt>
                <c:pt idx="355">
                  <c:v>2.0240100398659706</c:v>
                </c:pt>
                <c:pt idx="356">
                  <c:v>2.022346667945385</c:v>
                </c:pt>
                <c:pt idx="357">
                  <c:v>2.0203208737075329</c:v>
                </c:pt>
                <c:pt idx="358">
                  <c:v>2.0271519273519516</c:v>
                </c:pt>
                <c:pt idx="359">
                  <c:v>2.0172310918569565</c:v>
                </c:pt>
                <c:pt idx="360">
                  <c:v>1.9933649376034737</c:v>
                </c:pt>
                <c:pt idx="361">
                  <c:v>2.003743901848793</c:v>
                </c:pt>
                <c:pt idx="362">
                  <c:v>2.0028541162610054</c:v>
                </c:pt>
                <c:pt idx="363">
                  <c:v>2.0000051483511925</c:v>
                </c:pt>
                <c:pt idx="364">
                  <c:v>2.2551951153436676</c:v>
                </c:pt>
                <c:pt idx="365">
                  <c:v>2.2437745116185397</c:v>
                </c:pt>
                <c:pt idx="366">
                  <c:v>2.250323539134115</c:v>
                </c:pt>
                <c:pt idx="367">
                  <c:v>2.2471668785437942</c:v>
                </c:pt>
                <c:pt idx="368">
                  <c:v>2.2419997919350863</c:v>
                </c:pt>
                <c:pt idx="369">
                  <c:v>2.2362359575927258</c:v>
                </c:pt>
                <c:pt idx="370">
                  <c:v>2.2283357754349709</c:v>
                </c:pt>
                <c:pt idx="371">
                  <c:v>2.1962034199386835</c:v>
                </c:pt>
                <c:pt idx="372">
                  <c:v>2.1964286155998707</c:v>
                </c:pt>
                <c:pt idx="373">
                  <c:v>2.1787570975720882</c:v>
                </c:pt>
                <c:pt idx="374">
                  <c:v>2.177299827337265</c:v>
                </c:pt>
                <c:pt idx="375">
                  <c:v>2.1833737976849079</c:v>
                </c:pt>
                <c:pt idx="376">
                  <c:v>2.1804208755493164</c:v>
                </c:pt>
                <c:pt idx="377">
                  <c:v>2.3504001535475254</c:v>
                </c:pt>
                <c:pt idx="378">
                  <c:v>2.3436475098133087</c:v>
                </c:pt>
                <c:pt idx="379">
                  <c:v>2.3325288072228432</c:v>
                </c:pt>
                <c:pt idx="380">
                  <c:v>2.3404651321470737</c:v>
                </c:pt>
                <c:pt idx="381">
                  <c:v>2.3421052694320679</c:v>
                </c:pt>
                <c:pt idx="382">
                  <c:v>2.3251570239663124</c:v>
                </c:pt>
                <c:pt idx="383">
                  <c:v>2.3300646655261517</c:v>
                </c:pt>
                <c:pt idx="384">
                  <c:v>2.33203125</c:v>
                </c:pt>
                <c:pt idx="385">
                  <c:v>2.3221552446484566</c:v>
                </c:pt>
                <c:pt idx="386">
                  <c:v>2.3219000808894634</c:v>
                </c:pt>
                <c:pt idx="387">
                  <c:v>2.3248758241534233</c:v>
                </c:pt>
                <c:pt idx="388">
                  <c:v>2.3231285996735096</c:v>
                </c:pt>
                <c:pt idx="389">
                  <c:v>2.3210029602050781</c:v>
                </c:pt>
                <c:pt idx="390">
                  <c:v>2.0571724213659763</c:v>
                </c:pt>
                <c:pt idx="391">
                  <c:v>2.0468904860317707</c:v>
                </c:pt>
                <c:pt idx="392">
                  <c:v>2.0407020300626755</c:v>
                </c:pt>
                <c:pt idx="393">
                  <c:v>2.0327786672860384</c:v>
                </c:pt>
                <c:pt idx="394">
                  <c:v>2.0224720165133476</c:v>
                </c:pt>
                <c:pt idx="395">
                  <c:v>2.0180781167000532</c:v>
                </c:pt>
                <c:pt idx="396">
                  <c:v>2.0102175492793322</c:v>
                </c:pt>
                <c:pt idx="397">
                  <c:v>1.9980163760483265</c:v>
                </c:pt>
                <c:pt idx="398">
                  <c:v>1.9907887578010559</c:v>
                </c:pt>
                <c:pt idx="399">
                  <c:v>1.9513121284544468</c:v>
                </c:pt>
                <c:pt idx="400">
                  <c:v>1.9329150021076202</c:v>
                </c:pt>
                <c:pt idx="401">
                  <c:v>1.9080904722213745</c:v>
                </c:pt>
                <c:pt idx="402">
                  <c:v>1.9099110551178455</c:v>
                </c:pt>
                <c:pt idx="403">
                  <c:v>0.32333505153656006</c:v>
                </c:pt>
                <c:pt idx="404">
                  <c:v>0.32214853167533875</c:v>
                </c:pt>
                <c:pt idx="405">
                  <c:v>0.32306700944900513</c:v>
                </c:pt>
                <c:pt idx="406">
                  <c:v>0.3232637345790863</c:v>
                </c:pt>
                <c:pt idx="407">
                  <c:v>0.32070937752723694</c:v>
                </c:pt>
                <c:pt idx="408">
                  <c:v>0.32204487919807434</c:v>
                </c:pt>
                <c:pt idx="409">
                  <c:v>0.32173965871334076</c:v>
                </c:pt>
                <c:pt idx="410">
                  <c:v>0.31934213638305664</c:v>
                </c:pt>
                <c:pt idx="411">
                  <c:v>0.31639303267002106</c:v>
                </c:pt>
                <c:pt idx="412">
                  <c:v>0.31302626430988312</c:v>
                </c:pt>
                <c:pt idx="413">
                  <c:v>0.30804415047168732</c:v>
                </c:pt>
                <c:pt idx="414">
                  <c:v>0.30426695942878723</c:v>
                </c:pt>
                <c:pt idx="415">
                  <c:v>0.29974247515201569</c:v>
                </c:pt>
                <c:pt idx="416">
                  <c:v>-0.47635519504547119</c:v>
                </c:pt>
                <c:pt idx="417">
                  <c:v>-0.56241333484649658</c:v>
                </c:pt>
                <c:pt idx="418">
                  <c:v>-0.55853736400604248</c:v>
                </c:pt>
                <c:pt idx="419">
                  <c:v>-0.56510072946548462</c:v>
                </c:pt>
                <c:pt idx="420">
                  <c:v>-0.58809757232666016</c:v>
                </c:pt>
                <c:pt idx="421">
                  <c:v>-0.5911833643913269</c:v>
                </c:pt>
                <c:pt idx="422">
                  <c:v>-0.60214042663574219</c:v>
                </c:pt>
                <c:pt idx="423">
                  <c:v>-0.60878056287765503</c:v>
                </c:pt>
                <c:pt idx="424">
                  <c:v>-0.61427253484725952</c:v>
                </c:pt>
                <c:pt idx="425">
                  <c:v>-0.62328684329986572</c:v>
                </c:pt>
                <c:pt idx="426">
                  <c:v>-0.62849193811416626</c:v>
                </c:pt>
                <c:pt idx="427">
                  <c:v>-0.6416814923286438</c:v>
                </c:pt>
                <c:pt idx="428">
                  <c:v>-0.64999449253082275</c:v>
                </c:pt>
                <c:pt idx="429">
                  <c:v>-1.0793437957763672</c:v>
                </c:pt>
                <c:pt idx="430">
                  <c:v>-1.0945267677307129</c:v>
                </c:pt>
                <c:pt idx="431">
                  <c:v>-1.0996514558792114</c:v>
                </c:pt>
                <c:pt idx="432">
                  <c:v>-1.1077835857868195</c:v>
                </c:pt>
                <c:pt idx="433">
                  <c:v>-1.1142366826534271</c:v>
                </c:pt>
                <c:pt idx="434">
                  <c:v>-1.1109776496887207</c:v>
                </c:pt>
                <c:pt idx="435">
                  <c:v>-1.1141935288906097</c:v>
                </c:pt>
                <c:pt idx="436">
                  <c:v>-1.1190031170845032</c:v>
                </c:pt>
                <c:pt idx="437">
                  <c:v>-1.124894917011261</c:v>
                </c:pt>
                <c:pt idx="438">
                  <c:v>-1.123348206281662</c:v>
                </c:pt>
                <c:pt idx="439">
                  <c:v>-1.1280339956283569</c:v>
                </c:pt>
                <c:pt idx="440">
                  <c:v>-1.1308481395244598</c:v>
                </c:pt>
                <c:pt idx="441">
                  <c:v>-1.1309484243392944</c:v>
                </c:pt>
                <c:pt idx="442">
                  <c:v>-0.32923045754432678</c:v>
                </c:pt>
                <c:pt idx="443">
                  <c:v>-0.33509421348571777</c:v>
                </c:pt>
                <c:pt idx="444">
                  <c:v>-0.3594837486743927</c:v>
                </c:pt>
                <c:pt idx="445">
                  <c:v>-0.3683965802192688</c:v>
                </c:pt>
                <c:pt idx="446">
                  <c:v>-0.37297719717025757</c:v>
                </c:pt>
                <c:pt idx="447">
                  <c:v>-0.37878510355949402</c:v>
                </c:pt>
                <c:pt idx="448">
                  <c:v>-0.37945482134819031</c:v>
                </c:pt>
                <c:pt idx="449">
                  <c:v>-0.38290619850158691</c:v>
                </c:pt>
                <c:pt idx="450">
                  <c:v>-0.38719195127487183</c:v>
                </c:pt>
                <c:pt idx="451">
                  <c:v>-0.39513999223709106</c:v>
                </c:pt>
                <c:pt idx="452">
                  <c:v>-0.40299361944198608</c:v>
                </c:pt>
                <c:pt idx="453">
                  <c:v>-0.39871682226657867</c:v>
                </c:pt>
                <c:pt idx="454">
                  <c:v>-0.40548804402351379</c:v>
                </c:pt>
                <c:pt idx="455">
                  <c:v>0.14284950494766235</c:v>
                </c:pt>
                <c:pt idx="456">
                  <c:v>0.13945728540420532</c:v>
                </c:pt>
                <c:pt idx="457">
                  <c:v>0.13961923122406006</c:v>
                </c:pt>
                <c:pt idx="458">
                  <c:v>0.13712143898010254</c:v>
                </c:pt>
                <c:pt idx="459">
                  <c:v>0.12365031242370605</c:v>
                </c:pt>
                <c:pt idx="460">
                  <c:v>0.1164010763168335</c:v>
                </c:pt>
                <c:pt idx="461">
                  <c:v>0.11173272132873535</c:v>
                </c:pt>
                <c:pt idx="462">
                  <c:v>0.1244160532951355</c:v>
                </c:pt>
                <c:pt idx="463">
                  <c:v>0.12113624811172485</c:v>
                </c:pt>
                <c:pt idx="464">
                  <c:v>0.11583095788955688</c:v>
                </c:pt>
                <c:pt idx="465">
                  <c:v>0.10824882984161377</c:v>
                </c:pt>
                <c:pt idx="466">
                  <c:v>0.10327798128128052</c:v>
                </c:pt>
                <c:pt idx="467">
                  <c:v>0.10027146339416504</c:v>
                </c:pt>
                <c:pt idx="468">
                  <c:v>0.19437533617019653</c:v>
                </c:pt>
                <c:pt idx="469">
                  <c:v>0.2004207968711853</c:v>
                </c:pt>
                <c:pt idx="470">
                  <c:v>0.20055395364761353</c:v>
                </c:pt>
                <c:pt idx="471">
                  <c:v>0.19115626811981201</c:v>
                </c:pt>
                <c:pt idx="472">
                  <c:v>0.18751043081283569</c:v>
                </c:pt>
                <c:pt idx="473">
                  <c:v>0.18328988552093506</c:v>
                </c:pt>
                <c:pt idx="474">
                  <c:v>0.18594902753829956</c:v>
                </c:pt>
                <c:pt idx="475">
                  <c:v>0.1835380494594574</c:v>
                </c:pt>
                <c:pt idx="476">
                  <c:v>0.17541742324829102</c:v>
                </c:pt>
                <c:pt idx="477">
                  <c:v>0.16544365882873535</c:v>
                </c:pt>
                <c:pt idx="478">
                  <c:v>0.16246780753135681</c:v>
                </c:pt>
                <c:pt idx="479">
                  <c:v>0.15559890866279602</c:v>
                </c:pt>
                <c:pt idx="480">
                  <c:v>0.15159082412719727</c:v>
                </c:pt>
                <c:pt idx="481">
                  <c:v>0.28275543451309204</c:v>
                </c:pt>
                <c:pt idx="482">
                  <c:v>0.27659898996353149</c:v>
                </c:pt>
                <c:pt idx="483">
                  <c:v>0.26990777254104614</c:v>
                </c:pt>
                <c:pt idx="484">
                  <c:v>0.26325106620788574</c:v>
                </c:pt>
                <c:pt idx="485">
                  <c:v>0.25973045825958252</c:v>
                </c:pt>
                <c:pt idx="486">
                  <c:v>0.25179970264434814</c:v>
                </c:pt>
                <c:pt idx="487">
                  <c:v>0.24565759301185608</c:v>
                </c:pt>
                <c:pt idx="488">
                  <c:v>0.24022480845451355</c:v>
                </c:pt>
                <c:pt idx="489">
                  <c:v>0.23483088612556458</c:v>
                </c:pt>
                <c:pt idx="490">
                  <c:v>0.22847142815589905</c:v>
                </c:pt>
                <c:pt idx="491">
                  <c:v>0.22372427582740784</c:v>
                </c:pt>
                <c:pt idx="492">
                  <c:v>0.21827569603919983</c:v>
                </c:pt>
                <c:pt idx="493">
                  <c:v>0.21321791410446167</c:v>
                </c:pt>
                <c:pt idx="494">
                  <c:v>0.2009713351726532</c:v>
                </c:pt>
                <c:pt idx="495">
                  <c:v>0.19061422348022461</c:v>
                </c:pt>
                <c:pt idx="496">
                  <c:v>0.18667954206466675</c:v>
                </c:pt>
                <c:pt idx="497">
                  <c:v>0.18149232864379883</c:v>
                </c:pt>
                <c:pt idx="498">
                  <c:v>0.16153669357299805</c:v>
                </c:pt>
                <c:pt idx="499">
                  <c:v>0.15680104494094849</c:v>
                </c:pt>
                <c:pt idx="500">
                  <c:v>0.15342769026756287</c:v>
                </c:pt>
                <c:pt idx="501">
                  <c:v>0.14906802773475647</c:v>
                </c:pt>
                <c:pt idx="502">
                  <c:v>0.15396741032600403</c:v>
                </c:pt>
                <c:pt idx="503">
                  <c:v>0.15191218256950378</c:v>
                </c:pt>
                <c:pt idx="504">
                  <c:v>0.14985829591751099</c:v>
                </c:pt>
                <c:pt idx="505">
                  <c:v>0.14831697940826416</c:v>
                </c:pt>
                <c:pt idx="506">
                  <c:v>0.14565080404281616</c:v>
                </c:pt>
                <c:pt idx="507">
                  <c:v>0.73262663185596466</c:v>
                </c:pt>
                <c:pt idx="508">
                  <c:v>0.67469601333141327</c:v>
                </c:pt>
                <c:pt idx="509">
                  <c:v>0.66018061339855194</c:v>
                </c:pt>
                <c:pt idx="510">
                  <c:v>0.66425381600856781</c:v>
                </c:pt>
                <c:pt idx="511">
                  <c:v>0.6655222475528717</c:v>
                </c:pt>
                <c:pt idx="512">
                  <c:v>0.65567067265510559</c:v>
                </c:pt>
                <c:pt idx="513">
                  <c:v>0.66014203429222107</c:v>
                </c:pt>
                <c:pt idx="514">
                  <c:v>0.65198585391044617</c:v>
                </c:pt>
                <c:pt idx="515">
                  <c:v>0.65034747123718262</c:v>
                </c:pt>
                <c:pt idx="516">
                  <c:v>0.63965767621994019</c:v>
                </c:pt>
                <c:pt idx="517">
                  <c:v>0.63870832324028015</c:v>
                </c:pt>
                <c:pt idx="518">
                  <c:v>0.63867643475532532</c:v>
                </c:pt>
                <c:pt idx="519">
                  <c:v>0.6343819797039032</c:v>
                </c:pt>
                <c:pt idx="520">
                  <c:v>0.67539255321025848</c:v>
                </c:pt>
                <c:pt idx="521">
                  <c:v>0.69040963053703308</c:v>
                </c:pt>
                <c:pt idx="522">
                  <c:v>0.74841566383838654</c:v>
                </c:pt>
                <c:pt idx="523">
                  <c:v>0.73929284512996674</c:v>
                </c:pt>
                <c:pt idx="524">
                  <c:v>0.7330700159072876</c:v>
                </c:pt>
                <c:pt idx="525">
                  <c:v>0.72668805718421936</c:v>
                </c:pt>
                <c:pt idx="526">
                  <c:v>0.71617978811264038</c:v>
                </c:pt>
                <c:pt idx="527">
                  <c:v>0.70083662867546082</c:v>
                </c:pt>
                <c:pt idx="528">
                  <c:v>0.69102054834365845</c:v>
                </c:pt>
                <c:pt idx="529">
                  <c:v>0.70086720585823059</c:v>
                </c:pt>
                <c:pt idx="530">
                  <c:v>0.69278398156166077</c:v>
                </c:pt>
                <c:pt idx="531">
                  <c:v>0.68768209218978882</c:v>
                </c:pt>
                <c:pt idx="532">
                  <c:v>0.6850912868976593</c:v>
                </c:pt>
                <c:pt idx="533">
                  <c:v>0.80453801155090332</c:v>
                </c:pt>
                <c:pt idx="534">
                  <c:v>0.77558881044387817</c:v>
                </c:pt>
                <c:pt idx="535">
                  <c:v>0.77342316508293152</c:v>
                </c:pt>
                <c:pt idx="536">
                  <c:v>0.76758186519145966</c:v>
                </c:pt>
                <c:pt idx="537">
                  <c:v>0.7574303150177002</c:v>
                </c:pt>
                <c:pt idx="538">
                  <c:v>0.75019866228103638</c:v>
                </c:pt>
                <c:pt idx="539">
                  <c:v>0.74501192569732666</c:v>
                </c:pt>
                <c:pt idx="540">
                  <c:v>0.73322018980979919</c:v>
                </c:pt>
                <c:pt idx="541">
                  <c:v>0.73834803700447083</c:v>
                </c:pt>
                <c:pt idx="542">
                  <c:v>0.72019651532173157</c:v>
                </c:pt>
                <c:pt idx="543">
                  <c:v>0.70685374736785889</c:v>
                </c:pt>
                <c:pt idx="544">
                  <c:v>0.70127582550048828</c:v>
                </c:pt>
                <c:pt idx="545">
                  <c:v>0.69303718209266663</c:v>
                </c:pt>
                <c:pt idx="546">
                  <c:v>0.38557600975036621</c:v>
                </c:pt>
                <c:pt idx="547">
                  <c:v>0.38606643676757813</c:v>
                </c:pt>
                <c:pt idx="548">
                  <c:v>0.38564580678939819</c:v>
                </c:pt>
                <c:pt idx="549">
                  <c:v>0.38920420408248901</c:v>
                </c:pt>
                <c:pt idx="550">
                  <c:v>0.38695821166038513</c:v>
                </c:pt>
                <c:pt idx="551">
                  <c:v>0.38118520379066467</c:v>
                </c:pt>
                <c:pt idx="552">
                  <c:v>0.32976850867271423</c:v>
                </c:pt>
                <c:pt idx="553">
                  <c:v>0.32872021198272705</c:v>
                </c:pt>
                <c:pt idx="554">
                  <c:v>0.32353824377059937</c:v>
                </c:pt>
                <c:pt idx="555">
                  <c:v>0.32019031047821045</c:v>
                </c:pt>
                <c:pt idx="556">
                  <c:v>0.32154795527458191</c:v>
                </c:pt>
                <c:pt idx="557">
                  <c:v>0.31317806243896484</c:v>
                </c:pt>
                <c:pt idx="558">
                  <c:v>0.29493790864944458</c:v>
                </c:pt>
                <c:pt idx="559">
                  <c:v>1.0688657332211733</c:v>
                </c:pt>
                <c:pt idx="560">
                  <c:v>1.0681307706981897</c:v>
                </c:pt>
                <c:pt idx="561">
                  <c:v>1.0685884542763233</c:v>
                </c:pt>
                <c:pt idx="562">
                  <c:v>1.0603402815759182</c:v>
                </c:pt>
                <c:pt idx="563">
                  <c:v>1.0477597787976265</c:v>
                </c:pt>
                <c:pt idx="564">
                  <c:v>1.0422569457441568</c:v>
                </c:pt>
                <c:pt idx="565">
                  <c:v>1.0257757641375065</c:v>
                </c:pt>
                <c:pt idx="566">
                  <c:v>1.021166100166738</c:v>
                </c:pt>
                <c:pt idx="567">
                  <c:v>1.0186973139643669</c:v>
                </c:pt>
                <c:pt idx="568">
                  <c:v>1.0135419629514217</c:v>
                </c:pt>
                <c:pt idx="569">
                  <c:v>0.99930539401248097</c:v>
                </c:pt>
                <c:pt idx="570">
                  <c:v>0.99562667077407241</c:v>
                </c:pt>
                <c:pt idx="571">
                  <c:v>0.98789499280974269</c:v>
                </c:pt>
                <c:pt idx="572">
                  <c:v>0.90573366731405258</c:v>
                </c:pt>
                <c:pt idx="573">
                  <c:v>0.89347895979881287</c:v>
                </c:pt>
                <c:pt idx="574">
                  <c:v>0.88714578747749329</c:v>
                </c:pt>
                <c:pt idx="575">
                  <c:v>0.88130560517311096</c:v>
                </c:pt>
                <c:pt idx="576">
                  <c:v>0.89357896894216537</c:v>
                </c:pt>
                <c:pt idx="577">
                  <c:v>0.8939787745475769</c:v>
                </c:pt>
                <c:pt idx="578">
                  <c:v>0.88346391171216965</c:v>
                </c:pt>
                <c:pt idx="579">
                  <c:v>0.88071805983781815</c:v>
                </c:pt>
                <c:pt idx="580">
                  <c:v>0.88366062939167023</c:v>
                </c:pt>
                <c:pt idx="581">
                  <c:v>0.88072283565998077</c:v>
                </c:pt>
                <c:pt idx="582">
                  <c:v>0.87838843464851379</c:v>
                </c:pt>
                <c:pt idx="583">
                  <c:v>0.87956520169973373</c:v>
                </c:pt>
                <c:pt idx="584">
                  <c:v>0.87886162102222443</c:v>
                </c:pt>
                <c:pt idx="585">
                  <c:v>0.92512966692447662</c:v>
                </c:pt>
                <c:pt idx="586">
                  <c:v>0.92700779438018799</c:v>
                </c:pt>
                <c:pt idx="587">
                  <c:v>0.92791086435317993</c:v>
                </c:pt>
                <c:pt idx="588">
                  <c:v>0.93289496004581451</c:v>
                </c:pt>
                <c:pt idx="589">
                  <c:v>0.93331751227378845</c:v>
                </c:pt>
                <c:pt idx="590">
                  <c:v>0.93237702548503876</c:v>
                </c:pt>
                <c:pt idx="591">
                  <c:v>0.9330611526966095</c:v>
                </c:pt>
                <c:pt idx="592">
                  <c:v>0.93178047239780426</c:v>
                </c:pt>
                <c:pt idx="593">
                  <c:v>0.93277160823345184</c:v>
                </c:pt>
                <c:pt idx="594">
                  <c:v>0.93073411285877228</c:v>
                </c:pt>
                <c:pt idx="595">
                  <c:v>0.93234965205192566</c:v>
                </c:pt>
                <c:pt idx="596">
                  <c:v>0.93535222113132477</c:v>
                </c:pt>
                <c:pt idx="597">
                  <c:v>0.9334055483341217</c:v>
                </c:pt>
                <c:pt idx="598">
                  <c:v>0.75417569279670715</c:v>
                </c:pt>
                <c:pt idx="599">
                  <c:v>0.75704945623874664</c:v>
                </c:pt>
                <c:pt idx="600">
                  <c:v>0.75231620669364929</c:v>
                </c:pt>
                <c:pt idx="601">
                  <c:v>0.75010386109352112</c:v>
                </c:pt>
                <c:pt idx="602">
                  <c:v>0.74737368524074554</c:v>
                </c:pt>
                <c:pt idx="603">
                  <c:v>0.73602680861949921</c:v>
                </c:pt>
                <c:pt idx="604">
                  <c:v>0.74294814467430115</c:v>
                </c:pt>
                <c:pt idx="605">
                  <c:v>0.73907177150249481</c:v>
                </c:pt>
                <c:pt idx="606">
                  <c:v>0.63413475453853607</c:v>
                </c:pt>
                <c:pt idx="607">
                  <c:v>0.63016827404499054</c:v>
                </c:pt>
                <c:pt idx="608">
                  <c:v>0.62175270915031433</c:v>
                </c:pt>
                <c:pt idx="609">
                  <c:v>0.61412253975868225</c:v>
                </c:pt>
                <c:pt idx="610">
                  <c:v>0.60562145709991455</c:v>
                </c:pt>
                <c:pt idx="611">
                  <c:v>1.0038203503936529</c:v>
                </c:pt>
                <c:pt idx="612">
                  <c:v>1.0133263356983662</c:v>
                </c:pt>
                <c:pt idx="613">
                  <c:v>1.0122440215200186</c:v>
                </c:pt>
                <c:pt idx="614">
                  <c:v>1.0029570609331131</c:v>
                </c:pt>
                <c:pt idx="615">
                  <c:v>0.99855453707277775</c:v>
                </c:pt>
                <c:pt idx="616">
                  <c:v>0.99045702815055847</c:v>
                </c:pt>
                <c:pt idx="617">
                  <c:v>0.98713232669979334</c:v>
                </c:pt>
                <c:pt idx="618">
                  <c:v>0.98933870065957308</c:v>
                </c:pt>
                <c:pt idx="619">
                  <c:v>0.98307448346167803</c:v>
                </c:pt>
                <c:pt idx="620">
                  <c:v>0.98403612477704883</c:v>
                </c:pt>
                <c:pt idx="621">
                  <c:v>0.97845661686733365</c:v>
                </c:pt>
                <c:pt idx="622">
                  <c:v>0.97539487143512815</c:v>
                </c:pt>
                <c:pt idx="623">
                  <c:v>0.97315152734518051</c:v>
                </c:pt>
                <c:pt idx="624">
                  <c:v>1.0880257973913103</c:v>
                </c:pt>
                <c:pt idx="625">
                  <c:v>1.0259385332465172</c:v>
                </c:pt>
                <c:pt idx="626">
                  <c:v>1.0191123485565186</c:v>
                </c:pt>
                <c:pt idx="627">
                  <c:v>1.0125632584095001</c:v>
                </c:pt>
                <c:pt idx="628">
                  <c:v>1.010793536901474</c:v>
                </c:pt>
                <c:pt idx="629">
                  <c:v>1.0058521255850792</c:v>
                </c:pt>
                <c:pt idx="630">
                  <c:v>0.99959325045347214</c:v>
                </c:pt>
                <c:pt idx="631">
                  <c:v>1.0047680661082268</c:v>
                </c:pt>
                <c:pt idx="632">
                  <c:v>1.0019064918160439</c:v>
                </c:pt>
                <c:pt idx="633">
                  <c:v>0.99826466292142868</c:v>
                </c:pt>
                <c:pt idx="634">
                  <c:v>0.99105817079544067</c:v>
                </c:pt>
                <c:pt idx="635">
                  <c:v>0.9883609265089035</c:v>
                </c:pt>
                <c:pt idx="636">
                  <c:v>0.97381965816020966</c:v>
                </c:pt>
                <c:pt idx="637">
                  <c:v>1.1526943612843752</c:v>
                </c:pt>
                <c:pt idx="638">
                  <c:v>1.1525440122932196</c:v>
                </c:pt>
                <c:pt idx="639">
                  <c:v>1.1471842033788562</c:v>
                </c:pt>
                <c:pt idx="640">
                  <c:v>1.1463464684784412</c:v>
                </c:pt>
                <c:pt idx="641">
                  <c:v>1.1484476830810308</c:v>
                </c:pt>
                <c:pt idx="642">
                  <c:v>1.1457939520478249</c:v>
                </c:pt>
                <c:pt idx="643">
                  <c:v>1.1422242429107428</c:v>
                </c:pt>
                <c:pt idx="644">
                  <c:v>1.1415205020457506</c:v>
                </c:pt>
                <c:pt idx="645">
                  <c:v>1.1397057939320803</c:v>
                </c:pt>
                <c:pt idx="646">
                  <c:v>1.1375595685094595</c:v>
                </c:pt>
                <c:pt idx="647">
                  <c:v>1.1352143324911594</c:v>
                </c:pt>
                <c:pt idx="648">
                  <c:v>1.134272862225771</c:v>
                </c:pt>
                <c:pt idx="649">
                  <c:v>1.1319614239037037</c:v>
                </c:pt>
                <c:pt idx="650">
                  <c:v>1.3007948771119118</c:v>
                </c:pt>
                <c:pt idx="651">
                  <c:v>1.2639037072658539</c:v>
                </c:pt>
                <c:pt idx="652">
                  <c:v>1.2174342159996741</c:v>
                </c:pt>
                <c:pt idx="653">
                  <c:v>1.2027156502008438</c:v>
                </c:pt>
                <c:pt idx="654">
                  <c:v>1.1927944421768188</c:v>
                </c:pt>
                <c:pt idx="655">
                  <c:v>1.170844528824091</c:v>
                </c:pt>
                <c:pt idx="656">
                  <c:v>1.1596838012337685</c:v>
                </c:pt>
                <c:pt idx="657">
                  <c:v>1.1312682032585144</c:v>
                </c:pt>
                <c:pt idx="658">
                  <c:v>1.1273218989372253</c:v>
                </c:pt>
                <c:pt idx="659">
                  <c:v>1.0941172540187836</c:v>
                </c:pt>
                <c:pt idx="660">
                  <c:v>1.0863124690949917</c:v>
                </c:pt>
                <c:pt idx="661">
                  <c:v>1.0801365897059441</c:v>
                </c:pt>
                <c:pt idx="662">
                  <c:v>1.0742460489273071</c:v>
                </c:pt>
                <c:pt idx="663">
                  <c:v>1.4894838612526655</c:v>
                </c:pt>
                <c:pt idx="664">
                  <c:v>1.4907043911516666</c:v>
                </c:pt>
                <c:pt idx="665">
                  <c:v>1.4853210663422942</c:v>
                </c:pt>
                <c:pt idx="666">
                  <c:v>1.4794287793338299</c:v>
                </c:pt>
                <c:pt idx="667">
                  <c:v>1.4841917240992188</c:v>
                </c:pt>
                <c:pt idx="668">
                  <c:v>1.480693906545639</c:v>
                </c:pt>
                <c:pt idx="669">
                  <c:v>1.4755094083957374</c:v>
                </c:pt>
                <c:pt idx="670">
                  <c:v>1.4753765390341869</c:v>
                </c:pt>
                <c:pt idx="671">
                  <c:v>1.4704001508653164</c:v>
                </c:pt>
                <c:pt idx="672">
                  <c:v>1.4630298838019371</c:v>
                </c:pt>
                <c:pt idx="673">
                  <c:v>1.4450623951852322</c:v>
                </c:pt>
                <c:pt idx="674">
                  <c:v>1.4372656028717756</c:v>
                </c:pt>
                <c:pt idx="675">
                  <c:v>1.433505441993475</c:v>
                </c:pt>
                <c:pt idx="676">
                  <c:v>1.1045625656843185</c:v>
                </c:pt>
                <c:pt idx="677">
                  <c:v>1.088374562561512</c:v>
                </c:pt>
                <c:pt idx="678">
                  <c:v>1.0987909212708473</c:v>
                </c:pt>
                <c:pt idx="679">
                  <c:v>1.087627112865448</c:v>
                </c:pt>
                <c:pt idx="680">
                  <c:v>1.0697856694459915</c:v>
                </c:pt>
                <c:pt idx="681">
                  <c:v>1.0603090524673462</c:v>
                </c:pt>
                <c:pt idx="682">
                  <c:v>1.0556613691151142</c:v>
                </c:pt>
                <c:pt idx="683">
                  <c:v>1.0514126177877188</c:v>
                </c:pt>
                <c:pt idx="684">
                  <c:v>1.0417408682405949</c:v>
                </c:pt>
                <c:pt idx="685">
                  <c:v>1.0347339231520891</c:v>
                </c:pt>
                <c:pt idx="686">
                  <c:v>1.0283411834388971</c:v>
                </c:pt>
                <c:pt idx="687">
                  <c:v>1.0267654443159699</c:v>
                </c:pt>
                <c:pt idx="688">
                  <c:v>1.0710206293733791</c:v>
                </c:pt>
                <c:pt idx="689">
                  <c:v>1.0340697839856148</c:v>
                </c:pt>
                <c:pt idx="690">
                  <c:v>1.0347238108515739</c:v>
                </c:pt>
                <c:pt idx="691">
                  <c:v>1.0275202542543411</c:v>
                </c:pt>
                <c:pt idx="692">
                  <c:v>1.0152176469564438</c:v>
                </c:pt>
                <c:pt idx="693">
                  <c:v>1.0112495198845863</c:v>
                </c:pt>
                <c:pt idx="694">
                  <c:v>0.98563028126955032</c:v>
                </c:pt>
                <c:pt idx="695">
                  <c:v>0.98214353621006012</c:v>
                </c:pt>
                <c:pt idx="696">
                  <c:v>0.98022942990064621</c:v>
                </c:pt>
                <c:pt idx="697">
                  <c:v>0.97844666242599487</c:v>
                </c:pt>
                <c:pt idx="698">
                  <c:v>0.97501653432846069</c:v>
                </c:pt>
                <c:pt idx="699">
                  <c:v>0.96812616288661957</c:v>
                </c:pt>
                <c:pt idx="700">
                  <c:v>0.97188173979520798</c:v>
                </c:pt>
                <c:pt idx="701">
                  <c:v>0.96364391595125198</c:v>
                </c:pt>
                <c:pt idx="702">
                  <c:v>1.3469047099351883</c:v>
                </c:pt>
                <c:pt idx="703">
                  <c:v>1.3453393429517746</c:v>
                </c:pt>
                <c:pt idx="704">
                  <c:v>1.3247848600149155</c:v>
                </c:pt>
                <c:pt idx="705">
                  <c:v>1.3149334937334061</c:v>
                </c:pt>
                <c:pt idx="706">
                  <c:v>1.3193449899554253</c:v>
                </c:pt>
                <c:pt idx="707">
                  <c:v>1.3181902915239334</c:v>
                </c:pt>
                <c:pt idx="708">
                  <c:v>1.3180195167660713</c:v>
                </c:pt>
                <c:pt idx="709">
                  <c:v>1.3168196678161621</c:v>
                </c:pt>
                <c:pt idx="710">
                  <c:v>1.3159491419792175</c:v>
                </c:pt>
                <c:pt idx="711">
                  <c:v>1.2930303737521172</c:v>
                </c:pt>
                <c:pt idx="712">
                  <c:v>1.2887379229068756</c:v>
                </c:pt>
                <c:pt idx="713">
                  <c:v>1.285039022564888</c:v>
                </c:pt>
                <c:pt idx="714">
                  <c:v>1.2877709418535233</c:v>
                </c:pt>
                <c:pt idx="715">
                  <c:v>1.4651515930891037</c:v>
                </c:pt>
                <c:pt idx="716">
                  <c:v>1.4547313675284386</c:v>
                </c:pt>
                <c:pt idx="717">
                  <c:v>1.4514762163162231</c:v>
                </c:pt>
                <c:pt idx="718">
                  <c:v>1.4493096247315407</c:v>
                </c:pt>
                <c:pt idx="719">
                  <c:v>1.4375785887241364</c:v>
                </c:pt>
                <c:pt idx="720">
                  <c:v>1.4373715817928314</c:v>
                </c:pt>
                <c:pt idx="721">
                  <c:v>1.4396823570132256</c:v>
                </c:pt>
                <c:pt idx="722">
                  <c:v>1.4375499561429024</c:v>
                </c:pt>
                <c:pt idx="723">
                  <c:v>1.4420292526483536</c:v>
                </c:pt>
                <c:pt idx="724">
                  <c:v>1.4490953013300896</c:v>
                </c:pt>
                <c:pt idx="725">
                  <c:v>1.4461803585290909</c:v>
                </c:pt>
                <c:pt idx="726">
                  <c:v>1.4438647888600826</c:v>
                </c:pt>
                <c:pt idx="727">
                  <c:v>1.4469438195228577</c:v>
                </c:pt>
                <c:pt idx="728">
                  <c:v>1.3768108040094376</c:v>
                </c:pt>
                <c:pt idx="729">
                  <c:v>1.3767724335193634</c:v>
                </c:pt>
                <c:pt idx="730">
                  <c:v>1.3563422858715057</c:v>
                </c:pt>
                <c:pt idx="731">
                  <c:v>1.3681749999523163</c:v>
                </c:pt>
                <c:pt idx="732">
                  <c:v>1.3742925673723221</c:v>
                </c:pt>
                <c:pt idx="733">
                  <c:v>1.3685786426067352</c:v>
                </c:pt>
                <c:pt idx="734">
                  <c:v>1.3618131279945374</c:v>
                </c:pt>
                <c:pt idx="735">
                  <c:v>1.3539942651987076</c:v>
                </c:pt>
                <c:pt idx="736">
                  <c:v>1.3527946919202805</c:v>
                </c:pt>
                <c:pt idx="737">
                  <c:v>1.3447659239172935</c:v>
                </c:pt>
                <c:pt idx="738">
                  <c:v>1.3308796361088753</c:v>
                </c:pt>
                <c:pt idx="739">
                  <c:v>1.318675197660923</c:v>
                </c:pt>
                <c:pt idx="740">
                  <c:v>1.2981311306357384</c:v>
                </c:pt>
                <c:pt idx="741">
                  <c:v>1.5672177225351334</c:v>
                </c:pt>
                <c:pt idx="742">
                  <c:v>1.5875667184591293</c:v>
                </c:pt>
                <c:pt idx="743">
                  <c:v>1.575831726193428</c:v>
                </c:pt>
                <c:pt idx="744">
                  <c:v>1.5747001469135284</c:v>
                </c:pt>
                <c:pt idx="745">
                  <c:v>1.5697858184576035</c:v>
                </c:pt>
                <c:pt idx="746">
                  <c:v>1.5787831395864487</c:v>
                </c:pt>
                <c:pt idx="747">
                  <c:v>1.5842458009719849</c:v>
                </c:pt>
                <c:pt idx="748">
                  <c:v>1.5755494982004166</c:v>
                </c:pt>
                <c:pt idx="749">
                  <c:v>1.5840008109807968</c:v>
                </c:pt>
                <c:pt idx="750">
                  <c:v>1.5769345462322235</c:v>
                </c:pt>
                <c:pt idx="751">
                  <c:v>1.5757245719432831</c:v>
                </c:pt>
                <c:pt idx="752">
                  <c:v>1.573276087641716</c:v>
                </c:pt>
                <c:pt idx="753">
                  <c:v>1.5674639493227005</c:v>
                </c:pt>
                <c:pt idx="754">
                  <c:v>1.2166792899370193</c:v>
                </c:pt>
                <c:pt idx="755">
                  <c:v>1.210689403116703</c:v>
                </c:pt>
                <c:pt idx="756">
                  <c:v>1.173814669251442</c:v>
                </c:pt>
                <c:pt idx="757">
                  <c:v>1.1710079163312912</c:v>
                </c:pt>
                <c:pt idx="758">
                  <c:v>1.1675850003957748</c:v>
                </c:pt>
                <c:pt idx="759">
                  <c:v>1.1585430353879929</c:v>
                </c:pt>
                <c:pt idx="760">
                  <c:v>1.1523033827543259</c:v>
                </c:pt>
                <c:pt idx="761">
                  <c:v>1.1421853303909302</c:v>
                </c:pt>
                <c:pt idx="762">
                  <c:v>1.1417628675699234</c:v>
                </c:pt>
                <c:pt idx="763">
                  <c:v>1.1211314648389816</c:v>
                </c:pt>
                <c:pt idx="764">
                  <c:v>1.1176797151565552</c:v>
                </c:pt>
                <c:pt idx="765">
                  <c:v>1.139336571097374</c:v>
                </c:pt>
                <c:pt idx="766">
                  <c:v>1.1407448500394821</c:v>
                </c:pt>
                <c:pt idx="767">
                  <c:v>-1.0499528348445892</c:v>
                </c:pt>
                <c:pt idx="768">
                  <c:v>-1.0590445697307587</c:v>
                </c:pt>
                <c:pt idx="769">
                  <c:v>-1.0650478154420853</c:v>
                </c:pt>
                <c:pt idx="770">
                  <c:v>-1.069492295384407</c:v>
                </c:pt>
                <c:pt idx="771">
                  <c:v>-1.0763553902506828</c:v>
                </c:pt>
                <c:pt idx="772">
                  <c:v>-1.082003265619278</c:v>
                </c:pt>
                <c:pt idx="773">
                  <c:v>-1.0905444100499153</c:v>
                </c:pt>
                <c:pt idx="774">
                  <c:v>-1.0944091528654099</c:v>
                </c:pt>
                <c:pt idx="775">
                  <c:v>-1.0983700081706047</c:v>
                </c:pt>
                <c:pt idx="776">
                  <c:v>-1.1021034047007561</c:v>
                </c:pt>
                <c:pt idx="777">
                  <c:v>-1.0992119573056698</c:v>
                </c:pt>
                <c:pt idx="778">
                  <c:v>-1.1016994155943394</c:v>
                </c:pt>
                <c:pt idx="779">
                  <c:v>-1.1003837659955025</c:v>
                </c:pt>
                <c:pt idx="780">
                  <c:v>1.273865170776844</c:v>
                </c:pt>
                <c:pt idx="781">
                  <c:v>1.2705283537507057</c:v>
                </c:pt>
                <c:pt idx="782">
                  <c:v>1.2315858900547028</c:v>
                </c:pt>
                <c:pt idx="783">
                  <c:v>1.2309858202934265</c:v>
                </c:pt>
                <c:pt idx="784">
                  <c:v>1.2352776005864143</c:v>
                </c:pt>
                <c:pt idx="785">
                  <c:v>1.2214137874543667</c:v>
                </c:pt>
                <c:pt idx="786">
                  <c:v>1.2124088555574417</c:v>
                </c:pt>
                <c:pt idx="787">
                  <c:v>1.2088730037212372</c:v>
                </c:pt>
                <c:pt idx="788">
                  <c:v>1.2239060048013926</c:v>
                </c:pt>
                <c:pt idx="789">
                  <c:v>1.2245584614574909</c:v>
                </c:pt>
                <c:pt idx="790">
                  <c:v>1.2211722051724792</c:v>
                </c:pt>
                <c:pt idx="791">
                  <c:v>1.2138902777805924</c:v>
                </c:pt>
                <c:pt idx="792">
                  <c:v>1.2023094184696674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39-486C-81B4-E884BDEC4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  <c:max val="20000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RMD</a:t>
            </a:r>
            <a:r>
              <a:rPr lang="en-AU" sz="1400" baseline="0"/>
              <a:t> </a:t>
            </a:r>
            <a:r>
              <a:rPr lang="en-AU" sz="1400"/>
              <a:t>- LSE TLG</a:t>
            </a:r>
            <a:r>
              <a:rPr lang="en-AU" sz="1400" baseline="0"/>
              <a:t> model - Long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LSETLG!$E$6:$E$1164</c:f>
              <c:numCache>
                <c:formatCode>0</c:formatCode>
                <c:ptCount val="1159"/>
                <c:pt idx="0">
                  <c:v>630.12</c:v>
                </c:pt>
                <c:pt idx="1">
                  <c:v>630.12</c:v>
                </c:pt>
                <c:pt idx="2">
                  <c:v>630.12</c:v>
                </c:pt>
                <c:pt idx="3">
                  <c:v>630.12</c:v>
                </c:pt>
                <c:pt idx="4">
                  <c:v>630.12</c:v>
                </c:pt>
                <c:pt idx="5">
                  <c:v>630.12</c:v>
                </c:pt>
                <c:pt idx="6">
                  <c:v>701.69200000000001</c:v>
                </c:pt>
                <c:pt idx="7">
                  <c:v>701.69200000000001</c:v>
                </c:pt>
                <c:pt idx="8">
                  <c:v>701.69200000000001</c:v>
                </c:pt>
                <c:pt idx="9">
                  <c:v>732.70697600000005</c:v>
                </c:pt>
                <c:pt idx="10">
                  <c:v>732.70697600000005</c:v>
                </c:pt>
                <c:pt idx="11">
                  <c:v>732.70697600000005</c:v>
                </c:pt>
                <c:pt idx="12">
                  <c:v>811.79406800000004</c:v>
                </c:pt>
                <c:pt idx="13">
                  <c:v>811.79406800000004</c:v>
                </c:pt>
                <c:pt idx="14">
                  <c:v>811.79406800000004</c:v>
                </c:pt>
                <c:pt idx="15">
                  <c:v>844.33233329999996</c:v>
                </c:pt>
                <c:pt idx="16">
                  <c:v>871</c:v>
                </c:pt>
                <c:pt idx="17">
                  <c:v>1029.5</c:v>
                </c:pt>
                <c:pt idx="18">
                  <c:v>1029.5</c:v>
                </c:pt>
                <c:pt idx="19">
                  <c:v>6109.7635600000003</c:v>
                </c:pt>
                <c:pt idx="20">
                  <c:v>6109.7635600000003</c:v>
                </c:pt>
                <c:pt idx="21">
                  <c:v>6280.2569100000001</c:v>
                </c:pt>
                <c:pt idx="22">
                  <c:v>6372.643</c:v>
                </c:pt>
                <c:pt idx="23">
                  <c:v>6372.643</c:v>
                </c:pt>
                <c:pt idx="24">
                  <c:v>6555.2656999999999</c:v>
                </c:pt>
                <c:pt idx="25">
                  <c:v>6555.2656999999999</c:v>
                </c:pt>
                <c:pt idx="26">
                  <c:v>6555.2656999999999</c:v>
                </c:pt>
                <c:pt idx="27">
                  <c:v>6555.2656999999999</c:v>
                </c:pt>
                <c:pt idx="28">
                  <c:v>6555.2656999999999</c:v>
                </c:pt>
                <c:pt idx="29">
                  <c:v>6555.2656999999999</c:v>
                </c:pt>
                <c:pt idx="30">
                  <c:v>6555.2656999999999</c:v>
                </c:pt>
                <c:pt idx="31">
                  <c:v>6555.2656999999999</c:v>
                </c:pt>
                <c:pt idx="32">
                  <c:v>6555.2656999999999</c:v>
                </c:pt>
                <c:pt idx="33">
                  <c:v>6555.2656999999999</c:v>
                </c:pt>
                <c:pt idx="34">
                  <c:v>6555.2656999999999</c:v>
                </c:pt>
                <c:pt idx="35">
                  <c:v>6555.2656999999999</c:v>
                </c:pt>
                <c:pt idx="36">
                  <c:v>6555.2656999999999</c:v>
                </c:pt>
                <c:pt idx="37">
                  <c:v>6555.2656999999999</c:v>
                </c:pt>
                <c:pt idx="38">
                  <c:v>1311.96</c:v>
                </c:pt>
                <c:pt idx="39">
                  <c:v>1348.64</c:v>
                </c:pt>
                <c:pt idx="40">
                  <c:v>1410.96</c:v>
                </c:pt>
                <c:pt idx="41">
                  <c:v>1448.8</c:v>
                </c:pt>
                <c:pt idx="42">
                  <c:v>1448.8</c:v>
                </c:pt>
                <c:pt idx="43">
                  <c:v>1448.8</c:v>
                </c:pt>
                <c:pt idx="44">
                  <c:v>1448.8</c:v>
                </c:pt>
                <c:pt idx="45">
                  <c:v>1448.8</c:v>
                </c:pt>
                <c:pt idx="46">
                  <c:v>1448.8</c:v>
                </c:pt>
                <c:pt idx="47">
                  <c:v>1448.8</c:v>
                </c:pt>
                <c:pt idx="48">
                  <c:v>1448.8</c:v>
                </c:pt>
                <c:pt idx="49">
                  <c:v>1478</c:v>
                </c:pt>
                <c:pt idx="50">
                  <c:v>1527.7799520000001</c:v>
                </c:pt>
                <c:pt idx="51">
                  <c:v>1527.7799520000001</c:v>
                </c:pt>
                <c:pt idx="52">
                  <c:v>1542</c:v>
                </c:pt>
                <c:pt idx="53">
                  <c:v>1542</c:v>
                </c:pt>
                <c:pt idx="54">
                  <c:v>1542</c:v>
                </c:pt>
                <c:pt idx="55">
                  <c:v>1542</c:v>
                </c:pt>
                <c:pt idx="56">
                  <c:v>1542</c:v>
                </c:pt>
                <c:pt idx="57">
                  <c:v>3779.0286552100001</c:v>
                </c:pt>
                <c:pt idx="58">
                  <c:v>3779.0286552100001</c:v>
                </c:pt>
                <c:pt idx="59">
                  <c:v>3779.0286552100001</c:v>
                </c:pt>
                <c:pt idx="60">
                  <c:v>4004.2594068600001</c:v>
                </c:pt>
                <c:pt idx="61">
                  <c:v>4004.2594068600001</c:v>
                </c:pt>
                <c:pt idx="62">
                  <c:v>4162.0593220700002</c:v>
                </c:pt>
                <c:pt idx="63">
                  <c:v>4162.0593220700002</c:v>
                </c:pt>
                <c:pt idx="64">
                  <c:v>4162.0593220700002</c:v>
                </c:pt>
                <c:pt idx="65">
                  <c:v>4162.0593220700002</c:v>
                </c:pt>
                <c:pt idx="66">
                  <c:v>4162.0593220700002</c:v>
                </c:pt>
                <c:pt idx="67">
                  <c:v>4162.0593220700002</c:v>
                </c:pt>
                <c:pt idx="68">
                  <c:v>4344.0417028000002</c:v>
                </c:pt>
                <c:pt idx="69">
                  <c:v>4344.0417028000002</c:v>
                </c:pt>
                <c:pt idx="70">
                  <c:v>4344.0417028000002</c:v>
                </c:pt>
                <c:pt idx="71">
                  <c:v>4344.0417028000002</c:v>
                </c:pt>
                <c:pt idx="72">
                  <c:v>4344.0417028000002</c:v>
                </c:pt>
                <c:pt idx="73">
                  <c:v>4344.0417028000002</c:v>
                </c:pt>
                <c:pt idx="74">
                  <c:v>4344.0417028000002</c:v>
                </c:pt>
                <c:pt idx="75">
                  <c:v>4344.0417028000002</c:v>
                </c:pt>
                <c:pt idx="76">
                  <c:v>4225.3853993399998</c:v>
                </c:pt>
                <c:pt idx="77">
                  <c:v>4618</c:v>
                </c:pt>
                <c:pt idx="78">
                  <c:v>4796.7614080399999</c:v>
                </c:pt>
                <c:pt idx="79">
                  <c:v>5027.5095144200004</c:v>
                </c:pt>
                <c:pt idx="80">
                  <c:v>5297.7098321900003</c:v>
                </c:pt>
                <c:pt idx="81">
                  <c:v>5297.7098321900003</c:v>
                </c:pt>
                <c:pt idx="82">
                  <c:v>5297.7098321900003</c:v>
                </c:pt>
                <c:pt idx="83">
                  <c:v>5297.7098321900003</c:v>
                </c:pt>
                <c:pt idx="84">
                  <c:v>5297.7098321900003</c:v>
                </c:pt>
                <c:pt idx="85">
                  <c:v>5297.7098321900003</c:v>
                </c:pt>
                <c:pt idx="86">
                  <c:v>5297.7098321900003</c:v>
                </c:pt>
                <c:pt idx="87">
                  <c:v>5297.7098321900003</c:v>
                </c:pt>
                <c:pt idx="88">
                  <c:v>5297.7098321900003</c:v>
                </c:pt>
                <c:pt idx="89">
                  <c:v>5297.7098321900003</c:v>
                </c:pt>
                <c:pt idx="90">
                  <c:v>5336</c:v>
                </c:pt>
                <c:pt idx="91">
                  <c:v>5336</c:v>
                </c:pt>
                <c:pt idx="92">
                  <c:v>5576</c:v>
                </c:pt>
                <c:pt idx="93">
                  <c:v>5576</c:v>
                </c:pt>
                <c:pt idx="94">
                  <c:v>6008</c:v>
                </c:pt>
                <c:pt idx="95">
                  <c:v>2804.212</c:v>
                </c:pt>
                <c:pt idx="96">
                  <c:v>2851.5990000000002</c:v>
                </c:pt>
                <c:pt idx="97">
                  <c:v>3078.596</c:v>
                </c:pt>
                <c:pt idx="98">
                  <c:v>3078.596</c:v>
                </c:pt>
                <c:pt idx="99">
                  <c:v>3238.0459999999998</c:v>
                </c:pt>
                <c:pt idx="100">
                  <c:v>3238.0459999999998</c:v>
                </c:pt>
                <c:pt idx="101">
                  <c:v>3238.0459999999998</c:v>
                </c:pt>
                <c:pt idx="102">
                  <c:v>3238.0459999999998</c:v>
                </c:pt>
                <c:pt idx="103">
                  <c:v>3238.0459999999998</c:v>
                </c:pt>
                <c:pt idx="104">
                  <c:v>3238.0459999999998</c:v>
                </c:pt>
                <c:pt idx="105">
                  <c:v>3238.0459999999998</c:v>
                </c:pt>
                <c:pt idx="106">
                  <c:v>3238.0459999999998</c:v>
                </c:pt>
                <c:pt idx="107">
                  <c:v>3238.0459999999998</c:v>
                </c:pt>
                <c:pt idx="108">
                  <c:v>3238.0459999999998</c:v>
                </c:pt>
                <c:pt idx="109">
                  <c:v>3238.0459999999998</c:v>
                </c:pt>
                <c:pt idx="110">
                  <c:v>3238.0459999999998</c:v>
                </c:pt>
                <c:pt idx="111">
                  <c:v>3238.0459999999998</c:v>
                </c:pt>
                <c:pt idx="112">
                  <c:v>3238.0459999999998</c:v>
                </c:pt>
                <c:pt idx="113">
                  <c:v>3238.0459999999998</c:v>
                </c:pt>
                <c:pt idx="114">
                  <c:v>2473.79407167</c:v>
                </c:pt>
                <c:pt idx="115">
                  <c:v>2586.2495781600001</c:v>
                </c:pt>
                <c:pt idx="116">
                  <c:v>2586.2495781600001</c:v>
                </c:pt>
                <c:pt idx="117">
                  <c:v>2589.0927531799998</c:v>
                </c:pt>
                <c:pt idx="118">
                  <c:v>2589.9727824299998</c:v>
                </c:pt>
                <c:pt idx="119">
                  <c:v>2589.9727824299998</c:v>
                </c:pt>
                <c:pt idx="120">
                  <c:v>2589.9727824299998</c:v>
                </c:pt>
                <c:pt idx="121">
                  <c:v>2589.9727824299998</c:v>
                </c:pt>
                <c:pt idx="122">
                  <c:v>2967.8844979999999</c:v>
                </c:pt>
                <c:pt idx="123">
                  <c:v>2967.8844979999999</c:v>
                </c:pt>
                <c:pt idx="124">
                  <c:v>2967.8844979999999</c:v>
                </c:pt>
                <c:pt idx="125">
                  <c:v>2967.8844979999999</c:v>
                </c:pt>
                <c:pt idx="126">
                  <c:v>2967.8844979999999</c:v>
                </c:pt>
                <c:pt idx="127">
                  <c:v>3031</c:v>
                </c:pt>
                <c:pt idx="128">
                  <c:v>3031</c:v>
                </c:pt>
                <c:pt idx="129">
                  <c:v>3031</c:v>
                </c:pt>
                <c:pt idx="130">
                  <c:v>3080</c:v>
                </c:pt>
                <c:pt idx="131">
                  <c:v>3080</c:v>
                </c:pt>
                <c:pt idx="132">
                  <c:v>3127</c:v>
                </c:pt>
                <c:pt idx="133">
                  <c:v>836.98500799999999</c:v>
                </c:pt>
                <c:pt idx="134">
                  <c:v>901.72535600000003</c:v>
                </c:pt>
                <c:pt idx="135">
                  <c:v>958.34431600000005</c:v>
                </c:pt>
                <c:pt idx="136">
                  <c:v>1019.66512</c:v>
                </c:pt>
                <c:pt idx="137">
                  <c:v>1019.66512</c:v>
                </c:pt>
                <c:pt idx="138">
                  <c:v>1019.66512</c:v>
                </c:pt>
                <c:pt idx="139">
                  <c:v>1019.66512</c:v>
                </c:pt>
                <c:pt idx="140">
                  <c:v>1019.66512</c:v>
                </c:pt>
                <c:pt idx="141">
                  <c:v>1019.66512</c:v>
                </c:pt>
                <c:pt idx="142">
                  <c:v>1019.66512</c:v>
                </c:pt>
                <c:pt idx="143">
                  <c:v>1019.66512</c:v>
                </c:pt>
                <c:pt idx="144">
                  <c:v>1019.66512</c:v>
                </c:pt>
                <c:pt idx="145">
                  <c:v>1019.66512</c:v>
                </c:pt>
                <c:pt idx="146">
                  <c:v>1026.0431919616001</c:v>
                </c:pt>
                <c:pt idx="147">
                  <c:v>1050.4283640000001</c:v>
                </c:pt>
                <c:pt idx="148">
                  <c:v>1050.4283640000001</c:v>
                </c:pt>
                <c:pt idx="149">
                  <c:v>1050.4283640000001</c:v>
                </c:pt>
                <c:pt idx="150">
                  <c:v>1050.4283640000001</c:v>
                </c:pt>
                <c:pt idx="151">
                  <c:v>1101.0564443999999</c:v>
                </c:pt>
                <c:pt idx="152">
                  <c:v>2069.6999999999998</c:v>
                </c:pt>
                <c:pt idx="153">
                  <c:v>2183.549</c:v>
                </c:pt>
                <c:pt idx="154">
                  <c:v>2313.63</c:v>
                </c:pt>
                <c:pt idx="155">
                  <c:v>2516.69</c:v>
                </c:pt>
                <c:pt idx="156">
                  <c:v>2516.69</c:v>
                </c:pt>
                <c:pt idx="157">
                  <c:v>2516.69</c:v>
                </c:pt>
                <c:pt idx="158">
                  <c:v>2516.69</c:v>
                </c:pt>
                <c:pt idx="159">
                  <c:v>2516.69</c:v>
                </c:pt>
                <c:pt idx="160">
                  <c:v>2571.31</c:v>
                </c:pt>
                <c:pt idx="161">
                  <c:v>2571.31</c:v>
                </c:pt>
                <c:pt idx="162">
                  <c:v>2571.31</c:v>
                </c:pt>
                <c:pt idx="163">
                  <c:v>2571.31</c:v>
                </c:pt>
                <c:pt idx="164">
                  <c:v>2614.17022</c:v>
                </c:pt>
                <c:pt idx="165">
                  <c:v>2626</c:v>
                </c:pt>
                <c:pt idx="166">
                  <c:v>2679</c:v>
                </c:pt>
                <c:pt idx="167">
                  <c:v>2679</c:v>
                </c:pt>
                <c:pt idx="168">
                  <c:v>2679</c:v>
                </c:pt>
                <c:pt idx="169">
                  <c:v>2679</c:v>
                </c:pt>
                <c:pt idx="170">
                  <c:v>2679</c:v>
                </c:pt>
                <c:pt idx="171">
                  <c:v>2765.2886760000001</c:v>
                </c:pt>
                <c:pt idx="172">
                  <c:v>2765.2886760000001</c:v>
                </c:pt>
                <c:pt idx="173">
                  <c:v>2959.9079360000001</c:v>
                </c:pt>
                <c:pt idx="174">
                  <c:v>3192.7919959999999</c:v>
                </c:pt>
                <c:pt idx="175">
                  <c:v>3192.7919959999999</c:v>
                </c:pt>
                <c:pt idx="176">
                  <c:v>3192.7919959999999</c:v>
                </c:pt>
                <c:pt idx="177">
                  <c:v>3192.7919959999999</c:v>
                </c:pt>
                <c:pt idx="178">
                  <c:v>3192.7919959999999</c:v>
                </c:pt>
                <c:pt idx="179">
                  <c:v>3192.7919959999999</c:v>
                </c:pt>
                <c:pt idx="180">
                  <c:v>3192.7919959999999</c:v>
                </c:pt>
                <c:pt idx="181">
                  <c:v>3192.7919959999999</c:v>
                </c:pt>
                <c:pt idx="182">
                  <c:v>3192.7919959999999</c:v>
                </c:pt>
                <c:pt idx="183">
                  <c:v>3192.7919959999999</c:v>
                </c:pt>
                <c:pt idx="184">
                  <c:v>3192.7919959999999</c:v>
                </c:pt>
                <c:pt idx="185">
                  <c:v>3192.7919959999999</c:v>
                </c:pt>
                <c:pt idx="186">
                  <c:v>3192.7919959999999</c:v>
                </c:pt>
                <c:pt idx="187">
                  <c:v>3192.7919959999999</c:v>
                </c:pt>
                <c:pt idx="188">
                  <c:v>3192.7919959999999</c:v>
                </c:pt>
                <c:pt idx="189">
                  <c:v>3192.7919959999999</c:v>
                </c:pt>
                <c:pt idx="190">
                  <c:v>1616.768</c:v>
                </c:pt>
                <c:pt idx="191">
                  <c:v>1689.1969999999999</c:v>
                </c:pt>
                <c:pt idx="192">
                  <c:v>1801.394</c:v>
                </c:pt>
                <c:pt idx="193">
                  <c:v>1930.99232807</c:v>
                </c:pt>
                <c:pt idx="194">
                  <c:v>1937.704264</c:v>
                </c:pt>
                <c:pt idx="195">
                  <c:v>1937.704264</c:v>
                </c:pt>
                <c:pt idx="196">
                  <c:v>1937.704264</c:v>
                </c:pt>
                <c:pt idx="197">
                  <c:v>1937.704264</c:v>
                </c:pt>
                <c:pt idx="198">
                  <c:v>1942.955156</c:v>
                </c:pt>
                <c:pt idx="199">
                  <c:v>1942.955156</c:v>
                </c:pt>
                <c:pt idx="200">
                  <c:v>1951.7954540000001</c:v>
                </c:pt>
                <c:pt idx="201">
                  <c:v>1951.7954540000001</c:v>
                </c:pt>
                <c:pt idx="202">
                  <c:v>1951.7954540000001</c:v>
                </c:pt>
                <c:pt idx="203">
                  <c:v>2026.937056</c:v>
                </c:pt>
                <c:pt idx="204">
                  <c:v>2114.9357599999998</c:v>
                </c:pt>
                <c:pt idx="205">
                  <c:v>2114.9357599999998</c:v>
                </c:pt>
                <c:pt idx="206">
                  <c:v>2114.9357599999998</c:v>
                </c:pt>
                <c:pt idx="207">
                  <c:v>2114.9357599999998</c:v>
                </c:pt>
                <c:pt idx="208">
                  <c:v>2114.9357599999998</c:v>
                </c:pt>
                <c:pt idx="209">
                  <c:v>1063</c:v>
                </c:pt>
                <c:pt idx="210">
                  <c:v>1148</c:v>
                </c:pt>
                <c:pt idx="211">
                  <c:v>1154</c:v>
                </c:pt>
                <c:pt idx="212">
                  <c:v>1154</c:v>
                </c:pt>
                <c:pt idx="213">
                  <c:v>1154</c:v>
                </c:pt>
                <c:pt idx="214">
                  <c:v>1154</c:v>
                </c:pt>
                <c:pt idx="215">
                  <c:v>1154</c:v>
                </c:pt>
                <c:pt idx="216">
                  <c:v>1154</c:v>
                </c:pt>
                <c:pt idx="217">
                  <c:v>1154</c:v>
                </c:pt>
                <c:pt idx="218">
                  <c:v>1154</c:v>
                </c:pt>
                <c:pt idx="219">
                  <c:v>1154</c:v>
                </c:pt>
                <c:pt idx="220">
                  <c:v>1154</c:v>
                </c:pt>
                <c:pt idx="221">
                  <c:v>1154</c:v>
                </c:pt>
                <c:pt idx="222">
                  <c:v>1154</c:v>
                </c:pt>
                <c:pt idx="223">
                  <c:v>1154</c:v>
                </c:pt>
                <c:pt idx="224">
                  <c:v>1154</c:v>
                </c:pt>
                <c:pt idx="225">
                  <c:v>1154</c:v>
                </c:pt>
                <c:pt idx="226">
                  <c:v>1154</c:v>
                </c:pt>
                <c:pt idx="227">
                  <c:v>1154</c:v>
                </c:pt>
                <c:pt idx="228">
                  <c:v>1724.0199811800001</c:v>
                </c:pt>
                <c:pt idx="229">
                  <c:v>1819.64476949</c:v>
                </c:pt>
                <c:pt idx="230">
                  <c:v>1949.3399704399999</c:v>
                </c:pt>
                <c:pt idx="231">
                  <c:v>2136.74219451</c:v>
                </c:pt>
                <c:pt idx="232">
                  <c:v>2136.74219451</c:v>
                </c:pt>
                <c:pt idx="233">
                  <c:v>2136.74219451</c:v>
                </c:pt>
                <c:pt idx="234">
                  <c:v>2136.74219451</c:v>
                </c:pt>
                <c:pt idx="235">
                  <c:v>2136.74219451</c:v>
                </c:pt>
                <c:pt idx="236">
                  <c:v>2142.611222</c:v>
                </c:pt>
                <c:pt idx="237">
                  <c:v>2142.611222</c:v>
                </c:pt>
                <c:pt idx="238">
                  <c:v>2142.611222</c:v>
                </c:pt>
                <c:pt idx="239">
                  <c:v>2142.611222</c:v>
                </c:pt>
                <c:pt idx="240">
                  <c:v>2142.611222</c:v>
                </c:pt>
                <c:pt idx="241">
                  <c:v>2142.611222</c:v>
                </c:pt>
                <c:pt idx="242">
                  <c:v>2142.611222</c:v>
                </c:pt>
                <c:pt idx="243">
                  <c:v>2142.611222</c:v>
                </c:pt>
                <c:pt idx="244">
                  <c:v>2142.611222</c:v>
                </c:pt>
                <c:pt idx="245">
                  <c:v>2142.611222</c:v>
                </c:pt>
                <c:pt idx="246">
                  <c:v>2142.611222</c:v>
                </c:pt>
                <c:pt idx="247">
                  <c:v>1648.8132240305663</c:v>
                </c:pt>
                <c:pt idx="248">
                  <c:v>1769.532638169359</c:v>
                </c:pt>
                <c:pt idx="249">
                  <c:v>1769.532638169359</c:v>
                </c:pt>
                <c:pt idx="250">
                  <c:v>1769.532638169359</c:v>
                </c:pt>
                <c:pt idx="251">
                  <c:v>1854.068822056111</c:v>
                </c:pt>
                <c:pt idx="252">
                  <c:v>1896</c:v>
                </c:pt>
                <c:pt idx="253">
                  <c:v>2072.91312731687</c:v>
                </c:pt>
                <c:pt idx="254">
                  <c:v>2072.91312731687</c:v>
                </c:pt>
                <c:pt idx="255">
                  <c:v>2072.91312731687</c:v>
                </c:pt>
                <c:pt idx="256">
                  <c:v>2072.91312731687</c:v>
                </c:pt>
                <c:pt idx="257">
                  <c:v>2072.91312731687</c:v>
                </c:pt>
                <c:pt idx="258">
                  <c:v>2072.91312731687</c:v>
                </c:pt>
                <c:pt idx="259">
                  <c:v>2072.91312731687</c:v>
                </c:pt>
                <c:pt idx="260">
                  <c:v>2072.91312731687</c:v>
                </c:pt>
                <c:pt idx="261">
                  <c:v>2072.91312731687</c:v>
                </c:pt>
                <c:pt idx="262">
                  <c:v>2072.91312731687</c:v>
                </c:pt>
                <c:pt idx="263">
                  <c:v>2072.91312731687</c:v>
                </c:pt>
                <c:pt idx="264">
                  <c:v>2072.91312731687</c:v>
                </c:pt>
                <c:pt idx="265">
                  <c:v>2072.91312731687</c:v>
                </c:pt>
                <c:pt idx="266">
                  <c:v>730.37346736082475</c:v>
                </c:pt>
                <c:pt idx="267">
                  <c:v>812.0947671494846</c:v>
                </c:pt>
                <c:pt idx="268">
                  <c:v>836.86199999999997</c:v>
                </c:pt>
                <c:pt idx="269">
                  <c:v>856</c:v>
                </c:pt>
                <c:pt idx="270">
                  <c:v>926.01199999999994</c:v>
                </c:pt>
                <c:pt idx="271">
                  <c:v>926.01199999999994</c:v>
                </c:pt>
                <c:pt idx="272">
                  <c:v>949.29199999999969</c:v>
                </c:pt>
                <c:pt idx="273">
                  <c:v>949.29199999999969</c:v>
                </c:pt>
                <c:pt idx="274">
                  <c:v>961.24710830731055</c:v>
                </c:pt>
                <c:pt idx="275">
                  <c:v>961.24710830731055</c:v>
                </c:pt>
                <c:pt idx="276">
                  <c:v>1006.1431586166566</c:v>
                </c:pt>
                <c:pt idx="277">
                  <c:v>1006.1431586166566</c:v>
                </c:pt>
                <c:pt idx="278">
                  <c:v>1006.1431586166566</c:v>
                </c:pt>
                <c:pt idx="279">
                  <c:v>1016.9835818626248</c:v>
                </c:pt>
                <c:pt idx="280">
                  <c:v>1024.7552904576448</c:v>
                </c:pt>
                <c:pt idx="281">
                  <c:v>1048.0704162427051</c:v>
                </c:pt>
                <c:pt idx="282">
                  <c:v>1094.7006678128255</c:v>
                </c:pt>
                <c:pt idx="283">
                  <c:v>1094.7006678128255</c:v>
                </c:pt>
                <c:pt idx="284">
                  <c:v>1094.7006678128255</c:v>
                </c:pt>
                <c:pt idx="285">
                  <c:v>307.04470327985712</c:v>
                </c:pt>
                <c:pt idx="286">
                  <c:v>318.17807214025362</c:v>
                </c:pt>
                <c:pt idx="287">
                  <c:v>331.82400000000001</c:v>
                </c:pt>
                <c:pt idx="288">
                  <c:v>331.82400000000001</c:v>
                </c:pt>
                <c:pt idx="289">
                  <c:v>331.82400000000001</c:v>
                </c:pt>
                <c:pt idx="290">
                  <c:v>331.82400000000001</c:v>
                </c:pt>
                <c:pt idx="291">
                  <c:v>331.82400000000001</c:v>
                </c:pt>
                <c:pt idx="292">
                  <c:v>331.82400000000001</c:v>
                </c:pt>
                <c:pt idx="293">
                  <c:v>360.96644295302013</c:v>
                </c:pt>
                <c:pt idx="294">
                  <c:v>360.96644295302013</c:v>
                </c:pt>
                <c:pt idx="295">
                  <c:v>384.540878657718</c:v>
                </c:pt>
                <c:pt idx="296">
                  <c:v>384.540878657718</c:v>
                </c:pt>
                <c:pt idx="297">
                  <c:v>384.540878657718</c:v>
                </c:pt>
                <c:pt idx="298">
                  <c:v>384.540878657718</c:v>
                </c:pt>
                <c:pt idx="299">
                  <c:v>384.540878657718</c:v>
                </c:pt>
                <c:pt idx="300">
                  <c:v>384.540878657718</c:v>
                </c:pt>
                <c:pt idx="301">
                  <c:v>384.88590604026842</c:v>
                </c:pt>
                <c:pt idx="302">
                  <c:v>384.88590604026842</c:v>
                </c:pt>
                <c:pt idx="303">
                  <c:v>384.88590604026842</c:v>
                </c:pt>
                <c:pt idx="304">
                  <c:v>221.21619578189527</c:v>
                </c:pt>
                <c:pt idx="305">
                  <c:v>229.152202805461</c:v>
                </c:pt>
                <c:pt idx="306">
                  <c:v>234.66</c:v>
                </c:pt>
                <c:pt idx="307">
                  <c:v>252.91800000000001</c:v>
                </c:pt>
                <c:pt idx="308">
                  <c:v>284.89</c:v>
                </c:pt>
                <c:pt idx="309">
                  <c:v>284.89</c:v>
                </c:pt>
                <c:pt idx="310">
                  <c:v>284.89</c:v>
                </c:pt>
                <c:pt idx="311">
                  <c:v>284.89</c:v>
                </c:pt>
                <c:pt idx="312">
                  <c:v>311.28875484545313</c:v>
                </c:pt>
                <c:pt idx="313">
                  <c:v>311.28875484545313</c:v>
                </c:pt>
                <c:pt idx="314">
                  <c:v>311.28875484545313</c:v>
                </c:pt>
                <c:pt idx="315">
                  <c:v>311.28875484545313</c:v>
                </c:pt>
                <c:pt idx="316">
                  <c:v>311.28875484545313</c:v>
                </c:pt>
                <c:pt idx="317">
                  <c:v>311.28875484545313</c:v>
                </c:pt>
                <c:pt idx="318">
                  <c:v>311.28875484545313</c:v>
                </c:pt>
                <c:pt idx="319">
                  <c:v>311.28875484545313</c:v>
                </c:pt>
                <c:pt idx="320">
                  <c:v>334.47294011284026</c:v>
                </c:pt>
                <c:pt idx="321">
                  <c:v>334.47294011284026</c:v>
                </c:pt>
                <c:pt idx="322">
                  <c:v>339.68212282712199</c:v>
                </c:pt>
                <c:pt idx="323">
                  <c:v>252.18025655313662</c:v>
                </c:pt>
                <c:pt idx="324">
                  <c:v>258.32031551812418</c:v>
                </c:pt>
                <c:pt idx="325">
                  <c:v>265.50200000000001</c:v>
                </c:pt>
                <c:pt idx="326">
                  <c:v>269.88200000000001</c:v>
                </c:pt>
                <c:pt idx="327">
                  <c:v>279.11</c:v>
                </c:pt>
                <c:pt idx="328">
                  <c:v>279.11</c:v>
                </c:pt>
                <c:pt idx="329">
                  <c:v>279.11</c:v>
                </c:pt>
                <c:pt idx="330">
                  <c:v>279.11</c:v>
                </c:pt>
                <c:pt idx="331">
                  <c:v>279.11</c:v>
                </c:pt>
                <c:pt idx="332">
                  <c:v>279.11</c:v>
                </c:pt>
                <c:pt idx="333">
                  <c:v>279.11</c:v>
                </c:pt>
                <c:pt idx="334">
                  <c:v>279.11</c:v>
                </c:pt>
                <c:pt idx="335">
                  <c:v>279.11</c:v>
                </c:pt>
                <c:pt idx="336">
                  <c:v>279.11</c:v>
                </c:pt>
                <c:pt idx="337">
                  <c:v>279.11</c:v>
                </c:pt>
                <c:pt idx="338">
                  <c:v>279.11</c:v>
                </c:pt>
                <c:pt idx="339">
                  <c:v>287.09369251224297</c:v>
                </c:pt>
                <c:pt idx="340">
                  <c:v>287.61569093663525</c:v>
                </c:pt>
                <c:pt idx="341">
                  <c:v>289.66484402356247</c:v>
                </c:pt>
                <c:pt idx="342">
                  <c:v>149.40259740259739</c:v>
                </c:pt>
                <c:pt idx="343">
                  <c:v>149.62493506493507</c:v>
                </c:pt>
                <c:pt idx="344">
                  <c:v>160</c:v>
                </c:pt>
                <c:pt idx="345">
                  <c:v>177</c:v>
                </c:pt>
                <c:pt idx="346">
                  <c:v>180</c:v>
                </c:pt>
                <c:pt idx="347">
                  <c:v>180</c:v>
                </c:pt>
                <c:pt idx="348">
                  <c:v>180</c:v>
                </c:pt>
                <c:pt idx="349">
                  <c:v>180</c:v>
                </c:pt>
                <c:pt idx="350">
                  <c:v>180</c:v>
                </c:pt>
                <c:pt idx="351">
                  <c:v>180</c:v>
                </c:pt>
                <c:pt idx="352">
                  <c:v>180</c:v>
                </c:pt>
                <c:pt idx="353">
                  <c:v>180</c:v>
                </c:pt>
                <c:pt idx="354">
                  <c:v>180</c:v>
                </c:pt>
                <c:pt idx="355">
                  <c:v>181.11627906976747</c:v>
                </c:pt>
                <c:pt idx="356">
                  <c:v>181.11627906976747</c:v>
                </c:pt>
                <c:pt idx="357">
                  <c:v>181.11627906976747</c:v>
                </c:pt>
                <c:pt idx="358">
                  <c:v>187.29069767441868</c:v>
                </c:pt>
                <c:pt idx="359">
                  <c:v>187.29069767441868</c:v>
                </c:pt>
                <c:pt idx="360">
                  <c:v>187.29069767441868</c:v>
                </c:pt>
                <c:pt idx="361">
                  <c:v>91.93</c:v>
                </c:pt>
                <c:pt idx="362">
                  <c:v>98</c:v>
                </c:pt>
                <c:pt idx="363">
                  <c:v>98</c:v>
                </c:pt>
                <c:pt idx="364">
                  <c:v>98</c:v>
                </c:pt>
                <c:pt idx="365">
                  <c:v>98</c:v>
                </c:pt>
                <c:pt idx="366">
                  <c:v>98</c:v>
                </c:pt>
                <c:pt idx="367">
                  <c:v>104.05</c:v>
                </c:pt>
                <c:pt idx="368">
                  <c:v>104.05</c:v>
                </c:pt>
                <c:pt idx="369">
                  <c:v>104.05</c:v>
                </c:pt>
                <c:pt idx="370">
                  <c:v>104.05</c:v>
                </c:pt>
                <c:pt idx="371">
                  <c:v>107.5350723938224</c:v>
                </c:pt>
                <c:pt idx="372">
                  <c:v>107.5350723938224</c:v>
                </c:pt>
                <c:pt idx="373">
                  <c:v>107.5350723938224</c:v>
                </c:pt>
                <c:pt idx="374">
                  <c:v>107.5350723938224</c:v>
                </c:pt>
                <c:pt idx="375">
                  <c:v>107.5350723938224</c:v>
                </c:pt>
                <c:pt idx="376">
                  <c:v>107.5350723938224</c:v>
                </c:pt>
                <c:pt idx="377">
                  <c:v>111.2109700772201</c:v>
                </c:pt>
                <c:pt idx="378">
                  <c:v>111.2109700772201</c:v>
                </c:pt>
                <c:pt idx="379">
                  <c:v>111.5564642857143</c:v>
                </c:pt>
                <c:pt idx="380">
                  <c:v>140.72658527089868</c:v>
                </c:pt>
                <c:pt idx="381">
                  <c:v>142.01572866875742</c:v>
                </c:pt>
                <c:pt idx="382">
                  <c:v>150.06399999999999</c:v>
                </c:pt>
                <c:pt idx="383">
                  <c:v>151</c:v>
                </c:pt>
                <c:pt idx="384">
                  <c:v>151</c:v>
                </c:pt>
                <c:pt idx="385">
                  <c:v>151</c:v>
                </c:pt>
                <c:pt idx="386">
                  <c:v>155.27099999999999</c:v>
                </c:pt>
                <c:pt idx="387">
                  <c:v>155.27099999999999</c:v>
                </c:pt>
                <c:pt idx="388">
                  <c:v>155.27099999999999</c:v>
                </c:pt>
                <c:pt idx="389">
                  <c:v>155.27099999999999</c:v>
                </c:pt>
                <c:pt idx="390">
                  <c:v>155.27099999999999</c:v>
                </c:pt>
                <c:pt idx="391">
                  <c:v>155.27099999999999</c:v>
                </c:pt>
                <c:pt idx="392">
                  <c:v>155.27099999999999</c:v>
                </c:pt>
                <c:pt idx="393">
                  <c:v>155.27099999999999</c:v>
                </c:pt>
                <c:pt idx="394">
                  <c:v>155.27099999999999</c:v>
                </c:pt>
                <c:pt idx="395">
                  <c:v>155.27099999999999</c:v>
                </c:pt>
                <c:pt idx="396">
                  <c:v>155.27099999999999</c:v>
                </c:pt>
                <c:pt idx="397">
                  <c:v>161.09418172137728</c:v>
                </c:pt>
                <c:pt idx="398">
                  <c:v>161.09418172137728</c:v>
                </c:pt>
                <c:pt idx="399">
                  <c:v>91.68716410611502</c:v>
                </c:pt>
                <c:pt idx="400">
                  <c:v>96.327420132427406</c:v>
                </c:pt>
                <c:pt idx="401">
                  <c:v>97.298000000000002</c:v>
                </c:pt>
                <c:pt idx="402">
                  <c:v>99.385999999999996</c:v>
                </c:pt>
                <c:pt idx="403">
                  <c:v>99.811999999999998</c:v>
                </c:pt>
                <c:pt idx="404">
                  <c:v>99.811999999999998</c:v>
                </c:pt>
                <c:pt idx="405">
                  <c:v>103.16</c:v>
                </c:pt>
                <c:pt idx="406">
                  <c:v>104.64083016347769</c:v>
                </c:pt>
                <c:pt idx="407">
                  <c:v>117.59327042241978</c:v>
                </c:pt>
                <c:pt idx="408">
                  <c:v>121.85872741426638</c:v>
                </c:pt>
                <c:pt idx="409">
                  <c:v>121.85872741426638</c:v>
                </c:pt>
                <c:pt idx="410">
                  <c:v>121.85872741426638</c:v>
                </c:pt>
                <c:pt idx="411">
                  <c:v>123.07389109681648</c:v>
                </c:pt>
                <c:pt idx="412">
                  <c:v>135.67228549186709</c:v>
                </c:pt>
                <c:pt idx="413">
                  <c:v>136.3318552054738</c:v>
                </c:pt>
                <c:pt idx="414">
                  <c:v>148.98963412135859</c:v>
                </c:pt>
                <c:pt idx="415">
                  <c:v>148.98963412135859</c:v>
                </c:pt>
                <c:pt idx="416">
                  <c:v>148.98963412135859</c:v>
                </c:pt>
                <c:pt idx="417">
                  <c:v>152.15962633670665</c:v>
                </c:pt>
                <c:pt idx="418">
                  <c:v>81.417395348837189</c:v>
                </c:pt>
                <c:pt idx="419">
                  <c:v>86.710697674418597</c:v>
                </c:pt>
                <c:pt idx="420">
                  <c:v>88</c:v>
                </c:pt>
                <c:pt idx="421">
                  <c:v>93</c:v>
                </c:pt>
                <c:pt idx="422">
                  <c:v>93</c:v>
                </c:pt>
                <c:pt idx="423">
                  <c:v>96</c:v>
                </c:pt>
                <c:pt idx="424">
                  <c:v>120</c:v>
                </c:pt>
                <c:pt idx="425">
                  <c:v>120</c:v>
                </c:pt>
                <c:pt idx="426">
                  <c:v>120</c:v>
                </c:pt>
                <c:pt idx="427">
                  <c:v>130.36800000000002</c:v>
                </c:pt>
                <c:pt idx="428">
                  <c:v>134.67120000000003</c:v>
                </c:pt>
                <c:pt idx="429">
                  <c:v>134.67120000000003</c:v>
                </c:pt>
                <c:pt idx="430">
                  <c:v>135.60000000000005</c:v>
                </c:pt>
                <c:pt idx="431">
                  <c:v>140.40000000000006</c:v>
                </c:pt>
                <c:pt idx="432">
                  <c:v>140.40000000000006</c:v>
                </c:pt>
                <c:pt idx="433">
                  <c:v>153.12000000000009</c:v>
                </c:pt>
                <c:pt idx="434">
                  <c:v>153.12000000000009</c:v>
                </c:pt>
                <c:pt idx="435">
                  <c:v>153.12000000000009</c:v>
                </c:pt>
                <c:pt idx="436">
                  <c:v>153.12000000000009</c:v>
                </c:pt>
                <c:pt idx="437">
                  <c:v>134.84611949017963</c:v>
                </c:pt>
                <c:pt idx="438">
                  <c:v>134.84611949017963</c:v>
                </c:pt>
                <c:pt idx="439">
                  <c:v>143.744</c:v>
                </c:pt>
                <c:pt idx="440">
                  <c:v>144.804</c:v>
                </c:pt>
                <c:pt idx="441">
                  <c:v>145.38</c:v>
                </c:pt>
                <c:pt idx="442">
                  <c:v>150.44399999999999</c:v>
                </c:pt>
                <c:pt idx="443">
                  <c:v>150.44399999999999</c:v>
                </c:pt>
                <c:pt idx="444">
                  <c:v>150.44399999999999</c:v>
                </c:pt>
                <c:pt idx="445">
                  <c:v>150.44399999999999</c:v>
                </c:pt>
                <c:pt idx="446">
                  <c:v>150.44399999999999</c:v>
                </c:pt>
                <c:pt idx="447">
                  <c:v>150.44399999999999</c:v>
                </c:pt>
                <c:pt idx="448">
                  <c:v>150.44399999999999</c:v>
                </c:pt>
                <c:pt idx="449">
                  <c:v>154.5133163753232</c:v>
                </c:pt>
                <c:pt idx="450">
                  <c:v>158.04751060260321</c:v>
                </c:pt>
                <c:pt idx="451">
                  <c:v>159.48454931821828</c:v>
                </c:pt>
                <c:pt idx="452">
                  <c:v>175.29150177201871</c:v>
                </c:pt>
                <c:pt idx="453">
                  <c:v>175.29150177201871</c:v>
                </c:pt>
                <c:pt idx="454">
                  <c:v>175.29150177201871</c:v>
                </c:pt>
                <c:pt idx="455">
                  <c:v>175.29150177201871</c:v>
                </c:pt>
                <c:pt idx="456">
                  <c:v>53.081575425403095</c:v>
                </c:pt>
                <c:pt idx="457">
                  <c:v>57.58001402077624</c:v>
                </c:pt>
                <c:pt idx="458">
                  <c:v>57.58001402077624</c:v>
                </c:pt>
                <c:pt idx="459">
                  <c:v>58.222000000000001</c:v>
                </c:pt>
                <c:pt idx="460">
                  <c:v>59</c:v>
                </c:pt>
                <c:pt idx="461">
                  <c:v>59</c:v>
                </c:pt>
                <c:pt idx="462">
                  <c:v>59</c:v>
                </c:pt>
                <c:pt idx="463">
                  <c:v>59</c:v>
                </c:pt>
                <c:pt idx="464">
                  <c:v>59</c:v>
                </c:pt>
                <c:pt idx="465">
                  <c:v>59</c:v>
                </c:pt>
                <c:pt idx="466">
                  <c:v>59</c:v>
                </c:pt>
                <c:pt idx="467">
                  <c:v>59</c:v>
                </c:pt>
                <c:pt idx="468">
                  <c:v>59</c:v>
                </c:pt>
                <c:pt idx="469">
                  <c:v>59</c:v>
                </c:pt>
                <c:pt idx="470">
                  <c:v>59</c:v>
                </c:pt>
                <c:pt idx="471">
                  <c:v>59</c:v>
                </c:pt>
                <c:pt idx="472">
                  <c:v>59</c:v>
                </c:pt>
                <c:pt idx="473">
                  <c:v>59</c:v>
                </c:pt>
                <c:pt idx="474">
                  <c:v>59</c:v>
                </c:pt>
                <c:pt idx="475">
                  <c:v>117.74059117697104</c:v>
                </c:pt>
                <c:pt idx="476">
                  <c:v>119.85006626552615</c:v>
                </c:pt>
                <c:pt idx="477">
                  <c:v>137.40600000000001</c:v>
                </c:pt>
                <c:pt idx="478">
                  <c:v>137.40600000000001</c:v>
                </c:pt>
                <c:pt idx="479">
                  <c:v>141</c:v>
                </c:pt>
                <c:pt idx="480">
                  <c:v>146</c:v>
                </c:pt>
                <c:pt idx="481">
                  <c:v>146</c:v>
                </c:pt>
                <c:pt idx="482">
                  <c:v>147.12706191401298</c:v>
                </c:pt>
                <c:pt idx="483">
                  <c:v>147.80115106546157</c:v>
                </c:pt>
                <c:pt idx="484">
                  <c:v>152.70609963679362</c:v>
                </c:pt>
                <c:pt idx="485">
                  <c:v>156.25263740586195</c:v>
                </c:pt>
                <c:pt idx="486">
                  <c:v>156.25263740586195</c:v>
                </c:pt>
                <c:pt idx="487">
                  <c:v>169.89437300447671</c:v>
                </c:pt>
                <c:pt idx="488">
                  <c:v>169.89437300447671</c:v>
                </c:pt>
                <c:pt idx="489">
                  <c:v>169.89437300447671</c:v>
                </c:pt>
                <c:pt idx="490">
                  <c:v>169.89437300447671</c:v>
                </c:pt>
                <c:pt idx="491">
                  <c:v>169.89437300447671</c:v>
                </c:pt>
                <c:pt idx="492">
                  <c:v>169.89437300447671</c:v>
                </c:pt>
                <c:pt idx="493">
                  <c:v>180.23152293268012</c:v>
                </c:pt>
                <c:pt idx="494">
                  <c:v>51.646442141623481</c:v>
                </c:pt>
                <c:pt idx="495">
                  <c:v>54.712297063903286</c:v>
                </c:pt>
                <c:pt idx="496">
                  <c:v>54.712297063903286</c:v>
                </c:pt>
                <c:pt idx="497">
                  <c:v>54.712297063903286</c:v>
                </c:pt>
                <c:pt idx="498">
                  <c:v>54.712297063903286</c:v>
                </c:pt>
                <c:pt idx="499">
                  <c:v>54.712297063903286</c:v>
                </c:pt>
                <c:pt idx="500">
                  <c:v>54.712297063903286</c:v>
                </c:pt>
                <c:pt idx="501">
                  <c:v>54.712297063903286</c:v>
                </c:pt>
                <c:pt idx="502">
                  <c:v>56.606693746922694</c:v>
                </c:pt>
                <c:pt idx="503">
                  <c:v>56.606693746922694</c:v>
                </c:pt>
                <c:pt idx="504">
                  <c:v>57.044552296546385</c:v>
                </c:pt>
                <c:pt idx="505">
                  <c:v>57.044552296546385</c:v>
                </c:pt>
                <c:pt idx="506">
                  <c:v>57.044552296546385</c:v>
                </c:pt>
                <c:pt idx="507">
                  <c:v>57.044552296546385</c:v>
                </c:pt>
                <c:pt idx="508">
                  <c:v>57.044552296546385</c:v>
                </c:pt>
                <c:pt idx="509">
                  <c:v>58.727896180628825</c:v>
                </c:pt>
                <c:pt idx="510">
                  <c:v>62.416121544629668</c:v>
                </c:pt>
                <c:pt idx="511">
                  <c:v>62.416121544629668</c:v>
                </c:pt>
                <c:pt idx="512">
                  <c:v>62.900224766125056</c:v>
                </c:pt>
                <c:pt idx="513">
                  <c:v>88.293245806035728</c:v>
                </c:pt>
                <c:pt idx="514">
                  <c:v>88.361760028284607</c:v>
                </c:pt>
                <c:pt idx="515">
                  <c:v>90.15</c:v>
                </c:pt>
                <c:pt idx="516">
                  <c:v>90.15</c:v>
                </c:pt>
                <c:pt idx="517">
                  <c:v>90.15</c:v>
                </c:pt>
                <c:pt idx="518">
                  <c:v>91</c:v>
                </c:pt>
                <c:pt idx="519">
                  <c:v>94.722459999999998</c:v>
                </c:pt>
                <c:pt idx="520">
                  <c:v>94.722459999999998</c:v>
                </c:pt>
                <c:pt idx="521">
                  <c:v>94.722459999999998</c:v>
                </c:pt>
                <c:pt idx="522">
                  <c:v>94.722459999999998</c:v>
                </c:pt>
                <c:pt idx="523">
                  <c:v>94.722459999999998</c:v>
                </c:pt>
                <c:pt idx="524">
                  <c:v>94.722459999999998</c:v>
                </c:pt>
                <c:pt idx="525">
                  <c:v>94.722459999999998</c:v>
                </c:pt>
                <c:pt idx="526">
                  <c:v>94.722459999999998</c:v>
                </c:pt>
                <c:pt idx="527">
                  <c:v>97.027540134065703</c:v>
                </c:pt>
                <c:pt idx="528">
                  <c:v>103.13500345732754</c:v>
                </c:pt>
                <c:pt idx="529">
                  <c:v>103.13500345732754</c:v>
                </c:pt>
                <c:pt idx="530">
                  <c:v>103.13500345732754</c:v>
                </c:pt>
                <c:pt idx="531">
                  <c:v>103.13500345732754</c:v>
                </c:pt>
                <c:pt idx="532">
                  <c:v>58.226000000000006</c:v>
                </c:pt>
                <c:pt idx="533">
                  <c:v>63.186000000000007</c:v>
                </c:pt>
                <c:pt idx="534">
                  <c:v>70</c:v>
                </c:pt>
                <c:pt idx="535">
                  <c:v>70</c:v>
                </c:pt>
                <c:pt idx="536">
                  <c:v>71</c:v>
                </c:pt>
                <c:pt idx="537">
                  <c:v>71</c:v>
                </c:pt>
                <c:pt idx="538">
                  <c:v>71</c:v>
                </c:pt>
                <c:pt idx="539">
                  <c:v>71</c:v>
                </c:pt>
                <c:pt idx="540">
                  <c:v>71</c:v>
                </c:pt>
                <c:pt idx="541">
                  <c:v>71</c:v>
                </c:pt>
                <c:pt idx="542">
                  <c:v>71</c:v>
                </c:pt>
                <c:pt idx="543">
                  <c:v>71</c:v>
                </c:pt>
                <c:pt idx="544">
                  <c:v>71</c:v>
                </c:pt>
                <c:pt idx="545">
                  <c:v>75.786986301369851</c:v>
                </c:pt>
                <c:pt idx="546">
                  <c:v>75.786986301369851</c:v>
                </c:pt>
                <c:pt idx="547">
                  <c:v>75.786986301369851</c:v>
                </c:pt>
                <c:pt idx="548">
                  <c:v>75.786986301369851</c:v>
                </c:pt>
                <c:pt idx="549">
                  <c:v>75.786986301369851</c:v>
                </c:pt>
                <c:pt idx="550">
                  <c:v>75.786986301369851</c:v>
                </c:pt>
                <c:pt idx="551">
                  <c:v>65.983076923076936</c:v>
                </c:pt>
                <c:pt idx="552">
                  <c:v>69.228923076923081</c:v>
                </c:pt>
                <c:pt idx="553">
                  <c:v>77</c:v>
                </c:pt>
                <c:pt idx="554">
                  <c:v>77</c:v>
                </c:pt>
                <c:pt idx="555">
                  <c:v>79.88</c:v>
                </c:pt>
                <c:pt idx="556">
                  <c:v>79.88</c:v>
                </c:pt>
                <c:pt idx="557">
                  <c:v>79.88</c:v>
                </c:pt>
                <c:pt idx="558">
                  <c:v>79.88</c:v>
                </c:pt>
                <c:pt idx="559">
                  <c:v>79.88</c:v>
                </c:pt>
                <c:pt idx="560">
                  <c:v>79.88</c:v>
                </c:pt>
                <c:pt idx="561">
                  <c:v>79.88</c:v>
                </c:pt>
                <c:pt idx="562">
                  <c:v>83.189877065837834</c:v>
                </c:pt>
                <c:pt idx="563">
                  <c:v>83.189877065837834</c:v>
                </c:pt>
                <c:pt idx="564">
                  <c:v>83.189877065837834</c:v>
                </c:pt>
                <c:pt idx="565">
                  <c:v>83.189877065837834</c:v>
                </c:pt>
                <c:pt idx="566">
                  <c:v>83.189877065837834</c:v>
                </c:pt>
                <c:pt idx="567">
                  <c:v>83.189877065837834</c:v>
                </c:pt>
                <c:pt idx="568">
                  <c:v>83.189877065837834</c:v>
                </c:pt>
                <c:pt idx="569">
                  <c:v>83.189877065837834</c:v>
                </c:pt>
                <c:pt idx="570">
                  <c:v>59.484828891544481</c:v>
                </c:pt>
                <c:pt idx="571">
                  <c:v>59.484828891544481</c:v>
                </c:pt>
                <c:pt idx="572">
                  <c:v>61.548000000000002</c:v>
                </c:pt>
                <c:pt idx="573">
                  <c:v>62.595999999999997</c:v>
                </c:pt>
                <c:pt idx="574">
                  <c:v>76.284000000000006</c:v>
                </c:pt>
                <c:pt idx="575">
                  <c:v>76.284000000000006</c:v>
                </c:pt>
                <c:pt idx="576">
                  <c:v>76.284000000000006</c:v>
                </c:pt>
                <c:pt idx="577">
                  <c:v>76.284000000000006</c:v>
                </c:pt>
                <c:pt idx="578">
                  <c:v>76.284000000000006</c:v>
                </c:pt>
                <c:pt idx="579">
                  <c:v>76.284000000000006</c:v>
                </c:pt>
                <c:pt idx="580">
                  <c:v>76.284000000000006</c:v>
                </c:pt>
                <c:pt idx="581">
                  <c:v>76.284000000000006</c:v>
                </c:pt>
                <c:pt idx="582">
                  <c:v>76.284000000000006</c:v>
                </c:pt>
                <c:pt idx="583">
                  <c:v>76.284000000000006</c:v>
                </c:pt>
                <c:pt idx="584">
                  <c:v>76.284000000000006</c:v>
                </c:pt>
                <c:pt idx="585">
                  <c:v>83.746023572491112</c:v>
                </c:pt>
                <c:pt idx="586">
                  <c:v>86.287005378189704</c:v>
                </c:pt>
                <c:pt idx="587">
                  <c:v>86.287005378189704</c:v>
                </c:pt>
                <c:pt idx="588">
                  <c:v>88.540972651333078</c:v>
                </c:pt>
                <c:pt idx="589">
                  <c:v>538.99368310611817</c:v>
                </c:pt>
                <c:pt idx="590">
                  <c:v>578.45661359500809</c:v>
                </c:pt>
                <c:pt idx="591">
                  <c:v>578.45661359500809</c:v>
                </c:pt>
                <c:pt idx="592">
                  <c:v>578.45661359500809</c:v>
                </c:pt>
                <c:pt idx="593">
                  <c:v>606</c:v>
                </c:pt>
                <c:pt idx="594">
                  <c:v>606</c:v>
                </c:pt>
                <c:pt idx="595">
                  <c:v>622.24400000000003</c:v>
                </c:pt>
                <c:pt idx="596">
                  <c:v>622.24400000000003</c:v>
                </c:pt>
                <c:pt idx="597">
                  <c:v>622.24400000000003</c:v>
                </c:pt>
                <c:pt idx="598">
                  <c:v>622.24400000000003</c:v>
                </c:pt>
                <c:pt idx="599">
                  <c:v>622.24400000000003</c:v>
                </c:pt>
                <c:pt idx="600">
                  <c:v>622.24400000000003</c:v>
                </c:pt>
                <c:pt idx="601">
                  <c:v>622.24400000000003</c:v>
                </c:pt>
                <c:pt idx="602">
                  <c:v>622.24400000000003</c:v>
                </c:pt>
                <c:pt idx="603">
                  <c:v>622.24400000000003</c:v>
                </c:pt>
                <c:pt idx="604">
                  <c:v>622.24400000000003</c:v>
                </c:pt>
                <c:pt idx="605">
                  <c:v>622.24400000000003</c:v>
                </c:pt>
                <c:pt idx="606">
                  <c:v>622.24400000000003</c:v>
                </c:pt>
                <c:pt idx="607">
                  <c:v>622.24400000000003</c:v>
                </c:pt>
                <c:pt idx="608">
                  <c:v>4863.8420000000006</c:v>
                </c:pt>
                <c:pt idx="609">
                  <c:v>4863.8420000000006</c:v>
                </c:pt>
                <c:pt idx="610">
                  <c:v>4863.8420000000006</c:v>
                </c:pt>
                <c:pt idx="611">
                  <c:v>4863.8420000000006</c:v>
                </c:pt>
                <c:pt idx="612">
                  <c:v>4863.8420000000006</c:v>
                </c:pt>
                <c:pt idx="613">
                  <c:v>4863.8420000000006</c:v>
                </c:pt>
                <c:pt idx="614">
                  <c:v>4863.8420000000006</c:v>
                </c:pt>
                <c:pt idx="615">
                  <c:v>6225.7365479455439</c:v>
                </c:pt>
                <c:pt idx="616">
                  <c:v>6225.7365479455439</c:v>
                </c:pt>
                <c:pt idx="617">
                  <c:v>6339.9283687728212</c:v>
                </c:pt>
                <c:pt idx="618">
                  <c:v>6658.2169978430757</c:v>
                </c:pt>
                <c:pt idx="619">
                  <c:v>6658.2169978430757</c:v>
                </c:pt>
                <c:pt idx="620">
                  <c:v>6658.2169978430757</c:v>
                </c:pt>
                <c:pt idx="621">
                  <c:v>6658.2169978430757</c:v>
                </c:pt>
                <c:pt idx="622">
                  <c:v>6658.2169978430757</c:v>
                </c:pt>
                <c:pt idx="623">
                  <c:v>6700.884</c:v>
                </c:pt>
                <c:pt idx="624">
                  <c:v>6700.884</c:v>
                </c:pt>
                <c:pt idx="625">
                  <c:v>6821.37</c:v>
                </c:pt>
                <c:pt idx="626">
                  <c:v>6832.143</c:v>
                </c:pt>
                <c:pt idx="627">
                  <c:v>5005.2049999999999</c:v>
                </c:pt>
                <c:pt idx="628">
                  <c:v>5018.2780000000002</c:v>
                </c:pt>
                <c:pt idx="629">
                  <c:v>5018.2780000000002</c:v>
                </c:pt>
                <c:pt idx="630">
                  <c:v>5018.2780000000002</c:v>
                </c:pt>
                <c:pt idx="631">
                  <c:v>5018.2780000000002</c:v>
                </c:pt>
                <c:pt idx="632">
                  <c:v>5018.2780000000002</c:v>
                </c:pt>
                <c:pt idx="633">
                  <c:v>5018.2780000000002</c:v>
                </c:pt>
                <c:pt idx="634">
                  <c:v>5018.2780000000002</c:v>
                </c:pt>
                <c:pt idx="635">
                  <c:v>5018.2780000000002</c:v>
                </c:pt>
                <c:pt idx="636">
                  <c:v>5018.2780000000002</c:v>
                </c:pt>
                <c:pt idx="637">
                  <c:v>5018.2780000000002</c:v>
                </c:pt>
                <c:pt idx="638">
                  <c:v>5018.2780000000002</c:v>
                </c:pt>
                <c:pt idx="639">
                  <c:v>5018.2780000000002</c:v>
                </c:pt>
                <c:pt idx="640">
                  <c:v>5018.2780000000002</c:v>
                </c:pt>
                <c:pt idx="641">
                  <c:v>5018.2780000000002</c:v>
                </c:pt>
                <c:pt idx="642">
                  <c:v>5018.2780000000002</c:v>
                </c:pt>
                <c:pt idx="643">
                  <c:v>5018.2780000000002</c:v>
                </c:pt>
                <c:pt idx="644">
                  <c:v>5018.2780000000002</c:v>
                </c:pt>
                <c:pt idx="645">
                  <c:v>5018.2780000000002</c:v>
                </c:pt>
                <c:pt idx="646">
                  <c:v>1464.855</c:v>
                </c:pt>
                <c:pt idx="647">
                  <c:v>1495.3030000000001</c:v>
                </c:pt>
                <c:pt idx="648">
                  <c:v>1495.3030000000001</c:v>
                </c:pt>
                <c:pt idx="649">
                  <c:v>1495.3030000000001</c:v>
                </c:pt>
                <c:pt idx="650">
                  <c:v>1495.3030000000001</c:v>
                </c:pt>
                <c:pt idx="651">
                  <c:v>1518.1679999999999</c:v>
                </c:pt>
                <c:pt idx="652">
                  <c:v>1518.1679999999999</c:v>
                </c:pt>
                <c:pt idx="653">
                  <c:v>1518.1679999999999</c:v>
                </c:pt>
                <c:pt idx="654">
                  <c:v>1518.1679999999999</c:v>
                </c:pt>
                <c:pt idx="655">
                  <c:v>1518.1679999999999</c:v>
                </c:pt>
                <c:pt idx="656">
                  <c:v>1518.1679999999999</c:v>
                </c:pt>
                <c:pt idx="657">
                  <c:v>1518.1679999999999</c:v>
                </c:pt>
                <c:pt idx="658">
                  <c:v>1518.1679999999999</c:v>
                </c:pt>
                <c:pt idx="659">
                  <c:v>1518.1679999999999</c:v>
                </c:pt>
                <c:pt idx="660">
                  <c:v>1518.1679999999999</c:v>
                </c:pt>
                <c:pt idx="661">
                  <c:v>1518.1679999999999</c:v>
                </c:pt>
                <c:pt idx="662">
                  <c:v>1518.1679999999999</c:v>
                </c:pt>
                <c:pt idx="663">
                  <c:v>1518.1679999999999</c:v>
                </c:pt>
                <c:pt idx="664">
                  <c:v>1518.1679999999999</c:v>
                </c:pt>
                <c:pt idx="665">
                  <c:v>708.06299999999999</c:v>
                </c:pt>
                <c:pt idx="666">
                  <c:v>719.375</c:v>
                </c:pt>
                <c:pt idx="667">
                  <c:v>719.375</c:v>
                </c:pt>
                <c:pt idx="668">
                  <c:v>719.375</c:v>
                </c:pt>
                <c:pt idx="669">
                  <c:v>719.375</c:v>
                </c:pt>
                <c:pt idx="670">
                  <c:v>719.375</c:v>
                </c:pt>
                <c:pt idx="671">
                  <c:v>719.375</c:v>
                </c:pt>
                <c:pt idx="672">
                  <c:v>719.375</c:v>
                </c:pt>
                <c:pt idx="673">
                  <c:v>719.375</c:v>
                </c:pt>
                <c:pt idx="674">
                  <c:v>719.375</c:v>
                </c:pt>
                <c:pt idx="675">
                  <c:v>719.375</c:v>
                </c:pt>
                <c:pt idx="676">
                  <c:v>719.375</c:v>
                </c:pt>
                <c:pt idx="677">
                  <c:v>719.375</c:v>
                </c:pt>
                <c:pt idx="678">
                  <c:v>719.375</c:v>
                </c:pt>
                <c:pt idx="679">
                  <c:v>719.375</c:v>
                </c:pt>
                <c:pt idx="680">
                  <c:v>719.375</c:v>
                </c:pt>
                <c:pt idx="681">
                  <c:v>719.375</c:v>
                </c:pt>
                <c:pt idx="682">
                  <c:v>719.375</c:v>
                </c:pt>
                <c:pt idx="683">
                  <c:v>719.375</c:v>
                </c:pt>
                <c:pt idx="684">
                  <c:v>659.42899999999997</c:v>
                </c:pt>
                <c:pt idx="685">
                  <c:v>699.07500000000005</c:v>
                </c:pt>
                <c:pt idx="686">
                  <c:v>699.07500000000005</c:v>
                </c:pt>
                <c:pt idx="687">
                  <c:v>699.07500000000005</c:v>
                </c:pt>
                <c:pt idx="688">
                  <c:v>699.07500000000005</c:v>
                </c:pt>
                <c:pt idx="689">
                  <c:v>701.49400000000003</c:v>
                </c:pt>
                <c:pt idx="690">
                  <c:v>734.99200000000008</c:v>
                </c:pt>
                <c:pt idx="691">
                  <c:v>734.99200000000008</c:v>
                </c:pt>
                <c:pt idx="692">
                  <c:v>734.99200000000008</c:v>
                </c:pt>
                <c:pt idx="693">
                  <c:v>734.99200000000008</c:v>
                </c:pt>
                <c:pt idx="694">
                  <c:v>734.99200000000008</c:v>
                </c:pt>
                <c:pt idx="695">
                  <c:v>734.99200000000008</c:v>
                </c:pt>
                <c:pt idx="696">
                  <c:v>734.99200000000008</c:v>
                </c:pt>
                <c:pt idx="697">
                  <c:v>734.99200000000008</c:v>
                </c:pt>
                <c:pt idx="698">
                  <c:v>734.99200000000008</c:v>
                </c:pt>
                <c:pt idx="699">
                  <c:v>750.59799999999996</c:v>
                </c:pt>
                <c:pt idx="700">
                  <c:v>750.59799999999996</c:v>
                </c:pt>
                <c:pt idx="701">
                  <c:v>750.59799999999996</c:v>
                </c:pt>
                <c:pt idx="702">
                  <c:v>750.59799999999996</c:v>
                </c:pt>
                <c:pt idx="703">
                  <c:v>644.77199999999993</c:v>
                </c:pt>
                <c:pt idx="704">
                  <c:v>647.60299999999995</c:v>
                </c:pt>
                <c:pt idx="705">
                  <c:v>647.60299999999995</c:v>
                </c:pt>
                <c:pt idx="706">
                  <c:v>647.60299999999995</c:v>
                </c:pt>
                <c:pt idx="707">
                  <c:v>647.60299999999995</c:v>
                </c:pt>
                <c:pt idx="708">
                  <c:v>651.505</c:v>
                </c:pt>
                <c:pt idx="709">
                  <c:v>671.36899999999991</c:v>
                </c:pt>
                <c:pt idx="710">
                  <c:v>671.36899999999991</c:v>
                </c:pt>
                <c:pt idx="711">
                  <c:v>674.90699999999993</c:v>
                </c:pt>
                <c:pt idx="712">
                  <c:v>674.90699999999993</c:v>
                </c:pt>
                <c:pt idx="713">
                  <c:v>674.90699999999993</c:v>
                </c:pt>
                <c:pt idx="714">
                  <c:v>674.90699999999993</c:v>
                </c:pt>
                <c:pt idx="715">
                  <c:v>674.90699999999993</c:v>
                </c:pt>
                <c:pt idx="716">
                  <c:v>674.90699999999993</c:v>
                </c:pt>
                <c:pt idx="717">
                  <c:v>674.90699999999993</c:v>
                </c:pt>
                <c:pt idx="718">
                  <c:v>674.90699999999993</c:v>
                </c:pt>
                <c:pt idx="719">
                  <c:v>674.90699999999993</c:v>
                </c:pt>
                <c:pt idx="720">
                  <c:v>674.90699999999993</c:v>
                </c:pt>
                <c:pt idx="721">
                  <c:v>674.90699999999993</c:v>
                </c:pt>
                <c:pt idx="722">
                  <c:v>640.29999999999995</c:v>
                </c:pt>
                <c:pt idx="723">
                  <c:v>656.7</c:v>
                </c:pt>
                <c:pt idx="724">
                  <c:v>656.7</c:v>
                </c:pt>
                <c:pt idx="725">
                  <c:v>656.7</c:v>
                </c:pt>
                <c:pt idx="726">
                  <c:v>656.7</c:v>
                </c:pt>
                <c:pt idx="727">
                  <c:v>656.7</c:v>
                </c:pt>
                <c:pt idx="728">
                  <c:v>656.7</c:v>
                </c:pt>
                <c:pt idx="729">
                  <c:v>656.7</c:v>
                </c:pt>
                <c:pt idx="730">
                  <c:v>656.7</c:v>
                </c:pt>
                <c:pt idx="731">
                  <c:v>656.7</c:v>
                </c:pt>
                <c:pt idx="732">
                  <c:v>656.7</c:v>
                </c:pt>
                <c:pt idx="733">
                  <c:v>656.7</c:v>
                </c:pt>
                <c:pt idx="734">
                  <c:v>656.7</c:v>
                </c:pt>
                <c:pt idx="735">
                  <c:v>656.7</c:v>
                </c:pt>
                <c:pt idx="736">
                  <c:v>656.7</c:v>
                </c:pt>
                <c:pt idx="737">
                  <c:v>656.7</c:v>
                </c:pt>
                <c:pt idx="738">
                  <c:v>656.7</c:v>
                </c:pt>
                <c:pt idx="739">
                  <c:v>656.7</c:v>
                </c:pt>
                <c:pt idx="740">
                  <c:v>656.7</c:v>
                </c:pt>
                <c:pt idx="741">
                  <c:v>364.96300000000002</c:v>
                </c:pt>
                <c:pt idx="742">
                  <c:v>378.16199999999998</c:v>
                </c:pt>
                <c:pt idx="743">
                  <c:v>378.16199999999998</c:v>
                </c:pt>
                <c:pt idx="744">
                  <c:v>378.16199999999998</c:v>
                </c:pt>
                <c:pt idx="745">
                  <c:v>378.16199999999998</c:v>
                </c:pt>
                <c:pt idx="746">
                  <c:v>378.16199999999998</c:v>
                </c:pt>
                <c:pt idx="747">
                  <c:v>379.69</c:v>
                </c:pt>
                <c:pt idx="748">
                  <c:v>379.69</c:v>
                </c:pt>
                <c:pt idx="749">
                  <c:v>379.69</c:v>
                </c:pt>
                <c:pt idx="750">
                  <c:v>379.69</c:v>
                </c:pt>
                <c:pt idx="751">
                  <c:v>379.69</c:v>
                </c:pt>
                <c:pt idx="752">
                  <c:v>379.69</c:v>
                </c:pt>
                <c:pt idx="753">
                  <c:v>379.69</c:v>
                </c:pt>
                <c:pt idx="754">
                  <c:v>379.69</c:v>
                </c:pt>
                <c:pt idx="755">
                  <c:v>379.69</c:v>
                </c:pt>
                <c:pt idx="756">
                  <c:v>379.69</c:v>
                </c:pt>
                <c:pt idx="757">
                  <c:v>379.69</c:v>
                </c:pt>
                <c:pt idx="758">
                  <c:v>379.69</c:v>
                </c:pt>
                <c:pt idx="759">
                  <c:v>379.69</c:v>
                </c:pt>
                <c:pt idx="760">
                  <c:v>335.42700000000002</c:v>
                </c:pt>
                <c:pt idx="761">
                  <c:v>363.98700000000002</c:v>
                </c:pt>
                <c:pt idx="762">
                  <c:v>363.98700000000002</c:v>
                </c:pt>
                <c:pt idx="763">
                  <c:v>363.98700000000002</c:v>
                </c:pt>
                <c:pt idx="764">
                  <c:v>363.98700000000002</c:v>
                </c:pt>
                <c:pt idx="765">
                  <c:v>363.98700000000002</c:v>
                </c:pt>
                <c:pt idx="766">
                  <c:v>380.1</c:v>
                </c:pt>
                <c:pt idx="767">
                  <c:v>380.1</c:v>
                </c:pt>
                <c:pt idx="768">
                  <c:v>380.1</c:v>
                </c:pt>
                <c:pt idx="769">
                  <c:v>380.1</c:v>
                </c:pt>
                <c:pt idx="770">
                  <c:v>380.1</c:v>
                </c:pt>
                <c:pt idx="771">
                  <c:v>380.1</c:v>
                </c:pt>
                <c:pt idx="772">
                  <c:v>380.1</c:v>
                </c:pt>
                <c:pt idx="773">
                  <c:v>380.1</c:v>
                </c:pt>
                <c:pt idx="774">
                  <c:v>380.1</c:v>
                </c:pt>
                <c:pt idx="775">
                  <c:v>380.1</c:v>
                </c:pt>
                <c:pt idx="776">
                  <c:v>380.1</c:v>
                </c:pt>
                <c:pt idx="777">
                  <c:v>380.1</c:v>
                </c:pt>
                <c:pt idx="778">
                  <c:v>380.1</c:v>
                </c:pt>
                <c:pt idx="779">
                  <c:v>217.81399999999999</c:v>
                </c:pt>
                <c:pt idx="780">
                  <c:v>222.83199999999999</c:v>
                </c:pt>
                <c:pt idx="781">
                  <c:v>222.83199999999999</c:v>
                </c:pt>
                <c:pt idx="782">
                  <c:v>222.83199999999999</c:v>
                </c:pt>
                <c:pt idx="783">
                  <c:v>222.83199999999999</c:v>
                </c:pt>
                <c:pt idx="784">
                  <c:v>222.83199999999999</c:v>
                </c:pt>
                <c:pt idx="785">
                  <c:v>234.84899999999999</c:v>
                </c:pt>
                <c:pt idx="786">
                  <c:v>234.84899999999999</c:v>
                </c:pt>
                <c:pt idx="787">
                  <c:v>234.84899999999999</c:v>
                </c:pt>
                <c:pt idx="788">
                  <c:v>234.84899999999999</c:v>
                </c:pt>
                <c:pt idx="789">
                  <c:v>234.84899999999999</c:v>
                </c:pt>
                <c:pt idx="790">
                  <c:v>234.84899999999999</c:v>
                </c:pt>
                <c:pt idx="791">
                  <c:v>234.84899999999999</c:v>
                </c:pt>
                <c:pt idx="792">
                  <c:v>234.84899999999999</c:v>
                </c:pt>
                <c:pt idx="793">
                  <c:v>234.84899999999999</c:v>
                </c:pt>
                <c:pt idx="794">
                  <c:v>244.04</c:v>
                </c:pt>
                <c:pt idx="795">
                  <c:v>244.04</c:v>
                </c:pt>
                <c:pt idx="796">
                  <c:v>244.04</c:v>
                </c:pt>
                <c:pt idx="797">
                  <c:v>244.04</c:v>
                </c:pt>
                <c:pt idx="798">
                  <c:v>551.28399999999999</c:v>
                </c:pt>
                <c:pt idx="799">
                  <c:v>552.19299999999998</c:v>
                </c:pt>
                <c:pt idx="800">
                  <c:v>552.19299999999998</c:v>
                </c:pt>
                <c:pt idx="801">
                  <c:v>552.19299999999998</c:v>
                </c:pt>
                <c:pt idx="802">
                  <c:v>552.19299999999998</c:v>
                </c:pt>
                <c:pt idx="803">
                  <c:v>552.19299999999998</c:v>
                </c:pt>
                <c:pt idx="804">
                  <c:v>559.90499999999997</c:v>
                </c:pt>
                <c:pt idx="805">
                  <c:v>559.90499999999997</c:v>
                </c:pt>
                <c:pt idx="806">
                  <c:v>559.90499999999997</c:v>
                </c:pt>
                <c:pt idx="807">
                  <c:v>559.90499999999997</c:v>
                </c:pt>
                <c:pt idx="808">
                  <c:v>559.90499999999997</c:v>
                </c:pt>
                <c:pt idx="809">
                  <c:v>559.90499999999997</c:v>
                </c:pt>
                <c:pt idx="810">
                  <c:v>559.90499999999997</c:v>
                </c:pt>
                <c:pt idx="811">
                  <c:v>559.90499999999997</c:v>
                </c:pt>
                <c:pt idx="812">
                  <c:v>559.90499999999997</c:v>
                </c:pt>
                <c:pt idx="813">
                  <c:v>559.90499999999997</c:v>
                </c:pt>
                <c:pt idx="814">
                  <c:v>559.90499999999997</c:v>
                </c:pt>
                <c:pt idx="815">
                  <c:v>559.90499999999997</c:v>
                </c:pt>
                <c:pt idx="816">
                  <c:v>559.90499999999997</c:v>
                </c:pt>
                <c:pt idx="817">
                  <c:v>260.983</c:v>
                </c:pt>
                <c:pt idx="818">
                  <c:v>268.95800000000003</c:v>
                </c:pt>
                <c:pt idx="819">
                  <c:v>268.95800000000003</c:v>
                </c:pt>
                <c:pt idx="820">
                  <c:v>268.95800000000003</c:v>
                </c:pt>
                <c:pt idx="821">
                  <c:v>268.95800000000003</c:v>
                </c:pt>
                <c:pt idx="822">
                  <c:v>268.95800000000003</c:v>
                </c:pt>
                <c:pt idx="823">
                  <c:v>269.26900000000001</c:v>
                </c:pt>
                <c:pt idx="824">
                  <c:v>269.26900000000001</c:v>
                </c:pt>
                <c:pt idx="825">
                  <c:v>269.26900000000001</c:v>
                </c:pt>
                <c:pt idx="826">
                  <c:v>269.26900000000001</c:v>
                </c:pt>
                <c:pt idx="827">
                  <c:v>269.26900000000001</c:v>
                </c:pt>
                <c:pt idx="828">
                  <c:v>269.26900000000001</c:v>
                </c:pt>
                <c:pt idx="829">
                  <c:v>269.26900000000001</c:v>
                </c:pt>
                <c:pt idx="830">
                  <c:v>269.26900000000001</c:v>
                </c:pt>
                <c:pt idx="831">
                  <c:v>269.26900000000001</c:v>
                </c:pt>
                <c:pt idx="832">
                  <c:v>269.26900000000001</c:v>
                </c:pt>
                <c:pt idx="833">
                  <c:v>269.26900000000001</c:v>
                </c:pt>
                <c:pt idx="834">
                  <c:v>269.26900000000001</c:v>
                </c:pt>
                <c:pt idx="835">
                  <c:v>269.26900000000001</c:v>
                </c:pt>
                <c:pt idx="836">
                  <c:v>220</c:v>
                </c:pt>
                <c:pt idx="837">
                  <c:v>220</c:v>
                </c:pt>
                <c:pt idx="838">
                  <c:v>220</c:v>
                </c:pt>
                <c:pt idx="839">
                  <c:v>220</c:v>
                </c:pt>
                <c:pt idx="840">
                  <c:v>220</c:v>
                </c:pt>
                <c:pt idx="841">
                  <c:v>220</c:v>
                </c:pt>
                <c:pt idx="842">
                  <c:v>220</c:v>
                </c:pt>
                <c:pt idx="843">
                  <c:v>220</c:v>
                </c:pt>
                <c:pt idx="844">
                  <c:v>220</c:v>
                </c:pt>
                <c:pt idx="845">
                  <c:v>220</c:v>
                </c:pt>
                <c:pt idx="846">
                  <c:v>220</c:v>
                </c:pt>
                <c:pt idx="847">
                  <c:v>220</c:v>
                </c:pt>
                <c:pt idx="848">
                  <c:v>220</c:v>
                </c:pt>
                <c:pt idx="849">
                  <c:v>220</c:v>
                </c:pt>
                <c:pt idx="850">
                  <c:v>220</c:v>
                </c:pt>
                <c:pt idx="851">
                  <c:v>220</c:v>
                </c:pt>
                <c:pt idx="852">
                  <c:v>220</c:v>
                </c:pt>
                <c:pt idx="853">
                  <c:v>220</c:v>
                </c:pt>
                <c:pt idx="854">
                  <c:v>220</c:v>
                </c:pt>
                <c:pt idx="855">
                  <c:v>193.60400000000001</c:v>
                </c:pt>
                <c:pt idx="856">
                  <c:v>193.60400000000001</c:v>
                </c:pt>
                <c:pt idx="857">
                  <c:v>195.452</c:v>
                </c:pt>
                <c:pt idx="858">
                  <c:v>195.452</c:v>
                </c:pt>
                <c:pt idx="859">
                  <c:v>206.94</c:v>
                </c:pt>
                <c:pt idx="860">
                  <c:v>206.94</c:v>
                </c:pt>
                <c:pt idx="861">
                  <c:v>206.94</c:v>
                </c:pt>
                <c:pt idx="862">
                  <c:v>206.94</c:v>
                </c:pt>
                <c:pt idx="863">
                  <c:v>206.94</c:v>
                </c:pt>
                <c:pt idx="864">
                  <c:v>206.94</c:v>
                </c:pt>
                <c:pt idx="865">
                  <c:v>206.94</c:v>
                </c:pt>
                <c:pt idx="866">
                  <c:v>206.94</c:v>
                </c:pt>
                <c:pt idx="867">
                  <c:v>206.94</c:v>
                </c:pt>
                <c:pt idx="868">
                  <c:v>206.94</c:v>
                </c:pt>
                <c:pt idx="869">
                  <c:v>206.94</c:v>
                </c:pt>
                <c:pt idx="870">
                  <c:v>206.94</c:v>
                </c:pt>
                <c:pt idx="871">
                  <c:v>206.94</c:v>
                </c:pt>
                <c:pt idx="872">
                  <c:v>206.94</c:v>
                </c:pt>
                <c:pt idx="873">
                  <c:v>206.94</c:v>
                </c:pt>
                <c:pt idx="874">
                  <c:v>299.18</c:v>
                </c:pt>
                <c:pt idx="875">
                  <c:v>301.57</c:v>
                </c:pt>
                <c:pt idx="876">
                  <c:v>301.57</c:v>
                </c:pt>
                <c:pt idx="877">
                  <c:v>301.57</c:v>
                </c:pt>
                <c:pt idx="878">
                  <c:v>301.57</c:v>
                </c:pt>
                <c:pt idx="879">
                  <c:v>301.57</c:v>
                </c:pt>
                <c:pt idx="880">
                  <c:v>301.57</c:v>
                </c:pt>
                <c:pt idx="881">
                  <c:v>301.57</c:v>
                </c:pt>
                <c:pt idx="882">
                  <c:v>301.57</c:v>
                </c:pt>
                <c:pt idx="883">
                  <c:v>301.57</c:v>
                </c:pt>
                <c:pt idx="884">
                  <c:v>301.57</c:v>
                </c:pt>
                <c:pt idx="885">
                  <c:v>301.57</c:v>
                </c:pt>
                <c:pt idx="886">
                  <c:v>301.57</c:v>
                </c:pt>
                <c:pt idx="887">
                  <c:v>301.57</c:v>
                </c:pt>
                <c:pt idx="888">
                  <c:v>301.57</c:v>
                </c:pt>
                <c:pt idx="889">
                  <c:v>301.57</c:v>
                </c:pt>
                <c:pt idx="890">
                  <c:v>301.57</c:v>
                </c:pt>
                <c:pt idx="891">
                  <c:v>301.57</c:v>
                </c:pt>
                <c:pt idx="892">
                  <c:v>301.57</c:v>
                </c:pt>
                <c:pt idx="893">
                  <c:v>211.24</c:v>
                </c:pt>
                <c:pt idx="894">
                  <c:v>219.364</c:v>
                </c:pt>
                <c:pt idx="895">
                  <c:v>219.364</c:v>
                </c:pt>
                <c:pt idx="896">
                  <c:v>219.364</c:v>
                </c:pt>
                <c:pt idx="897">
                  <c:v>219.364</c:v>
                </c:pt>
                <c:pt idx="898">
                  <c:v>219.364</c:v>
                </c:pt>
                <c:pt idx="899">
                  <c:v>219.364</c:v>
                </c:pt>
                <c:pt idx="900">
                  <c:v>219.364</c:v>
                </c:pt>
                <c:pt idx="901">
                  <c:v>219.364</c:v>
                </c:pt>
                <c:pt idx="902">
                  <c:v>219.364</c:v>
                </c:pt>
                <c:pt idx="903">
                  <c:v>219.364</c:v>
                </c:pt>
                <c:pt idx="904">
                  <c:v>219.364</c:v>
                </c:pt>
                <c:pt idx="905">
                  <c:v>219.364</c:v>
                </c:pt>
                <c:pt idx="906">
                  <c:v>219.364</c:v>
                </c:pt>
                <c:pt idx="907">
                  <c:v>219.364</c:v>
                </c:pt>
                <c:pt idx="908">
                  <c:v>219.364</c:v>
                </c:pt>
                <c:pt idx="909">
                  <c:v>219.364</c:v>
                </c:pt>
                <c:pt idx="910">
                  <c:v>219.364</c:v>
                </c:pt>
                <c:pt idx="911">
                  <c:v>219.364</c:v>
                </c:pt>
                <c:pt idx="912">
                  <c:v>197.92700000000002</c:v>
                </c:pt>
                <c:pt idx="913">
                  <c:v>203.11799999999999</c:v>
                </c:pt>
                <c:pt idx="914">
                  <c:v>203.11799999999999</c:v>
                </c:pt>
                <c:pt idx="915">
                  <c:v>203.11799999999999</c:v>
                </c:pt>
                <c:pt idx="916">
                  <c:v>203.11799999999999</c:v>
                </c:pt>
                <c:pt idx="917">
                  <c:v>203.11799999999999</c:v>
                </c:pt>
                <c:pt idx="918">
                  <c:v>203.11799999999999</c:v>
                </c:pt>
                <c:pt idx="919">
                  <c:v>203.11799999999999</c:v>
                </c:pt>
                <c:pt idx="920">
                  <c:v>203.11799999999999</c:v>
                </c:pt>
                <c:pt idx="921">
                  <c:v>203.11799999999999</c:v>
                </c:pt>
                <c:pt idx="922">
                  <c:v>203.11799999999999</c:v>
                </c:pt>
                <c:pt idx="923">
                  <c:v>203.11799999999999</c:v>
                </c:pt>
                <c:pt idx="924">
                  <c:v>203.11799999999999</c:v>
                </c:pt>
                <c:pt idx="925">
                  <c:v>203.11799999999999</c:v>
                </c:pt>
                <c:pt idx="926">
                  <c:v>203.11799999999999</c:v>
                </c:pt>
                <c:pt idx="927">
                  <c:v>203.11799999999999</c:v>
                </c:pt>
                <c:pt idx="928">
                  <c:v>203.11799999999999</c:v>
                </c:pt>
                <c:pt idx="929">
                  <c:v>203.11799999999999</c:v>
                </c:pt>
                <c:pt idx="930">
                  <c:v>203.11799999999999</c:v>
                </c:pt>
                <c:pt idx="931">
                  <c:v>156.33600000000001</c:v>
                </c:pt>
                <c:pt idx="932">
                  <c:v>156.33600000000001</c:v>
                </c:pt>
                <c:pt idx="933">
                  <c:v>156.33600000000001</c:v>
                </c:pt>
                <c:pt idx="934">
                  <c:v>156.33600000000001</c:v>
                </c:pt>
                <c:pt idx="935">
                  <c:v>156.33600000000001</c:v>
                </c:pt>
                <c:pt idx="936">
                  <c:v>156.33600000000001</c:v>
                </c:pt>
                <c:pt idx="937">
                  <c:v>156.33600000000001</c:v>
                </c:pt>
                <c:pt idx="938">
                  <c:v>156.33600000000001</c:v>
                </c:pt>
                <c:pt idx="939">
                  <c:v>156.33600000000001</c:v>
                </c:pt>
                <c:pt idx="940">
                  <c:v>156.33600000000001</c:v>
                </c:pt>
                <c:pt idx="941">
                  <c:v>156.33600000000001</c:v>
                </c:pt>
                <c:pt idx="942">
                  <c:v>156.33600000000001</c:v>
                </c:pt>
                <c:pt idx="943">
                  <c:v>156.33600000000001</c:v>
                </c:pt>
                <c:pt idx="944">
                  <c:v>156.33600000000001</c:v>
                </c:pt>
                <c:pt idx="945">
                  <c:v>156.33600000000001</c:v>
                </c:pt>
                <c:pt idx="946">
                  <c:v>156.33600000000001</c:v>
                </c:pt>
                <c:pt idx="947">
                  <c:v>156.33600000000001</c:v>
                </c:pt>
                <c:pt idx="948">
                  <c:v>156.33600000000001</c:v>
                </c:pt>
                <c:pt idx="949">
                  <c:v>156.33600000000001</c:v>
                </c:pt>
                <c:pt idx="950">
                  <c:v>120.578</c:v>
                </c:pt>
                <c:pt idx="951">
                  <c:v>126.855</c:v>
                </c:pt>
                <c:pt idx="952">
                  <c:v>130.375</c:v>
                </c:pt>
                <c:pt idx="953">
                  <c:v>130.375</c:v>
                </c:pt>
                <c:pt idx="954">
                  <c:v>134.672</c:v>
                </c:pt>
                <c:pt idx="955">
                  <c:v>147.30699999999999</c:v>
                </c:pt>
                <c:pt idx="956">
                  <c:v>161.63499999999999</c:v>
                </c:pt>
                <c:pt idx="957">
                  <c:v>166.57900000000001</c:v>
                </c:pt>
                <c:pt idx="958">
                  <c:v>173.828</c:v>
                </c:pt>
                <c:pt idx="959">
                  <c:v>173.828</c:v>
                </c:pt>
                <c:pt idx="960">
                  <c:v>173.828</c:v>
                </c:pt>
                <c:pt idx="961">
                  <c:v>178.292</c:v>
                </c:pt>
                <c:pt idx="962">
                  <c:v>178.292</c:v>
                </c:pt>
                <c:pt idx="963">
                  <c:v>180.30500000000001</c:v>
                </c:pt>
                <c:pt idx="964">
                  <c:v>180.30500000000001</c:v>
                </c:pt>
                <c:pt idx="965">
                  <c:v>194.762</c:v>
                </c:pt>
                <c:pt idx="966">
                  <c:v>194.762</c:v>
                </c:pt>
                <c:pt idx="967">
                  <c:v>194.762</c:v>
                </c:pt>
                <c:pt idx="968">
                  <c:v>194.762</c:v>
                </c:pt>
                <c:pt idx="969">
                  <c:v>115.3</c:v>
                </c:pt>
                <c:pt idx="970">
                  <c:v>116.94799999999999</c:v>
                </c:pt>
                <c:pt idx="971">
                  <c:v>116.94799999999999</c:v>
                </c:pt>
                <c:pt idx="972">
                  <c:v>116.94799999999999</c:v>
                </c:pt>
                <c:pt idx="973">
                  <c:v>116.94799999999999</c:v>
                </c:pt>
                <c:pt idx="974">
                  <c:v>116.94799999999999</c:v>
                </c:pt>
                <c:pt idx="975">
                  <c:v>116.94799999999999</c:v>
                </c:pt>
                <c:pt idx="976">
                  <c:v>116.94799999999999</c:v>
                </c:pt>
                <c:pt idx="977">
                  <c:v>116.94799999999999</c:v>
                </c:pt>
                <c:pt idx="978">
                  <c:v>116.94799999999999</c:v>
                </c:pt>
                <c:pt idx="979">
                  <c:v>116.94799999999999</c:v>
                </c:pt>
                <c:pt idx="980">
                  <c:v>116.94799999999999</c:v>
                </c:pt>
                <c:pt idx="981">
                  <c:v>116.94799999999999</c:v>
                </c:pt>
                <c:pt idx="982">
                  <c:v>116.94799999999999</c:v>
                </c:pt>
                <c:pt idx="983">
                  <c:v>116.94799999999999</c:v>
                </c:pt>
                <c:pt idx="984">
                  <c:v>116.94799999999999</c:v>
                </c:pt>
                <c:pt idx="985">
                  <c:v>116.94799999999999</c:v>
                </c:pt>
                <c:pt idx="986">
                  <c:v>116.94799999999999</c:v>
                </c:pt>
                <c:pt idx="987">
                  <c:v>116.94799999999999</c:v>
                </c:pt>
                <c:pt idx="988">
                  <c:v>138.84200000000001</c:v>
                </c:pt>
                <c:pt idx="989">
                  <c:v>142.30000000000001</c:v>
                </c:pt>
                <c:pt idx="990">
                  <c:v>142.30000000000001</c:v>
                </c:pt>
                <c:pt idx="991">
                  <c:v>142.30000000000001</c:v>
                </c:pt>
                <c:pt idx="992">
                  <c:v>142.30000000000001</c:v>
                </c:pt>
                <c:pt idx="993">
                  <c:v>143.41999999999999</c:v>
                </c:pt>
                <c:pt idx="994">
                  <c:v>143.41999999999999</c:v>
                </c:pt>
                <c:pt idx="995">
                  <c:v>143.41999999999999</c:v>
                </c:pt>
                <c:pt idx="996">
                  <c:v>143.41999999999999</c:v>
                </c:pt>
                <c:pt idx="997">
                  <c:v>143.41999999999999</c:v>
                </c:pt>
                <c:pt idx="998">
                  <c:v>143.41999999999999</c:v>
                </c:pt>
                <c:pt idx="999">
                  <c:v>143.41999999999999</c:v>
                </c:pt>
                <c:pt idx="1000">
                  <c:v>143.41999999999999</c:v>
                </c:pt>
                <c:pt idx="1001">
                  <c:v>143.41999999999999</c:v>
                </c:pt>
                <c:pt idx="1002">
                  <c:v>143.41999999999999</c:v>
                </c:pt>
                <c:pt idx="1003">
                  <c:v>143.41999999999999</c:v>
                </c:pt>
                <c:pt idx="1004">
                  <c:v>143.41999999999999</c:v>
                </c:pt>
                <c:pt idx="1005">
                  <c:v>143.41999999999999</c:v>
                </c:pt>
                <c:pt idx="1006">
                  <c:v>143.41999999999999</c:v>
                </c:pt>
                <c:pt idx="1007">
                  <c:v>143.124</c:v>
                </c:pt>
                <c:pt idx="1008">
                  <c:v>143.124</c:v>
                </c:pt>
                <c:pt idx="1009">
                  <c:v>143.124</c:v>
                </c:pt>
                <c:pt idx="1010">
                  <c:v>143.124</c:v>
                </c:pt>
                <c:pt idx="1011">
                  <c:v>143.124</c:v>
                </c:pt>
                <c:pt idx="1012">
                  <c:v>143.124</c:v>
                </c:pt>
                <c:pt idx="1013">
                  <c:v>143.124</c:v>
                </c:pt>
                <c:pt idx="1014">
                  <c:v>143.124</c:v>
                </c:pt>
                <c:pt idx="1015">
                  <c:v>143.124</c:v>
                </c:pt>
                <c:pt idx="1016">
                  <c:v>143.124</c:v>
                </c:pt>
                <c:pt idx="1017">
                  <c:v>143.124</c:v>
                </c:pt>
                <c:pt idx="1018">
                  <c:v>143.124</c:v>
                </c:pt>
                <c:pt idx="1019">
                  <c:v>143.124</c:v>
                </c:pt>
                <c:pt idx="1020">
                  <c:v>143.124</c:v>
                </c:pt>
                <c:pt idx="1021">
                  <c:v>143.124</c:v>
                </c:pt>
                <c:pt idx="1022">
                  <c:v>143.124</c:v>
                </c:pt>
                <c:pt idx="1023">
                  <c:v>143.124</c:v>
                </c:pt>
                <c:pt idx="1024">
                  <c:v>143.124</c:v>
                </c:pt>
                <c:pt idx="1025">
                  <c:v>143.124</c:v>
                </c:pt>
                <c:pt idx="1026">
                  <c:v>134.02100000000002</c:v>
                </c:pt>
                <c:pt idx="1027">
                  <c:v>134.02100000000002</c:v>
                </c:pt>
                <c:pt idx="1028">
                  <c:v>134.02100000000002</c:v>
                </c:pt>
                <c:pt idx="1029">
                  <c:v>134.02100000000002</c:v>
                </c:pt>
                <c:pt idx="1030">
                  <c:v>135.387</c:v>
                </c:pt>
                <c:pt idx="1031">
                  <c:v>135.387</c:v>
                </c:pt>
                <c:pt idx="1032">
                  <c:v>135.387</c:v>
                </c:pt>
                <c:pt idx="1033">
                  <c:v>135.387</c:v>
                </c:pt>
                <c:pt idx="1034">
                  <c:v>135.387</c:v>
                </c:pt>
                <c:pt idx="1035">
                  <c:v>135.387</c:v>
                </c:pt>
                <c:pt idx="1036">
                  <c:v>135.387</c:v>
                </c:pt>
                <c:pt idx="1037">
                  <c:v>135.387</c:v>
                </c:pt>
                <c:pt idx="1038">
                  <c:v>135.387</c:v>
                </c:pt>
                <c:pt idx="1039">
                  <c:v>135.387</c:v>
                </c:pt>
                <c:pt idx="1040">
                  <c:v>135.387</c:v>
                </c:pt>
                <c:pt idx="1041">
                  <c:v>135.387</c:v>
                </c:pt>
                <c:pt idx="1042">
                  <c:v>135.387</c:v>
                </c:pt>
                <c:pt idx="1043">
                  <c:v>135.387</c:v>
                </c:pt>
                <c:pt idx="1044">
                  <c:v>135.387</c:v>
                </c:pt>
                <c:pt idx="1045">
                  <c:v>83.355000000000004</c:v>
                </c:pt>
                <c:pt idx="1046">
                  <c:v>86.856999999999999</c:v>
                </c:pt>
                <c:pt idx="1047">
                  <c:v>90.204999999999998</c:v>
                </c:pt>
                <c:pt idx="1048">
                  <c:v>90.204999999999998</c:v>
                </c:pt>
                <c:pt idx="1049">
                  <c:v>90.204999999999998</c:v>
                </c:pt>
                <c:pt idx="1050">
                  <c:v>90.204999999999998</c:v>
                </c:pt>
                <c:pt idx="1051">
                  <c:v>90.204999999999998</c:v>
                </c:pt>
                <c:pt idx="1052">
                  <c:v>90.204999999999998</c:v>
                </c:pt>
                <c:pt idx="1053">
                  <c:v>90.204999999999998</c:v>
                </c:pt>
                <c:pt idx="1054">
                  <c:v>90.204999999999998</c:v>
                </c:pt>
                <c:pt idx="1055">
                  <c:v>93.376000000000005</c:v>
                </c:pt>
                <c:pt idx="1056">
                  <c:v>93.376000000000005</c:v>
                </c:pt>
                <c:pt idx="1057">
                  <c:v>93.376000000000005</c:v>
                </c:pt>
                <c:pt idx="1058">
                  <c:v>93.376000000000005</c:v>
                </c:pt>
                <c:pt idx="1059">
                  <c:v>93.376000000000005</c:v>
                </c:pt>
                <c:pt idx="1060">
                  <c:v>93.376000000000005</c:v>
                </c:pt>
                <c:pt idx="1061">
                  <c:v>93.376000000000005</c:v>
                </c:pt>
                <c:pt idx="1062">
                  <c:v>93.376000000000005</c:v>
                </c:pt>
                <c:pt idx="1063">
                  <c:v>93.376000000000005</c:v>
                </c:pt>
                <c:pt idx="1064">
                  <c:v>104.312</c:v>
                </c:pt>
                <c:pt idx="1065">
                  <c:v>104.372</c:v>
                </c:pt>
                <c:pt idx="1066">
                  <c:v>104.372</c:v>
                </c:pt>
                <c:pt idx="1067">
                  <c:v>104.372</c:v>
                </c:pt>
                <c:pt idx="1068">
                  <c:v>104.372</c:v>
                </c:pt>
                <c:pt idx="1069">
                  <c:v>104.372</c:v>
                </c:pt>
                <c:pt idx="1070">
                  <c:v>104.372</c:v>
                </c:pt>
                <c:pt idx="1071">
                  <c:v>104.372</c:v>
                </c:pt>
                <c:pt idx="1072">
                  <c:v>104.372</c:v>
                </c:pt>
                <c:pt idx="1073">
                  <c:v>104.372</c:v>
                </c:pt>
                <c:pt idx="1074">
                  <c:v>104.372</c:v>
                </c:pt>
                <c:pt idx="1075">
                  <c:v>104.372</c:v>
                </c:pt>
                <c:pt idx="1076">
                  <c:v>104.372</c:v>
                </c:pt>
                <c:pt idx="1077">
                  <c:v>104.372</c:v>
                </c:pt>
                <c:pt idx="1078">
                  <c:v>104.372</c:v>
                </c:pt>
                <c:pt idx="1079">
                  <c:v>104.372</c:v>
                </c:pt>
                <c:pt idx="1080">
                  <c:v>104.372</c:v>
                </c:pt>
                <c:pt idx="1081">
                  <c:v>104.372</c:v>
                </c:pt>
                <c:pt idx="1082">
                  <c:v>104.372</c:v>
                </c:pt>
                <c:pt idx="1083">
                  <c:v>108.866</c:v>
                </c:pt>
                <c:pt idx="1084">
                  <c:v>108.866</c:v>
                </c:pt>
                <c:pt idx="1085">
                  <c:v>122.494</c:v>
                </c:pt>
                <c:pt idx="1086">
                  <c:v>122.494</c:v>
                </c:pt>
                <c:pt idx="1087">
                  <c:v>122.494</c:v>
                </c:pt>
                <c:pt idx="1088">
                  <c:v>122.494</c:v>
                </c:pt>
                <c:pt idx="1089">
                  <c:v>122.494</c:v>
                </c:pt>
                <c:pt idx="1090">
                  <c:v>122.494</c:v>
                </c:pt>
                <c:pt idx="1091">
                  <c:v>122.494</c:v>
                </c:pt>
                <c:pt idx="1092">
                  <c:v>122.494</c:v>
                </c:pt>
                <c:pt idx="1093">
                  <c:v>122.494</c:v>
                </c:pt>
                <c:pt idx="1094">
                  <c:v>122.494</c:v>
                </c:pt>
                <c:pt idx="1095">
                  <c:v>122.494</c:v>
                </c:pt>
                <c:pt idx="1096">
                  <c:v>122.494</c:v>
                </c:pt>
                <c:pt idx="1097">
                  <c:v>122.494</c:v>
                </c:pt>
                <c:pt idx="1098">
                  <c:v>122.494</c:v>
                </c:pt>
                <c:pt idx="1099">
                  <c:v>122.494</c:v>
                </c:pt>
                <c:pt idx="1100">
                  <c:v>122.494</c:v>
                </c:pt>
                <c:pt idx="1101">
                  <c:v>122.494</c:v>
                </c:pt>
                <c:pt idx="1102">
                  <c:v>101.863</c:v>
                </c:pt>
                <c:pt idx="1103">
                  <c:v>111.673</c:v>
                </c:pt>
                <c:pt idx="1104">
                  <c:v>111.673</c:v>
                </c:pt>
                <c:pt idx="1105">
                  <c:v>111.673</c:v>
                </c:pt>
                <c:pt idx="1106">
                  <c:v>111.673</c:v>
                </c:pt>
                <c:pt idx="1107">
                  <c:v>111.673</c:v>
                </c:pt>
                <c:pt idx="1108">
                  <c:v>111.673</c:v>
                </c:pt>
                <c:pt idx="1109">
                  <c:v>111.673</c:v>
                </c:pt>
                <c:pt idx="1110">
                  <c:v>111.673</c:v>
                </c:pt>
                <c:pt idx="1111">
                  <c:v>111.673</c:v>
                </c:pt>
                <c:pt idx="1112">
                  <c:v>111.673</c:v>
                </c:pt>
                <c:pt idx="1113">
                  <c:v>111.673</c:v>
                </c:pt>
                <c:pt idx="1114">
                  <c:v>111.673</c:v>
                </c:pt>
                <c:pt idx="1115">
                  <c:v>111.673</c:v>
                </c:pt>
                <c:pt idx="1116">
                  <c:v>111.673</c:v>
                </c:pt>
                <c:pt idx="1117">
                  <c:v>116.73399999999999</c:v>
                </c:pt>
                <c:pt idx="1118">
                  <c:v>116.73399999999999</c:v>
                </c:pt>
                <c:pt idx="1119">
                  <c:v>116.73399999999999</c:v>
                </c:pt>
                <c:pt idx="1120">
                  <c:v>116.73399999999999</c:v>
                </c:pt>
                <c:pt idx="1121">
                  <c:v>5618.44589</c:v>
                </c:pt>
                <c:pt idx="1122">
                  <c:v>5707.9449999999997</c:v>
                </c:pt>
                <c:pt idx="1123">
                  <c:v>5707.9449999999997</c:v>
                </c:pt>
                <c:pt idx="1124">
                  <c:v>5707.9449999999997</c:v>
                </c:pt>
                <c:pt idx="1125">
                  <c:v>5707.9449999999997</c:v>
                </c:pt>
                <c:pt idx="1126">
                  <c:v>5707.9449999999997</c:v>
                </c:pt>
                <c:pt idx="1127">
                  <c:v>5777.6979999999994</c:v>
                </c:pt>
                <c:pt idx="1128">
                  <c:v>5777.6979999999994</c:v>
                </c:pt>
                <c:pt idx="1129">
                  <c:v>5777.6979999999994</c:v>
                </c:pt>
                <c:pt idx="1130">
                  <c:v>5777.6979999999994</c:v>
                </c:pt>
                <c:pt idx="1131">
                  <c:v>5777.6979999999994</c:v>
                </c:pt>
                <c:pt idx="1132">
                  <c:v>5777.6979999999994</c:v>
                </c:pt>
                <c:pt idx="1133">
                  <c:v>5777.6979999999994</c:v>
                </c:pt>
                <c:pt idx="1134">
                  <c:v>5777.6979999999994</c:v>
                </c:pt>
                <c:pt idx="1135">
                  <c:v>5777.6979999999994</c:v>
                </c:pt>
                <c:pt idx="1136">
                  <c:v>5777.6979999999994</c:v>
                </c:pt>
                <c:pt idx="1137">
                  <c:v>5777.6979999999994</c:v>
                </c:pt>
                <c:pt idx="1138">
                  <c:v>5777.6979999999994</c:v>
                </c:pt>
                <c:pt idx="1139">
                  <c:v>5777.6979999999994</c:v>
                </c:pt>
                <c:pt idx="1140">
                  <c:v>111.411</c:v>
                </c:pt>
                <c:pt idx="1141">
                  <c:v>120.023</c:v>
                </c:pt>
                <c:pt idx="1142">
                  <c:v>120.218</c:v>
                </c:pt>
                <c:pt idx="1143">
                  <c:v>120.218</c:v>
                </c:pt>
                <c:pt idx="1144">
                  <c:v>120.218</c:v>
                </c:pt>
                <c:pt idx="1145">
                  <c:v>120.218</c:v>
                </c:pt>
                <c:pt idx="1146">
                  <c:v>120.218</c:v>
                </c:pt>
                <c:pt idx="1147">
                  <c:v>120.41300000000001</c:v>
                </c:pt>
                <c:pt idx="1148">
                  <c:v>136.28900000000002</c:v>
                </c:pt>
                <c:pt idx="1149">
                  <c:v>136.28900000000002</c:v>
                </c:pt>
                <c:pt idx="1150">
                  <c:v>136.28900000000002</c:v>
                </c:pt>
                <c:pt idx="1151">
                  <c:v>136.28900000000002</c:v>
                </c:pt>
                <c:pt idx="1152">
                  <c:v>136.28900000000002</c:v>
                </c:pt>
                <c:pt idx="1153">
                  <c:v>136.28900000000002</c:v>
                </c:pt>
                <c:pt idx="1154">
                  <c:v>136.28900000000002</c:v>
                </c:pt>
                <c:pt idx="1155">
                  <c:v>136.28900000000002</c:v>
                </c:pt>
                <c:pt idx="1156">
                  <c:v>136.28900000000002</c:v>
                </c:pt>
                <c:pt idx="1157">
                  <c:v>136.28900000000002</c:v>
                </c:pt>
                <c:pt idx="1158">
                  <c:v>136.28900000000002</c:v>
                </c:pt>
              </c:numCache>
            </c:numRef>
          </c:xVal>
          <c:yVal>
            <c:numRef>
              <c:f>LSETLG!$N$6:$N$1164</c:f>
              <c:numCache>
                <c:formatCode>0.00</c:formatCode>
                <c:ptCount val="1159"/>
                <c:pt idx="0">
                  <c:v>0.95506252348423004</c:v>
                </c:pt>
                <c:pt idx="1">
                  <c:v>0.95425286889076233</c:v>
                </c:pt>
                <c:pt idx="2">
                  <c:v>0.95313219726085663</c:v>
                </c:pt>
                <c:pt idx="3">
                  <c:v>0.95228758454322815</c:v>
                </c:pt>
                <c:pt idx="4">
                  <c:v>0.95090043544769287</c:v>
                </c:pt>
                <c:pt idx="5">
                  <c:v>0.9495035707950592</c:v>
                </c:pt>
                <c:pt idx="6">
                  <c:v>0.9558386355638504</c:v>
                </c:pt>
                <c:pt idx="7">
                  <c:v>0.95439861714839935</c:v>
                </c:pt>
                <c:pt idx="8">
                  <c:v>0.95409244298934937</c:v>
                </c:pt>
                <c:pt idx="9">
                  <c:v>0.95649005472660065</c:v>
                </c:pt>
                <c:pt idx="10">
                  <c:v>0.95538212358951569</c:v>
                </c:pt>
                <c:pt idx="11">
                  <c:v>0.95273515582084656</c:v>
                </c:pt>
                <c:pt idx="12">
                  <c:v>0.958016037940979</c:v>
                </c:pt>
                <c:pt idx="13">
                  <c:v>0.95604678988456726</c:v>
                </c:pt>
                <c:pt idx="14">
                  <c:v>0.95535746216773987</c:v>
                </c:pt>
                <c:pt idx="15">
                  <c:v>0.9566047191619873</c:v>
                </c:pt>
                <c:pt idx="16">
                  <c:v>0.95741598308086395</c:v>
                </c:pt>
                <c:pt idx="17">
                  <c:v>0.96810559928417206</c:v>
                </c:pt>
                <c:pt idx="18">
                  <c:v>0.96701887249946594</c:v>
                </c:pt>
                <c:pt idx="19">
                  <c:v>0.99731545336544514</c:v>
                </c:pt>
                <c:pt idx="20">
                  <c:v>0.99662130326032639</c:v>
                </c:pt>
                <c:pt idx="21">
                  <c:v>0.99823958985507488</c:v>
                </c:pt>
                <c:pt idx="22">
                  <c:v>0.99888203851878643</c:v>
                </c:pt>
                <c:pt idx="23">
                  <c:v>0.99854516051709652</c:v>
                </c:pt>
                <c:pt idx="24">
                  <c:v>1.0003938088193536</c:v>
                </c:pt>
                <c:pt idx="25">
                  <c:v>1.0000033667311072</c:v>
                </c:pt>
                <c:pt idx="26">
                  <c:v>0.99958139099180698</c:v>
                </c:pt>
                <c:pt idx="27">
                  <c:v>0.99901180155575275</c:v>
                </c:pt>
                <c:pt idx="28">
                  <c:v>0.99816449359059334</c:v>
                </c:pt>
                <c:pt idx="29">
                  <c:v>0.99736433941870928</c:v>
                </c:pt>
                <c:pt idx="30">
                  <c:v>0.99661829974502325</c:v>
                </c:pt>
                <c:pt idx="31">
                  <c:v>0.99581115879118443</c:v>
                </c:pt>
                <c:pt idx="32">
                  <c:v>0.99504812899976969</c:v>
                </c:pt>
                <c:pt idx="33">
                  <c:v>0.99452287144958973</c:v>
                </c:pt>
                <c:pt idx="34">
                  <c:v>0.99410319607704878</c:v>
                </c:pt>
                <c:pt idx="35">
                  <c:v>0.99385888688266277</c:v>
                </c:pt>
                <c:pt idx="36">
                  <c:v>0.99356925394386053</c:v>
                </c:pt>
                <c:pt idx="37">
                  <c:v>0.99331868626177311</c:v>
                </c:pt>
                <c:pt idx="38">
                  <c:v>0.95241828262805939</c:v>
                </c:pt>
                <c:pt idx="39">
                  <c:v>0.95397321321070194</c:v>
                </c:pt>
                <c:pt idx="40">
                  <c:v>0.95615479722619057</c:v>
                </c:pt>
                <c:pt idx="41">
                  <c:v>0.95758058503270149</c:v>
                </c:pt>
                <c:pt idx="42">
                  <c:v>0.95670197531580925</c:v>
                </c:pt>
                <c:pt idx="43">
                  <c:v>0.95685762912034988</c:v>
                </c:pt>
                <c:pt idx="44">
                  <c:v>0.95592444576323032</c:v>
                </c:pt>
                <c:pt idx="45">
                  <c:v>0.95519491098821163</c:v>
                </c:pt>
                <c:pt idx="46">
                  <c:v>0.95527359284460545</c:v>
                </c:pt>
                <c:pt idx="47">
                  <c:v>0.95493942126631737</c:v>
                </c:pt>
                <c:pt idx="48">
                  <c:v>0.95320330001413822</c:v>
                </c:pt>
                <c:pt idx="49">
                  <c:v>0.95392793789505959</c:v>
                </c:pt>
                <c:pt idx="50">
                  <c:v>0.95550097897648811</c:v>
                </c:pt>
                <c:pt idx="51">
                  <c:v>0.95509246736764908</c:v>
                </c:pt>
                <c:pt idx="52">
                  <c:v>0.95550525188446045</c:v>
                </c:pt>
                <c:pt idx="53">
                  <c:v>0.95550009980797768</c:v>
                </c:pt>
                <c:pt idx="54">
                  <c:v>0.95514073222875595</c:v>
                </c:pt>
                <c:pt idx="55">
                  <c:v>0.95492776110768318</c:v>
                </c:pt>
                <c:pt idx="56">
                  <c:v>0.95471423119306564</c:v>
                </c:pt>
                <c:pt idx="57">
                  <c:v>1.0048968642950058</c:v>
                </c:pt>
                <c:pt idx="58">
                  <c:v>1.0042944848537445</c:v>
                </c:pt>
                <c:pt idx="59">
                  <c:v>1.0037781298160553</c:v>
                </c:pt>
                <c:pt idx="60">
                  <c:v>1.0074291676282883</c:v>
                </c:pt>
                <c:pt idx="61">
                  <c:v>1.0069556087255478</c:v>
                </c:pt>
                <c:pt idx="62">
                  <c:v>1.0092680901288986</c:v>
                </c:pt>
                <c:pt idx="63">
                  <c:v>1.008826419711113</c:v>
                </c:pt>
                <c:pt idx="64">
                  <c:v>1.0078336149454117</c:v>
                </c:pt>
                <c:pt idx="65">
                  <c:v>1.0064350664615631</c:v>
                </c:pt>
                <c:pt idx="66">
                  <c:v>1.0055120289325714</c:v>
                </c:pt>
                <c:pt idx="67">
                  <c:v>1.0048355609178543</c:v>
                </c:pt>
                <c:pt idx="68">
                  <c:v>1.0070715099573135</c:v>
                </c:pt>
                <c:pt idx="69">
                  <c:v>1.0057797431945801</c:v>
                </c:pt>
                <c:pt idx="70">
                  <c:v>1.0046055465936661</c:v>
                </c:pt>
                <c:pt idx="71">
                  <c:v>1.0032729506492615</c:v>
                </c:pt>
                <c:pt idx="72">
                  <c:v>1.002209335565567</c:v>
                </c:pt>
                <c:pt idx="73">
                  <c:v>1.0013966411352158</c:v>
                </c:pt>
                <c:pt idx="74">
                  <c:v>1.0004348754882813</c:v>
                </c:pt>
                <c:pt idx="75">
                  <c:v>0.99979802966117859</c:v>
                </c:pt>
                <c:pt idx="76">
                  <c:v>0.99501132965087891</c:v>
                </c:pt>
                <c:pt idx="77">
                  <c:v>1.0005316883325577</c:v>
                </c:pt>
                <c:pt idx="78">
                  <c:v>1.0020381510257721</c:v>
                </c:pt>
                <c:pt idx="79">
                  <c:v>1.0045361816883087</c:v>
                </c:pt>
                <c:pt idx="80">
                  <c:v>1.0075182914733887</c:v>
                </c:pt>
                <c:pt idx="81">
                  <c:v>1.0067343562841415</c:v>
                </c:pt>
                <c:pt idx="82">
                  <c:v>1.0060177445411682</c:v>
                </c:pt>
                <c:pt idx="83">
                  <c:v>1.0053241550922394</c:v>
                </c:pt>
                <c:pt idx="84">
                  <c:v>1.0045191496610641</c:v>
                </c:pt>
                <c:pt idx="85">
                  <c:v>1.0035817176103592</c:v>
                </c:pt>
                <c:pt idx="86">
                  <c:v>1.002546489238739</c:v>
                </c:pt>
                <c:pt idx="87">
                  <c:v>1.001355454325676</c:v>
                </c:pt>
                <c:pt idx="88">
                  <c:v>1.0002277791500092</c:v>
                </c:pt>
                <c:pt idx="89">
                  <c:v>0.99928456544876099</c:v>
                </c:pt>
                <c:pt idx="90">
                  <c:v>0.99897134304046631</c:v>
                </c:pt>
                <c:pt idx="91">
                  <c:v>0.99814198911190033</c:v>
                </c:pt>
                <c:pt idx="92">
                  <c:v>0.99977558851242065</c:v>
                </c:pt>
                <c:pt idx="93">
                  <c:v>0.99834521114826202</c:v>
                </c:pt>
                <c:pt idx="94">
                  <c:v>1.0032555535435677</c:v>
                </c:pt>
                <c:pt idx="95">
                  <c:v>1.0505832582712173</c:v>
                </c:pt>
                <c:pt idx="96">
                  <c:v>1.0507644265890121</c:v>
                </c:pt>
                <c:pt idx="97">
                  <c:v>1.0548948347568512</c:v>
                </c:pt>
                <c:pt idx="98">
                  <c:v>1.0532194674015045</c:v>
                </c:pt>
                <c:pt idx="99">
                  <c:v>1.0554261207580566</c:v>
                </c:pt>
                <c:pt idx="100">
                  <c:v>1.05405393242836</c:v>
                </c:pt>
                <c:pt idx="101">
                  <c:v>1.0530586391687393</c:v>
                </c:pt>
                <c:pt idx="102">
                  <c:v>1.0511882603168488</c:v>
                </c:pt>
                <c:pt idx="103">
                  <c:v>1.0500306934118271</c:v>
                </c:pt>
                <c:pt idx="104">
                  <c:v>1.0495806187391281</c:v>
                </c:pt>
                <c:pt idx="105">
                  <c:v>1.0483414083719254</c:v>
                </c:pt>
                <c:pt idx="106">
                  <c:v>1.0477255433797836</c:v>
                </c:pt>
                <c:pt idx="107">
                  <c:v>1.04692342877388</c:v>
                </c:pt>
                <c:pt idx="108">
                  <c:v>1.0463902056217194</c:v>
                </c:pt>
                <c:pt idx="109">
                  <c:v>1.0460245162248611</c:v>
                </c:pt>
                <c:pt idx="110">
                  <c:v>1.0456407964229584</c:v>
                </c:pt>
                <c:pt idx="111">
                  <c:v>1.0447863638401031</c:v>
                </c:pt>
                <c:pt idx="112">
                  <c:v>1.0438156425952911</c:v>
                </c:pt>
                <c:pt idx="113">
                  <c:v>1.0432479083538055</c:v>
                </c:pt>
                <c:pt idx="114">
                  <c:v>1.0301191508769989</c:v>
                </c:pt>
                <c:pt idx="115">
                  <c:v>1.031289741396904</c:v>
                </c:pt>
                <c:pt idx="116">
                  <c:v>1.0297928303480148</c:v>
                </c:pt>
                <c:pt idx="117">
                  <c:v>1.0295098274946213</c:v>
                </c:pt>
                <c:pt idx="118">
                  <c:v>1.0293154045939445</c:v>
                </c:pt>
                <c:pt idx="119">
                  <c:v>1.0287234112620354</c:v>
                </c:pt>
                <c:pt idx="120">
                  <c:v>1.0283789783716202</c:v>
                </c:pt>
                <c:pt idx="121">
                  <c:v>1.0278667435050011</c:v>
                </c:pt>
                <c:pt idx="122">
                  <c:v>1.0368915796279907</c:v>
                </c:pt>
                <c:pt idx="123">
                  <c:v>1.0357564389705658</c:v>
                </c:pt>
                <c:pt idx="124">
                  <c:v>1.034724697470665</c:v>
                </c:pt>
                <c:pt idx="125">
                  <c:v>1.0335892885923386</c:v>
                </c:pt>
                <c:pt idx="126">
                  <c:v>1.0323600396513939</c:v>
                </c:pt>
                <c:pt idx="127">
                  <c:v>1.0330290347337723</c:v>
                </c:pt>
                <c:pt idx="128">
                  <c:v>1.0322292819619179</c:v>
                </c:pt>
                <c:pt idx="129">
                  <c:v>1.0314694344997406</c:v>
                </c:pt>
                <c:pt idx="130">
                  <c:v>1.0318112149834633</c:v>
                </c:pt>
                <c:pt idx="131">
                  <c:v>1.0316099002957344</c:v>
                </c:pt>
                <c:pt idx="132">
                  <c:v>1.0320108085870743</c:v>
                </c:pt>
                <c:pt idx="133">
                  <c:v>0.93049141764640808</c:v>
                </c:pt>
                <c:pt idx="134">
                  <c:v>0.93458902835845947</c:v>
                </c:pt>
                <c:pt idx="135">
                  <c:v>0.9385872483253479</c:v>
                </c:pt>
                <c:pt idx="136">
                  <c:v>0.94271548092365265</c:v>
                </c:pt>
                <c:pt idx="137">
                  <c:v>0.94179669767618179</c:v>
                </c:pt>
                <c:pt idx="138">
                  <c:v>0.94275058060884476</c:v>
                </c:pt>
                <c:pt idx="139">
                  <c:v>0.94158192723989487</c:v>
                </c:pt>
                <c:pt idx="140">
                  <c:v>0.94003013521432877</c:v>
                </c:pt>
                <c:pt idx="141">
                  <c:v>0.93858417123556137</c:v>
                </c:pt>
                <c:pt idx="142">
                  <c:v>0.93743935972452164</c:v>
                </c:pt>
                <c:pt idx="143">
                  <c:v>0.9359770342707634</c:v>
                </c:pt>
                <c:pt idx="144">
                  <c:v>0.93473450839519501</c:v>
                </c:pt>
                <c:pt idx="145">
                  <c:v>0.93386854231357574</c:v>
                </c:pt>
                <c:pt idx="146">
                  <c:v>0.93308699131011963</c:v>
                </c:pt>
                <c:pt idx="147">
                  <c:v>0.93369867652654648</c:v>
                </c:pt>
                <c:pt idx="148">
                  <c:v>0.93339985609054565</c:v>
                </c:pt>
                <c:pt idx="149">
                  <c:v>0.93257415294647217</c:v>
                </c:pt>
                <c:pt idx="150">
                  <c:v>0.93195421248674393</c:v>
                </c:pt>
                <c:pt idx="151">
                  <c:v>0.9348328560590744</c:v>
                </c:pt>
                <c:pt idx="152">
                  <c:v>1.0029249340295792</c:v>
                </c:pt>
                <c:pt idx="153">
                  <c:v>1.0055282711982727</c:v>
                </c:pt>
                <c:pt idx="154">
                  <c:v>1.0083677470684052</c:v>
                </c:pt>
                <c:pt idx="155">
                  <c:v>1.0133843719959259</c:v>
                </c:pt>
                <c:pt idx="156">
                  <c:v>1.0120005309581757</c:v>
                </c:pt>
                <c:pt idx="157">
                  <c:v>1.0100902318954468</c:v>
                </c:pt>
                <c:pt idx="158">
                  <c:v>1.0089419484138489</c:v>
                </c:pt>
                <c:pt idx="159">
                  <c:v>1.0079521834850311</c:v>
                </c:pt>
                <c:pt idx="160">
                  <c:v>1.0084447264671326</c:v>
                </c:pt>
                <c:pt idx="161">
                  <c:v>1.0073158740997314</c:v>
                </c:pt>
                <c:pt idx="162">
                  <c:v>1.005138486623764</c:v>
                </c:pt>
                <c:pt idx="163">
                  <c:v>1.0036487430334091</c:v>
                </c:pt>
                <c:pt idx="164">
                  <c:v>1.003091961145401</c:v>
                </c:pt>
                <c:pt idx="165">
                  <c:v>1.001875638961792</c:v>
                </c:pt>
                <c:pt idx="166">
                  <c:v>1.0026240646839142</c:v>
                </c:pt>
                <c:pt idx="167">
                  <c:v>1.0013828128576279</c:v>
                </c:pt>
                <c:pt idx="168">
                  <c:v>0.99937616288661957</c:v>
                </c:pt>
                <c:pt idx="169">
                  <c:v>0.99792857468128204</c:v>
                </c:pt>
                <c:pt idx="170">
                  <c:v>0.99664370715618134</c:v>
                </c:pt>
                <c:pt idx="171">
                  <c:v>1.0161447525024414</c:v>
                </c:pt>
                <c:pt idx="172">
                  <c:v>1.0162492394447327</c:v>
                </c:pt>
                <c:pt idx="173">
                  <c:v>1.0212117731571198</c:v>
                </c:pt>
                <c:pt idx="174">
                  <c:v>1.0236782133579254</c:v>
                </c:pt>
                <c:pt idx="175">
                  <c:v>1.0226545929908752</c:v>
                </c:pt>
                <c:pt idx="176">
                  <c:v>1.0217786729335785</c:v>
                </c:pt>
                <c:pt idx="177">
                  <c:v>1.0211573541164398</c:v>
                </c:pt>
                <c:pt idx="178">
                  <c:v>1.0208925008773804</c:v>
                </c:pt>
                <c:pt idx="179">
                  <c:v>1.0205817222595215</c:v>
                </c:pt>
                <c:pt idx="180">
                  <c:v>1.0204166769981384</c:v>
                </c:pt>
                <c:pt idx="181">
                  <c:v>1.0201722681522369</c:v>
                </c:pt>
                <c:pt idx="182">
                  <c:v>1.0184209048748016</c:v>
                </c:pt>
                <c:pt idx="183">
                  <c:v>1.0170815289020538</c:v>
                </c:pt>
                <c:pt idx="184">
                  <c:v>1.0160330832004547</c:v>
                </c:pt>
                <c:pt idx="185">
                  <c:v>1.0153347551822662</c:v>
                </c:pt>
                <c:pt idx="186">
                  <c:v>1.0148536860942841</c:v>
                </c:pt>
                <c:pt idx="187">
                  <c:v>1.0142992436885834</c:v>
                </c:pt>
                <c:pt idx="188">
                  <c:v>1.0137172639369965</c:v>
                </c:pt>
                <c:pt idx="189">
                  <c:v>1.0130338966846466</c:v>
                </c:pt>
                <c:pt idx="190">
                  <c:v>0.97680440545082092</c:v>
                </c:pt>
                <c:pt idx="191">
                  <c:v>0.97877258062362671</c:v>
                </c:pt>
                <c:pt idx="192">
                  <c:v>0.98225285112857819</c:v>
                </c:pt>
                <c:pt idx="193">
                  <c:v>0.98633825778961182</c:v>
                </c:pt>
                <c:pt idx="194">
                  <c:v>0.98588284850120544</c:v>
                </c:pt>
                <c:pt idx="195">
                  <c:v>0.98494714498519897</c:v>
                </c:pt>
                <c:pt idx="196">
                  <c:v>0.98357096314430237</c:v>
                </c:pt>
                <c:pt idx="197">
                  <c:v>0.98214715719223022</c:v>
                </c:pt>
                <c:pt idx="198">
                  <c:v>0.98216864466667175</c:v>
                </c:pt>
                <c:pt idx="199">
                  <c:v>0.97979742288589478</c:v>
                </c:pt>
                <c:pt idx="200">
                  <c:v>0.9796416163444519</c:v>
                </c:pt>
                <c:pt idx="201">
                  <c:v>0.97736124694347382</c:v>
                </c:pt>
                <c:pt idx="202">
                  <c:v>0.97671541571617126</c:v>
                </c:pt>
                <c:pt idx="203">
                  <c:v>0.97753609716892242</c:v>
                </c:pt>
                <c:pt idx="204">
                  <c:v>0.97929275035858154</c:v>
                </c:pt>
                <c:pt idx="205">
                  <c:v>0.97862741351127625</c:v>
                </c:pt>
                <c:pt idx="206">
                  <c:v>0.97749397158622742</c:v>
                </c:pt>
                <c:pt idx="207">
                  <c:v>0.97628098726272583</c:v>
                </c:pt>
                <c:pt idx="208">
                  <c:v>0.97512704133987427</c:v>
                </c:pt>
                <c:pt idx="209">
                  <c:v>0.99746309220790863</c:v>
                </c:pt>
                <c:pt idx="210">
                  <c:v>1.001561164855957</c:v>
                </c:pt>
                <c:pt idx="211">
                  <c:v>1.0004163086414337</c:v>
                </c:pt>
                <c:pt idx="212">
                  <c:v>0.99896575510501862</c:v>
                </c:pt>
                <c:pt idx="213">
                  <c:v>0.99791631102561951</c:v>
                </c:pt>
                <c:pt idx="214">
                  <c:v>0.99689793586730957</c:v>
                </c:pt>
                <c:pt idx="215">
                  <c:v>0.99641652405261993</c:v>
                </c:pt>
                <c:pt idx="216">
                  <c:v>0.99613943696022034</c:v>
                </c:pt>
                <c:pt idx="217">
                  <c:v>0.9960903525352478</c:v>
                </c:pt>
                <c:pt idx="218">
                  <c:v>0.99560455977916718</c:v>
                </c:pt>
                <c:pt idx="219">
                  <c:v>0.995033860206604</c:v>
                </c:pt>
                <c:pt idx="220">
                  <c:v>0.9944414496421814</c:v>
                </c:pt>
                <c:pt idx="221">
                  <c:v>0.99441510438919067</c:v>
                </c:pt>
                <c:pt idx="222">
                  <c:v>0.99384117126464844</c:v>
                </c:pt>
                <c:pt idx="223">
                  <c:v>0.99294698238372803</c:v>
                </c:pt>
                <c:pt idx="224">
                  <c:v>0.9916330873966217</c:v>
                </c:pt>
                <c:pt idx="225">
                  <c:v>0.99058601260185242</c:v>
                </c:pt>
                <c:pt idx="226">
                  <c:v>0.98993012309074402</c:v>
                </c:pt>
                <c:pt idx="227">
                  <c:v>0.9894939661026001</c:v>
                </c:pt>
                <c:pt idx="228">
                  <c:v>0.94638900458812714</c:v>
                </c:pt>
                <c:pt idx="229">
                  <c:v>0.94982927292585373</c:v>
                </c:pt>
                <c:pt idx="230">
                  <c:v>0.95435147732496262</c:v>
                </c:pt>
                <c:pt idx="231">
                  <c:v>0.96044629812240601</c:v>
                </c:pt>
                <c:pt idx="232">
                  <c:v>0.95996592938899994</c:v>
                </c:pt>
                <c:pt idx="233">
                  <c:v>0.95923289656639099</c:v>
                </c:pt>
                <c:pt idx="234">
                  <c:v>0.95860081911087036</c:v>
                </c:pt>
                <c:pt idx="235">
                  <c:v>0.95758486539125443</c:v>
                </c:pt>
                <c:pt idx="236">
                  <c:v>0.95752577483654022</c:v>
                </c:pt>
                <c:pt idx="237">
                  <c:v>0.956900954246521</c:v>
                </c:pt>
                <c:pt idx="238">
                  <c:v>0.95627572759985924</c:v>
                </c:pt>
                <c:pt idx="239">
                  <c:v>0.95645522326231003</c:v>
                </c:pt>
                <c:pt idx="240">
                  <c:v>0.95557709038257599</c:v>
                </c:pt>
                <c:pt idx="241">
                  <c:v>0.95418322086334229</c:v>
                </c:pt>
                <c:pt idx="242">
                  <c:v>0.953593410551548</c:v>
                </c:pt>
                <c:pt idx="243">
                  <c:v>0.9533943310379982</c:v>
                </c:pt>
                <c:pt idx="244">
                  <c:v>0.95288635045289993</c:v>
                </c:pt>
                <c:pt idx="245">
                  <c:v>0.9523308277130127</c:v>
                </c:pt>
                <c:pt idx="246">
                  <c:v>0.95214781165122986</c:v>
                </c:pt>
                <c:pt idx="247">
                  <c:v>0.9690723717212677</c:v>
                </c:pt>
                <c:pt idx="248">
                  <c:v>0.9725993424654007</c:v>
                </c:pt>
                <c:pt idx="249">
                  <c:v>0.97179897129535675</c:v>
                </c:pt>
                <c:pt idx="250">
                  <c:v>0.9711996465921402</c:v>
                </c:pt>
                <c:pt idx="251">
                  <c:v>0.97367382049560547</c:v>
                </c:pt>
                <c:pt idx="252">
                  <c:v>0.97483424842357635</c:v>
                </c:pt>
                <c:pt idx="253">
                  <c:v>0.98112800717353821</c:v>
                </c:pt>
                <c:pt idx="254">
                  <c:v>0.98082755506038666</c:v>
                </c:pt>
                <c:pt idx="255">
                  <c:v>0.98040632903575897</c:v>
                </c:pt>
                <c:pt idx="256">
                  <c:v>0.98058810830116272</c:v>
                </c:pt>
                <c:pt idx="257">
                  <c:v>0.98002399504184723</c:v>
                </c:pt>
                <c:pt idx="258">
                  <c:v>0.97947946190834045</c:v>
                </c:pt>
                <c:pt idx="259">
                  <c:v>0.97896003723144531</c:v>
                </c:pt>
                <c:pt idx="260">
                  <c:v>0.97794072329998016</c:v>
                </c:pt>
                <c:pt idx="261">
                  <c:v>0.97709193825721741</c:v>
                </c:pt>
                <c:pt idx="262">
                  <c:v>0.97605529427528381</c:v>
                </c:pt>
                <c:pt idx="263">
                  <c:v>0.97490690648555756</c:v>
                </c:pt>
                <c:pt idx="264">
                  <c:v>0.9738142341375351</c:v>
                </c:pt>
                <c:pt idx="265">
                  <c:v>0.97229863703250885</c:v>
                </c:pt>
                <c:pt idx="266">
                  <c:v>0.9629763588309288</c:v>
                </c:pt>
                <c:pt idx="267">
                  <c:v>0.96914925426244736</c:v>
                </c:pt>
                <c:pt idx="268">
                  <c:v>0.9715135395526886</c:v>
                </c:pt>
                <c:pt idx="269">
                  <c:v>0.97242716699838638</c:v>
                </c:pt>
                <c:pt idx="270">
                  <c:v>0.97836695611476898</c:v>
                </c:pt>
                <c:pt idx="271">
                  <c:v>0.97783471643924713</c:v>
                </c:pt>
                <c:pt idx="272">
                  <c:v>0.98008091747760773</c:v>
                </c:pt>
                <c:pt idx="273">
                  <c:v>0.97790919244289398</c:v>
                </c:pt>
                <c:pt idx="274">
                  <c:v>0.97707940638065338</c:v>
                </c:pt>
                <c:pt idx="275">
                  <c:v>0.97649985551834106</c:v>
                </c:pt>
                <c:pt idx="276">
                  <c:v>0.97913530468940735</c:v>
                </c:pt>
                <c:pt idx="277">
                  <c:v>0.97843632102012634</c:v>
                </c:pt>
                <c:pt idx="278">
                  <c:v>0.97778262197971344</c:v>
                </c:pt>
                <c:pt idx="279">
                  <c:v>0.97801078855991364</c:v>
                </c:pt>
                <c:pt idx="280">
                  <c:v>0.97779957950115204</c:v>
                </c:pt>
                <c:pt idx="281">
                  <c:v>0.97859363257884979</c:v>
                </c:pt>
                <c:pt idx="282">
                  <c:v>0.98119530081748962</c:v>
                </c:pt>
                <c:pt idx="283">
                  <c:v>0.98042610287666321</c:v>
                </c:pt>
                <c:pt idx="284">
                  <c:v>0.97982271015644073</c:v>
                </c:pt>
                <c:pt idx="285">
                  <c:v>0.95406176894903183</c:v>
                </c:pt>
                <c:pt idx="286">
                  <c:v>0.95542541891336441</c:v>
                </c:pt>
                <c:pt idx="287">
                  <c:v>0.95494928956031799</c:v>
                </c:pt>
                <c:pt idx="288">
                  <c:v>0.95718377828598022</c:v>
                </c:pt>
                <c:pt idx="289">
                  <c:v>0.95682577788829803</c:v>
                </c:pt>
                <c:pt idx="290">
                  <c:v>0.95113646984100342</c:v>
                </c:pt>
                <c:pt idx="291">
                  <c:v>0.95112624764442444</c:v>
                </c:pt>
                <c:pt idx="292">
                  <c:v>0.95108070969581604</c:v>
                </c:pt>
                <c:pt idx="293">
                  <c:v>0.95958937704563141</c:v>
                </c:pt>
                <c:pt idx="294">
                  <c:v>0.95977887511253357</c:v>
                </c:pt>
                <c:pt idx="295">
                  <c:v>0.96381328999996185</c:v>
                </c:pt>
                <c:pt idx="296">
                  <c:v>0.96380090713500977</c:v>
                </c:pt>
                <c:pt idx="297">
                  <c:v>0.96332734823226929</c:v>
                </c:pt>
                <c:pt idx="298">
                  <c:v>0.96283665299415588</c:v>
                </c:pt>
                <c:pt idx="299">
                  <c:v>0.96226042509078979</c:v>
                </c:pt>
                <c:pt idx="300">
                  <c:v>0.96158435940742493</c:v>
                </c:pt>
                <c:pt idx="301">
                  <c:v>0.9609411209821701</c:v>
                </c:pt>
                <c:pt idx="302">
                  <c:v>0.95975923538208008</c:v>
                </c:pt>
                <c:pt idx="303">
                  <c:v>0.95947380363941193</c:v>
                </c:pt>
                <c:pt idx="304">
                  <c:v>0.93530989438295364</c:v>
                </c:pt>
                <c:pt idx="305">
                  <c:v>0.93515059351921082</c:v>
                </c:pt>
                <c:pt idx="306">
                  <c:v>0.93623468279838562</c:v>
                </c:pt>
                <c:pt idx="307">
                  <c:v>0.94003060460090637</c:v>
                </c:pt>
                <c:pt idx="308">
                  <c:v>0.94750559329986572</c:v>
                </c:pt>
                <c:pt idx="309">
                  <c:v>0.94819162786006927</c:v>
                </c:pt>
                <c:pt idx="310">
                  <c:v>0.94885984063148499</c:v>
                </c:pt>
                <c:pt idx="311">
                  <c:v>0.94795756042003632</c:v>
                </c:pt>
                <c:pt idx="312">
                  <c:v>0.95363396406173706</c:v>
                </c:pt>
                <c:pt idx="313">
                  <c:v>0.95307900011539459</c:v>
                </c:pt>
                <c:pt idx="314">
                  <c:v>0.95241318643093109</c:v>
                </c:pt>
                <c:pt idx="315">
                  <c:v>0.95132362842559814</c:v>
                </c:pt>
                <c:pt idx="316">
                  <c:v>0.95013479888439178</c:v>
                </c:pt>
                <c:pt idx="317">
                  <c:v>0.94924789667129517</c:v>
                </c:pt>
                <c:pt idx="318">
                  <c:v>0.94823259115219116</c:v>
                </c:pt>
                <c:pt idx="319">
                  <c:v>0.94681847095489502</c:v>
                </c:pt>
                <c:pt idx="320">
                  <c:v>0.95092253386974335</c:v>
                </c:pt>
                <c:pt idx="321">
                  <c:v>0.94976815581321716</c:v>
                </c:pt>
                <c:pt idx="322">
                  <c:v>0.94984038174152374</c:v>
                </c:pt>
                <c:pt idx="323">
                  <c:v>0.94890552759170532</c:v>
                </c:pt>
                <c:pt idx="324">
                  <c:v>0.94918672740459442</c:v>
                </c:pt>
                <c:pt idx="325">
                  <c:v>0.94890043139457703</c:v>
                </c:pt>
                <c:pt idx="326">
                  <c:v>0.94969530403614044</c:v>
                </c:pt>
                <c:pt idx="327">
                  <c:v>0.95156322419643402</c:v>
                </c:pt>
                <c:pt idx="328">
                  <c:v>0.95089763402938843</c:v>
                </c:pt>
                <c:pt idx="329">
                  <c:v>0.9508979469537735</c:v>
                </c:pt>
                <c:pt idx="330">
                  <c:v>0.94959849119186401</c:v>
                </c:pt>
                <c:pt idx="331">
                  <c:v>0.95025084912776947</c:v>
                </c:pt>
                <c:pt idx="332">
                  <c:v>0.94934001564979553</c:v>
                </c:pt>
                <c:pt idx="333">
                  <c:v>0.94874967634677887</c:v>
                </c:pt>
                <c:pt idx="334">
                  <c:v>0.94891434907913208</c:v>
                </c:pt>
                <c:pt idx="335">
                  <c:v>0.94998195767402649</c:v>
                </c:pt>
                <c:pt idx="336">
                  <c:v>0.94838126748800278</c:v>
                </c:pt>
                <c:pt idx="337">
                  <c:v>0.94520749151706696</c:v>
                </c:pt>
                <c:pt idx="338">
                  <c:v>0.94459317624568939</c:v>
                </c:pt>
                <c:pt idx="339">
                  <c:v>0.94586671888828278</c:v>
                </c:pt>
                <c:pt idx="340">
                  <c:v>0.9453137218952179</c:v>
                </c:pt>
                <c:pt idx="341">
                  <c:v>0.94531181454658508</c:v>
                </c:pt>
                <c:pt idx="342">
                  <c:v>0.9451031181961298</c:v>
                </c:pt>
                <c:pt idx="343">
                  <c:v>0.94331926666200161</c:v>
                </c:pt>
                <c:pt idx="344">
                  <c:v>0.94621486775577068</c:v>
                </c:pt>
                <c:pt idx="345">
                  <c:v>0.95227215811610222</c:v>
                </c:pt>
                <c:pt idx="346">
                  <c:v>0.95393817499279976</c:v>
                </c:pt>
                <c:pt idx="347">
                  <c:v>0.95287720859050751</c:v>
                </c:pt>
                <c:pt idx="348">
                  <c:v>0.95365745574235916</c:v>
                </c:pt>
                <c:pt idx="349">
                  <c:v>0.95301159471273422</c:v>
                </c:pt>
                <c:pt idx="350">
                  <c:v>0.95276359096169472</c:v>
                </c:pt>
                <c:pt idx="351">
                  <c:v>0.95023183152079582</c:v>
                </c:pt>
                <c:pt idx="352">
                  <c:v>0.94937823340296745</c:v>
                </c:pt>
                <c:pt idx="353">
                  <c:v>0.94860338233411312</c:v>
                </c:pt>
                <c:pt idx="354">
                  <c:v>0.9481192585080862</c:v>
                </c:pt>
                <c:pt idx="355">
                  <c:v>0.94745362922549248</c:v>
                </c:pt>
                <c:pt idx="356">
                  <c:v>0.9464234858751297</c:v>
                </c:pt>
                <c:pt idx="357">
                  <c:v>0.94543569535017014</c:v>
                </c:pt>
                <c:pt idx="358">
                  <c:v>0.94686624780297279</c:v>
                </c:pt>
                <c:pt idx="359">
                  <c:v>0.9458185862749815</c:v>
                </c:pt>
                <c:pt idx="360">
                  <c:v>0.9449636097997427</c:v>
                </c:pt>
                <c:pt idx="361">
                  <c:v>0.90070730447769165</c:v>
                </c:pt>
                <c:pt idx="362">
                  <c:v>0.9040075046941638</c:v>
                </c:pt>
                <c:pt idx="363">
                  <c:v>0.90676501952111721</c:v>
                </c:pt>
                <c:pt idx="364">
                  <c:v>0.90632163546979427</c:v>
                </c:pt>
                <c:pt idx="365">
                  <c:v>0.90565341897308826</c:v>
                </c:pt>
                <c:pt idx="366">
                  <c:v>0.9051695428788662</c:v>
                </c:pt>
                <c:pt idx="367">
                  <c:v>0.90947568998672068</c:v>
                </c:pt>
                <c:pt idx="368">
                  <c:v>0.90514247305691242</c:v>
                </c:pt>
                <c:pt idx="369">
                  <c:v>0.90678607672452927</c:v>
                </c:pt>
                <c:pt idx="370">
                  <c:v>0.90461566485464573</c:v>
                </c:pt>
                <c:pt idx="371">
                  <c:v>0.90499361976981163</c:v>
                </c:pt>
                <c:pt idx="372">
                  <c:v>0.90424807742238045</c:v>
                </c:pt>
                <c:pt idx="373">
                  <c:v>0.90488949231803417</c:v>
                </c:pt>
                <c:pt idx="374">
                  <c:v>0.90434138476848602</c:v>
                </c:pt>
                <c:pt idx="375">
                  <c:v>0.90406721644103527</c:v>
                </c:pt>
                <c:pt idx="376">
                  <c:v>0.90350321866571903</c:v>
                </c:pt>
                <c:pt idx="377">
                  <c:v>0.90556586161255836</c:v>
                </c:pt>
                <c:pt idx="378">
                  <c:v>0.90521203354001045</c:v>
                </c:pt>
                <c:pt idx="379">
                  <c:v>0.90487647242844105</c:v>
                </c:pt>
                <c:pt idx="380">
                  <c:v>0.95640823245048523</c:v>
                </c:pt>
                <c:pt idx="381">
                  <c:v>0.95545056462287903</c:v>
                </c:pt>
                <c:pt idx="382">
                  <c:v>0.95785754919052124</c:v>
                </c:pt>
                <c:pt idx="383">
                  <c:v>0.95754043757915497</c:v>
                </c:pt>
                <c:pt idx="384">
                  <c:v>0.95682688057422638</c:v>
                </c:pt>
                <c:pt idx="385">
                  <c:v>0.95589113235473633</c:v>
                </c:pt>
                <c:pt idx="386">
                  <c:v>0.9575861394405365</c:v>
                </c:pt>
                <c:pt idx="387">
                  <c:v>0.95675800740718842</c:v>
                </c:pt>
                <c:pt idx="388">
                  <c:v>0.9563782662153244</c:v>
                </c:pt>
                <c:pt idx="389">
                  <c:v>0.95683383941650391</c:v>
                </c:pt>
                <c:pt idx="390">
                  <c:v>0.95574052631855011</c:v>
                </c:pt>
                <c:pt idx="391">
                  <c:v>0.95481610298156738</c:v>
                </c:pt>
                <c:pt idx="392">
                  <c:v>0.95380343496799469</c:v>
                </c:pt>
                <c:pt idx="393">
                  <c:v>0.95317172259092331</c:v>
                </c:pt>
                <c:pt idx="394">
                  <c:v>0.9527633860707283</c:v>
                </c:pt>
                <c:pt idx="395">
                  <c:v>0.95239756256341934</c:v>
                </c:pt>
                <c:pt idx="396">
                  <c:v>0.95051725953817368</c:v>
                </c:pt>
                <c:pt idx="397">
                  <c:v>0.952299565076828</c:v>
                </c:pt>
                <c:pt idx="398">
                  <c:v>0.95130240172147751</c:v>
                </c:pt>
                <c:pt idx="399">
                  <c:v>0.92481729388237</c:v>
                </c:pt>
                <c:pt idx="400">
                  <c:v>0.92284552194178104</c:v>
                </c:pt>
                <c:pt idx="401">
                  <c:v>0.92271700315177441</c:v>
                </c:pt>
                <c:pt idx="402">
                  <c:v>0.92379430122673512</c:v>
                </c:pt>
                <c:pt idx="403">
                  <c:v>0.92318353243172169</c:v>
                </c:pt>
                <c:pt idx="404">
                  <c:v>0.92238416522741318</c:v>
                </c:pt>
                <c:pt idx="405">
                  <c:v>0.92457181867212057</c:v>
                </c:pt>
                <c:pt idx="406">
                  <c:v>0.92471512127667665</c:v>
                </c:pt>
                <c:pt idx="407">
                  <c:v>0.93201829120516777</c:v>
                </c:pt>
                <c:pt idx="408">
                  <c:v>0.93361188098788261</c:v>
                </c:pt>
                <c:pt idx="409">
                  <c:v>0.93234387040138245</c:v>
                </c:pt>
                <c:pt idx="410">
                  <c:v>0.93074917048215866</c:v>
                </c:pt>
                <c:pt idx="411">
                  <c:v>0.92967424541711807</c:v>
                </c:pt>
                <c:pt idx="412">
                  <c:v>0.9355146735906601</c:v>
                </c:pt>
                <c:pt idx="413">
                  <c:v>0.93497201055288315</c:v>
                </c:pt>
                <c:pt idx="414">
                  <c:v>0.94007721543312073</c:v>
                </c:pt>
                <c:pt idx="415">
                  <c:v>0.93842927366495132</c:v>
                </c:pt>
                <c:pt idx="416">
                  <c:v>0.93676886707544327</c:v>
                </c:pt>
                <c:pt idx="417">
                  <c:v>0.93664420396089554</c:v>
                </c:pt>
                <c:pt idx="418">
                  <c:v>0.93378955125808716</c:v>
                </c:pt>
                <c:pt idx="419">
                  <c:v>0.93645861744880676</c:v>
                </c:pt>
                <c:pt idx="420">
                  <c:v>0.93312330543994904</c:v>
                </c:pt>
                <c:pt idx="421">
                  <c:v>0.93595965206623077</c:v>
                </c:pt>
                <c:pt idx="422">
                  <c:v>0.93539222329854965</c:v>
                </c:pt>
                <c:pt idx="423">
                  <c:v>0.93705272674560547</c:v>
                </c:pt>
                <c:pt idx="424">
                  <c:v>0.949746273458004</c:v>
                </c:pt>
                <c:pt idx="425">
                  <c:v>0.94918757490813732</c:v>
                </c:pt>
                <c:pt idx="426">
                  <c:v>0.94598573073744774</c:v>
                </c:pt>
                <c:pt idx="427">
                  <c:v>0.95395809115143493</c:v>
                </c:pt>
                <c:pt idx="428">
                  <c:v>0.95826826896518469</c:v>
                </c:pt>
                <c:pt idx="429">
                  <c:v>0.9570718789473176</c:v>
                </c:pt>
                <c:pt idx="430">
                  <c:v>0.95609400700777769</c:v>
                </c:pt>
                <c:pt idx="431">
                  <c:v>0.95579598657786846</c:v>
                </c:pt>
                <c:pt idx="432">
                  <c:v>0.95412243157625198</c:v>
                </c:pt>
                <c:pt idx="433">
                  <c:v>0.95806707814335823</c:v>
                </c:pt>
                <c:pt idx="434">
                  <c:v>0.95620054379105568</c:v>
                </c:pt>
                <c:pt idx="435">
                  <c:v>0.9545691329985857</c:v>
                </c:pt>
                <c:pt idx="436">
                  <c:v>0.95331479795277119</c:v>
                </c:pt>
                <c:pt idx="437">
                  <c:v>0.98495470732450485</c:v>
                </c:pt>
                <c:pt idx="438">
                  <c:v>0.98388242721557617</c:v>
                </c:pt>
                <c:pt idx="439">
                  <c:v>0.98705727607011795</c:v>
                </c:pt>
                <c:pt idx="440">
                  <c:v>0.98610378801822662</c:v>
                </c:pt>
                <c:pt idx="441">
                  <c:v>0.98562733083963394</c:v>
                </c:pt>
                <c:pt idx="442">
                  <c:v>0.98733205161988735</c:v>
                </c:pt>
                <c:pt idx="443">
                  <c:v>0.98718060180544853</c:v>
                </c:pt>
                <c:pt idx="444">
                  <c:v>0.98718756251037121</c:v>
                </c:pt>
                <c:pt idx="445">
                  <c:v>0.98748723044991493</c:v>
                </c:pt>
                <c:pt idx="446">
                  <c:v>0.98639857396483421</c:v>
                </c:pt>
                <c:pt idx="447">
                  <c:v>0.98564770072698593</c:v>
                </c:pt>
                <c:pt idx="448">
                  <c:v>0.98569437488913536</c:v>
                </c:pt>
                <c:pt idx="449">
                  <c:v>0.98703699186444283</c:v>
                </c:pt>
                <c:pt idx="450">
                  <c:v>0.98819724470376968</c:v>
                </c:pt>
                <c:pt idx="451">
                  <c:v>0.98810091614723206</c:v>
                </c:pt>
                <c:pt idx="452">
                  <c:v>0.99437841773033142</c:v>
                </c:pt>
                <c:pt idx="453">
                  <c:v>0.993739889934659</c:v>
                </c:pt>
                <c:pt idx="454">
                  <c:v>0.99288241937756538</c:v>
                </c:pt>
                <c:pt idx="455">
                  <c:v>0.99215247295796871</c:v>
                </c:pt>
                <c:pt idx="456">
                  <c:v>0.90684464573860168</c:v>
                </c:pt>
                <c:pt idx="457">
                  <c:v>0.91012948751449585</c:v>
                </c:pt>
                <c:pt idx="458">
                  <c:v>0.90713995695114136</c:v>
                </c:pt>
                <c:pt idx="459">
                  <c:v>0.90484291315078735</c:v>
                </c:pt>
                <c:pt idx="460">
                  <c:v>0.90491378307342529</c:v>
                </c:pt>
                <c:pt idx="461">
                  <c:v>0.90447598695755005</c:v>
                </c:pt>
                <c:pt idx="462">
                  <c:v>0.90587586164474487</c:v>
                </c:pt>
                <c:pt idx="463">
                  <c:v>0.90603476762771606</c:v>
                </c:pt>
                <c:pt idx="464">
                  <c:v>0.90610864758491516</c:v>
                </c:pt>
                <c:pt idx="465">
                  <c:v>0.90601500868797302</c:v>
                </c:pt>
                <c:pt idx="466">
                  <c:v>0.90561732649803162</c:v>
                </c:pt>
                <c:pt idx="467">
                  <c:v>0.90484613180160522</c:v>
                </c:pt>
                <c:pt idx="468">
                  <c:v>0.90429645776748657</c:v>
                </c:pt>
                <c:pt idx="469">
                  <c:v>0.90308430790901184</c:v>
                </c:pt>
                <c:pt idx="470">
                  <c:v>0.90213820338249207</c:v>
                </c:pt>
                <c:pt idx="471">
                  <c:v>0.90149617195129395</c:v>
                </c:pt>
                <c:pt idx="472">
                  <c:v>0.9006616473197937</c:v>
                </c:pt>
                <c:pt idx="473">
                  <c:v>0.90038236975669861</c:v>
                </c:pt>
                <c:pt idx="474">
                  <c:v>0.89963173866271973</c:v>
                </c:pt>
                <c:pt idx="475">
                  <c:v>0.96088442206382751</c:v>
                </c:pt>
                <c:pt idx="476">
                  <c:v>0.96080141887068748</c:v>
                </c:pt>
                <c:pt idx="477">
                  <c:v>0.97048453241586685</c:v>
                </c:pt>
                <c:pt idx="478">
                  <c:v>0.96968312561511993</c:v>
                </c:pt>
                <c:pt idx="479">
                  <c:v>0.97097748517990112</c:v>
                </c:pt>
                <c:pt idx="480">
                  <c:v>0.97307317703962326</c:v>
                </c:pt>
                <c:pt idx="481">
                  <c:v>0.97278924286365509</c:v>
                </c:pt>
                <c:pt idx="482">
                  <c:v>0.97267459332942963</c:v>
                </c:pt>
                <c:pt idx="483">
                  <c:v>0.97263720631599426</c:v>
                </c:pt>
                <c:pt idx="484">
                  <c:v>0.97460642457008362</c:v>
                </c:pt>
                <c:pt idx="485">
                  <c:v>0.9762338250875473</c:v>
                </c:pt>
                <c:pt idx="486">
                  <c:v>0.97350051999092102</c:v>
                </c:pt>
                <c:pt idx="487">
                  <c:v>0.97991012036800385</c:v>
                </c:pt>
                <c:pt idx="488">
                  <c:v>0.9795306995511055</c:v>
                </c:pt>
                <c:pt idx="489">
                  <c:v>0.97900980710983276</c:v>
                </c:pt>
                <c:pt idx="490">
                  <c:v>0.97857837378978729</c:v>
                </c:pt>
                <c:pt idx="491">
                  <c:v>0.97944923490285873</c:v>
                </c:pt>
                <c:pt idx="492">
                  <c:v>0.97911953926086426</c:v>
                </c:pt>
                <c:pt idx="493">
                  <c:v>0.98265534639358521</c:v>
                </c:pt>
                <c:pt idx="494">
                  <c:v>0.91098120808601379</c:v>
                </c:pt>
                <c:pt idx="495">
                  <c:v>0.9148637056350708</c:v>
                </c:pt>
                <c:pt idx="496">
                  <c:v>0.91400817036628723</c:v>
                </c:pt>
                <c:pt idx="497">
                  <c:v>0.91376650333404541</c:v>
                </c:pt>
                <c:pt idx="498">
                  <c:v>0.91333261132240295</c:v>
                </c:pt>
                <c:pt idx="499">
                  <c:v>0.913013756275177</c:v>
                </c:pt>
                <c:pt idx="500">
                  <c:v>0.91282838582992554</c:v>
                </c:pt>
                <c:pt idx="501">
                  <c:v>0.91281861066818237</c:v>
                </c:pt>
                <c:pt idx="502">
                  <c:v>0.9156775176525116</c:v>
                </c:pt>
                <c:pt idx="503">
                  <c:v>0.91811466217041016</c:v>
                </c:pt>
                <c:pt idx="504">
                  <c:v>0.91859519481658936</c:v>
                </c:pt>
                <c:pt idx="505">
                  <c:v>0.91861408948898315</c:v>
                </c:pt>
                <c:pt idx="506">
                  <c:v>0.91827774047851563</c:v>
                </c:pt>
                <c:pt idx="507">
                  <c:v>0.91799980401992798</c:v>
                </c:pt>
                <c:pt idx="508">
                  <c:v>0.91780877113342285</c:v>
                </c:pt>
                <c:pt idx="509">
                  <c:v>0.919521763920784</c:v>
                </c:pt>
                <c:pt idx="510">
                  <c:v>0.92397850751876831</c:v>
                </c:pt>
                <c:pt idx="511">
                  <c:v>0.92369967699050903</c:v>
                </c:pt>
                <c:pt idx="512">
                  <c:v>0.92429302632808685</c:v>
                </c:pt>
                <c:pt idx="513">
                  <c:v>0.94246778264641762</c:v>
                </c:pt>
                <c:pt idx="514">
                  <c:v>0.94138380512595177</c:v>
                </c:pt>
                <c:pt idx="515">
                  <c:v>0.94110674038529396</c:v>
                </c:pt>
                <c:pt idx="516">
                  <c:v>0.94098279625177383</c:v>
                </c:pt>
                <c:pt idx="517">
                  <c:v>0.94037859886884689</c:v>
                </c:pt>
                <c:pt idx="518">
                  <c:v>0.94083194062113762</c:v>
                </c:pt>
                <c:pt idx="519">
                  <c:v>0.94620519131422043</c:v>
                </c:pt>
                <c:pt idx="520">
                  <c:v>0.94341159611940384</c:v>
                </c:pt>
                <c:pt idx="521">
                  <c:v>0.94352268427610397</c:v>
                </c:pt>
                <c:pt idx="522">
                  <c:v>0.944739680737257</c:v>
                </c:pt>
                <c:pt idx="523">
                  <c:v>0.94477033615112305</c:v>
                </c:pt>
                <c:pt idx="524">
                  <c:v>0.94453420490026474</c:v>
                </c:pt>
                <c:pt idx="525">
                  <c:v>0.9442838728427887</c:v>
                </c:pt>
                <c:pt idx="526">
                  <c:v>0.94458062946796417</c:v>
                </c:pt>
                <c:pt idx="527">
                  <c:v>0.94606442004442215</c:v>
                </c:pt>
                <c:pt idx="528">
                  <c:v>0.95009969919919968</c:v>
                </c:pt>
                <c:pt idx="529">
                  <c:v>0.95123684406280518</c:v>
                </c:pt>
                <c:pt idx="530">
                  <c:v>0.95105061680078506</c:v>
                </c:pt>
                <c:pt idx="531">
                  <c:v>0.95070299506187439</c:v>
                </c:pt>
                <c:pt idx="532">
                  <c:v>0.92378407716751099</c:v>
                </c:pt>
                <c:pt idx="533">
                  <c:v>0.92850278317928314</c:v>
                </c:pt>
                <c:pt idx="534">
                  <c:v>0.93578243255615234</c:v>
                </c:pt>
                <c:pt idx="535">
                  <c:v>0.93362591415643692</c:v>
                </c:pt>
                <c:pt idx="536">
                  <c:v>0.93410671502351761</c:v>
                </c:pt>
                <c:pt idx="537">
                  <c:v>0.93358408659696579</c:v>
                </c:pt>
                <c:pt idx="538">
                  <c:v>0.93351621925830841</c:v>
                </c:pt>
                <c:pt idx="539">
                  <c:v>0.93259651213884354</c:v>
                </c:pt>
                <c:pt idx="540">
                  <c:v>0.93294570595026016</c:v>
                </c:pt>
                <c:pt idx="541">
                  <c:v>0.93253253400325775</c:v>
                </c:pt>
                <c:pt idx="542">
                  <c:v>0.93192525207996368</c:v>
                </c:pt>
                <c:pt idx="543">
                  <c:v>0.93119429051876068</c:v>
                </c:pt>
                <c:pt idx="544">
                  <c:v>0.93034650385379791</c:v>
                </c:pt>
                <c:pt idx="545">
                  <c:v>0.93410316854715347</c:v>
                </c:pt>
                <c:pt idx="546">
                  <c:v>0.93383923172950745</c:v>
                </c:pt>
                <c:pt idx="547">
                  <c:v>0.93192856758832932</c:v>
                </c:pt>
                <c:pt idx="548">
                  <c:v>0.93158271163702011</c:v>
                </c:pt>
                <c:pt idx="549">
                  <c:v>0.93176249414682388</c:v>
                </c:pt>
                <c:pt idx="550">
                  <c:v>0.93131756037473679</c:v>
                </c:pt>
                <c:pt idx="551">
                  <c:v>0.93194544315338135</c:v>
                </c:pt>
                <c:pt idx="552">
                  <c:v>0.93769678473472595</c:v>
                </c:pt>
                <c:pt idx="553">
                  <c:v>0.95045891404151917</c:v>
                </c:pt>
                <c:pt idx="554">
                  <c:v>0.94760771095752716</c:v>
                </c:pt>
                <c:pt idx="555">
                  <c:v>0.94994195550680161</c:v>
                </c:pt>
                <c:pt idx="556">
                  <c:v>0.95285280048847198</c:v>
                </c:pt>
                <c:pt idx="557">
                  <c:v>0.95249845087528229</c:v>
                </c:pt>
                <c:pt idx="558">
                  <c:v>0.95205865800380707</c:v>
                </c:pt>
                <c:pt idx="559">
                  <c:v>0.95117650181055069</c:v>
                </c:pt>
                <c:pt idx="560">
                  <c:v>0.95173696428537369</c:v>
                </c:pt>
                <c:pt idx="561">
                  <c:v>0.9517580047249794</c:v>
                </c:pt>
                <c:pt idx="562">
                  <c:v>0.95445080101490021</c:v>
                </c:pt>
                <c:pt idx="563">
                  <c:v>0.9546847864985466</c:v>
                </c:pt>
                <c:pt idx="564">
                  <c:v>0.95507439225912094</c:v>
                </c:pt>
                <c:pt idx="565">
                  <c:v>0.9542497918009758</c:v>
                </c:pt>
                <c:pt idx="566">
                  <c:v>0.95402517169713974</c:v>
                </c:pt>
                <c:pt idx="567">
                  <c:v>0.95401977747678757</c:v>
                </c:pt>
                <c:pt idx="568">
                  <c:v>0.95387768745422363</c:v>
                </c:pt>
                <c:pt idx="569">
                  <c:v>0.9535607248544693</c:v>
                </c:pt>
                <c:pt idx="570">
                  <c:v>0.91657699644565582</c:v>
                </c:pt>
                <c:pt idx="571">
                  <c:v>0.91447843611240387</c:v>
                </c:pt>
                <c:pt idx="572">
                  <c:v>0.91403930634260178</c:v>
                </c:pt>
                <c:pt idx="573">
                  <c:v>0.91526499390602112</c:v>
                </c:pt>
                <c:pt idx="574">
                  <c:v>0.92895407695323229</c:v>
                </c:pt>
                <c:pt idx="575">
                  <c:v>0.92797192186117172</c:v>
                </c:pt>
                <c:pt idx="576">
                  <c:v>0.92786191590130329</c:v>
                </c:pt>
                <c:pt idx="577">
                  <c:v>0.92678380152210593</c:v>
                </c:pt>
                <c:pt idx="578">
                  <c:v>0.92586618731729686</c:v>
                </c:pt>
                <c:pt idx="579">
                  <c:v>0.9248056176584214</c:v>
                </c:pt>
                <c:pt idx="580">
                  <c:v>0.92345457803457975</c:v>
                </c:pt>
                <c:pt idx="581">
                  <c:v>0.92250527814030647</c:v>
                </c:pt>
                <c:pt idx="582">
                  <c:v>0.92139401100575924</c:v>
                </c:pt>
                <c:pt idx="583">
                  <c:v>0.91983632743358612</c:v>
                </c:pt>
                <c:pt idx="584">
                  <c:v>0.91869491711258888</c:v>
                </c:pt>
                <c:pt idx="585">
                  <c:v>0.9245792836882174</c:v>
                </c:pt>
                <c:pt idx="586">
                  <c:v>0.92564303055405617</c:v>
                </c:pt>
                <c:pt idx="587">
                  <c:v>0.92271483968943357</c:v>
                </c:pt>
                <c:pt idx="588">
                  <c:v>0.92549476400017738</c:v>
                </c:pt>
                <c:pt idx="589">
                  <c:v>0.94237625598907471</c:v>
                </c:pt>
                <c:pt idx="590">
                  <c:v>0.94590327143669128</c:v>
                </c:pt>
                <c:pt idx="591">
                  <c:v>0.94510293006896973</c:v>
                </c:pt>
                <c:pt idx="592">
                  <c:v>0.94450345635414124</c:v>
                </c:pt>
                <c:pt idx="593">
                  <c:v>0.94705988466739655</c:v>
                </c:pt>
                <c:pt idx="594">
                  <c:v>0.94693318009376526</c:v>
                </c:pt>
                <c:pt idx="595">
                  <c:v>0.94889736175537109</c:v>
                </c:pt>
                <c:pt idx="596">
                  <c:v>0.94874654710292816</c:v>
                </c:pt>
                <c:pt idx="597">
                  <c:v>0.94881100952625275</c:v>
                </c:pt>
                <c:pt idx="598">
                  <c:v>0.94865241646766663</c:v>
                </c:pt>
                <c:pt idx="599">
                  <c:v>0.94830405712127686</c:v>
                </c:pt>
                <c:pt idx="600">
                  <c:v>0.94844308495521545</c:v>
                </c:pt>
                <c:pt idx="601">
                  <c:v>0.94831396639347076</c:v>
                </c:pt>
                <c:pt idx="602">
                  <c:v>0.94795592129230499</c:v>
                </c:pt>
                <c:pt idx="603">
                  <c:v>0.94754129648208618</c:v>
                </c:pt>
                <c:pt idx="604">
                  <c:v>0.94709509611129761</c:v>
                </c:pt>
                <c:pt idx="605">
                  <c:v>0.9464234858751297</c:v>
                </c:pt>
                <c:pt idx="606">
                  <c:v>0.94587652385234833</c:v>
                </c:pt>
                <c:pt idx="607">
                  <c:v>0.94524814188480377</c:v>
                </c:pt>
                <c:pt idx="608">
                  <c:v>1.0301467180252075</c:v>
                </c:pt>
                <c:pt idx="609">
                  <c:v>1.0293643772602081</c:v>
                </c:pt>
                <c:pt idx="610">
                  <c:v>1.0288619697093964</c:v>
                </c:pt>
                <c:pt idx="611">
                  <c:v>1.0280189216136932</c:v>
                </c:pt>
                <c:pt idx="612">
                  <c:v>1.027656078338623</c:v>
                </c:pt>
                <c:pt idx="613">
                  <c:v>1.0270750820636749</c:v>
                </c:pt>
                <c:pt idx="614">
                  <c:v>1.02573162317276</c:v>
                </c:pt>
                <c:pt idx="615">
                  <c:v>1.0433283746242523</c:v>
                </c:pt>
                <c:pt idx="616">
                  <c:v>1.0435936450958252</c:v>
                </c:pt>
                <c:pt idx="617">
                  <c:v>1.044891357421875</c:v>
                </c:pt>
                <c:pt idx="618">
                  <c:v>1.0475772172212601</c:v>
                </c:pt>
                <c:pt idx="619">
                  <c:v>1.0470481663942337</c:v>
                </c:pt>
                <c:pt idx="620">
                  <c:v>1.0459776371717453</c:v>
                </c:pt>
                <c:pt idx="621">
                  <c:v>1.0452077984809875</c:v>
                </c:pt>
                <c:pt idx="622">
                  <c:v>1.0445840656757355</c:v>
                </c:pt>
                <c:pt idx="623">
                  <c:v>1.0442117750644684</c:v>
                </c:pt>
                <c:pt idx="624">
                  <c:v>1.0435782372951508</c:v>
                </c:pt>
                <c:pt idx="625">
                  <c:v>1.04403156042099</c:v>
                </c:pt>
                <c:pt idx="626">
                  <c:v>1.0432243347167969</c:v>
                </c:pt>
                <c:pt idx="627">
                  <c:v>1.0095189213752747</c:v>
                </c:pt>
                <c:pt idx="628">
                  <c:v>1.0096403062343597</c:v>
                </c:pt>
                <c:pt idx="629">
                  <c:v>1.0096342116594315</c:v>
                </c:pt>
                <c:pt idx="630">
                  <c:v>1.0091311186552048</c:v>
                </c:pt>
                <c:pt idx="631">
                  <c:v>1.0084883868694305</c:v>
                </c:pt>
                <c:pt idx="632">
                  <c:v>1.0077580064535141</c:v>
                </c:pt>
                <c:pt idx="633">
                  <c:v>1.0069476962089539</c:v>
                </c:pt>
                <c:pt idx="634">
                  <c:v>1.0054872035980225</c:v>
                </c:pt>
                <c:pt idx="635">
                  <c:v>1.0044368803501129</c:v>
                </c:pt>
                <c:pt idx="636">
                  <c:v>1.0034608691930771</c:v>
                </c:pt>
                <c:pt idx="637">
                  <c:v>1.0024209022521973</c:v>
                </c:pt>
                <c:pt idx="638">
                  <c:v>1.0024936199188232</c:v>
                </c:pt>
                <c:pt idx="639">
                  <c:v>1.002021536231041</c:v>
                </c:pt>
                <c:pt idx="640">
                  <c:v>1.0014973729848862</c:v>
                </c:pt>
                <c:pt idx="641">
                  <c:v>1.0008753091096878</c:v>
                </c:pt>
                <c:pt idx="642">
                  <c:v>1.0009296089410782</c:v>
                </c:pt>
                <c:pt idx="643">
                  <c:v>1.0003430843353271</c:v>
                </c:pt>
                <c:pt idx="644">
                  <c:v>0.99995347857475281</c:v>
                </c:pt>
                <c:pt idx="645">
                  <c:v>0.99985745549201965</c:v>
                </c:pt>
                <c:pt idx="646">
                  <c:v>0.97300948575139046</c:v>
                </c:pt>
                <c:pt idx="647">
                  <c:v>0.97453417629003525</c:v>
                </c:pt>
                <c:pt idx="648">
                  <c:v>0.97469693794846535</c:v>
                </c:pt>
                <c:pt idx="649">
                  <c:v>0.97145491279661655</c:v>
                </c:pt>
                <c:pt idx="650">
                  <c:v>0.97044914960861206</c:v>
                </c:pt>
                <c:pt idx="651">
                  <c:v>0.97045575082302094</c:v>
                </c:pt>
                <c:pt idx="652">
                  <c:v>0.97022945433855057</c:v>
                </c:pt>
                <c:pt idx="653">
                  <c:v>0.96938391774892807</c:v>
                </c:pt>
                <c:pt idx="654">
                  <c:v>0.96717753447592258</c:v>
                </c:pt>
                <c:pt idx="655">
                  <c:v>0.96608104184269905</c:v>
                </c:pt>
                <c:pt idx="656">
                  <c:v>0.96533203311264515</c:v>
                </c:pt>
                <c:pt idx="657">
                  <c:v>0.96454545855522156</c:v>
                </c:pt>
                <c:pt idx="658">
                  <c:v>0.9641229473054409</c:v>
                </c:pt>
                <c:pt idx="659">
                  <c:v>0.96354717947542667</c:v>
                </c:pt>
                <c:pt idx="660">
                  <c:v>0.9628323670476675</c:v>
                </c:pt>
                <c:pt idx="661">
                  <c:v>0.96167514286935329</c:v>
                </c:pt>
                <c:pt idx="662">
                  <c:v>0.96050047501921654</c:v>
                </c:pt>
                <c:pt idx="663">
                  <c:v>0.9602946937084198</c:v>
                </c:pt>
                <c:pt idx="664">
                  <c:v>0.95935043692588806</c:v>
                </c:pt>
                <c:pt idx="665">
                  <c:v>0.95531579107046127</c:v>
                </c:pt>
                <c:pt idx="666">
                  <c:v>0.95570448040962219</c:v>
                </c:pt>
                <c:pt idx="667">
                  <c:v>0.95496659725904465</c:v>
                </c:pt>
                <c:pt idx="668">
                  <c:v>0.95582635700702667</c:v>
                </c:pt>
                <c:pt idx="669">
                  <c:v>0.95421648770570755</c:v>
                </c:pt>
                <c:pt idx="670">
                  <c:v>0.95401395112276077</c:v>
                </c:pt>
                <c:pt idx="671">
                  <c:v>0.95374607294797897</c:v>
                </c:pt>
                <c:pt idx="672">
                  <c:v>0.95321119576692581</c:v>
                </c:pt>
                <c:pt idx="673">
                  <c:v>0.95297328382730484</c:v>
                </c:pt>
                <c:pt idx="674">
                  <c:v>0.9524599090218544</c:v>
                </c:pt>
                <c:pt idx="675">
                  <c:v>0.95124202221632004</c:v>
                </c:pt>
                <c:pt idx="676">
                  <c:v>0.95042458921670914</c:v>
                </c:pt>
                <c:pt idx="677">
                  <c:v>0.94975885003805161</c:v>
                </c:pt>
                <c:pt idx="678">
                  <c:v>0.9502578005194664</c:v>
                </c:pt>
                <c:pt idx="679">
                  <c:v>0.94972144812345505</c:v>
                </c:pt>
                <c:pt idx="680">
                  <c:v>0.94905222207307816</c:v>
                </c:pt>
                <c:pt idx="681">
                  <c:v>0.94814071804285049</c:v>
                </c:pt>
                <c:pt idx="682">
                  <c:v>0.9474310576915741</c:v>
                </c:pt>
                <c:pt idx="683">
                  <c:v>0.94702603667974472</c:v>
                </c:pt>
                <c:pt idx="684">
                  <c:v>0.95118071138858795</c:v>
                </c:pt>
                <c:pt idx="685">
                  <c:v>0.95511840283870697</c:v>
                </c:pt>
                <c:pt idx="686">
                  <c:v>0.95465445518493652</c:v>
                </c:pt>
                <c:pt idx="687">
                  <c:v>0.9539758712053299</c:v>
                </c:pt>
                <c:pt idx="688">
                  <c:v>0.95452038943767548</c:v>
                </c:pt>
                <c:pt idx="689">
                  <c:v>0.95471489429473877</c:v>
                </c:pt>
                <c:pt idx="690">
                  <c:v>0.95815244317054749</c:v>
                </c:pt>
                <c:pt idx="691">
                  <c:v>0.95812663435935974</c:v>
                </c:pt>
                <c:pt idx="692">
                  <c:v>0.95787225663661957</c:v>
                </c:pt>
                <c:pt idx="693">
                  <c:v>0.95692478120326996</c:v>
                </c:pt>
                <c:pt idx="694">
                  <c:v>0.95641659200191498</c:v>
                </c:pt>
                <c:pt idx="695">
                  <c:v>0.9558430016040802</c:v>
                </c:pt>
                <c:pt idx="696">
                  <c:v>0.95578163862228394</c:v>
                </c:pt>
                <c:pt idx="697">
                  <c:v>0.95527030527591705</c:v>
                </c:pt>
                <c:pt idx="698">
                  <c:v>0.9541519433259964</c:v>
                </c:pt>
                <c:pt idx="699">
                  <c:v>0.95514281094074249</c:v>
                </c:pt>
                <c:pt idx="700">
                  <c:v>0.95455054938793182</c:v>
                </c:pt>
                <c:pt idx="701">
                  <c:v>0.95360104739665985</c:v>
                </c:pt>
                <c:pt idx="702">
                  <c:v>0.95285835862159729</c:v>
                </c:pt>
                <c:pt idx="703">
                  <c:v>0.95990534126758575</c:v>
                </c:pt>
                <c:pt idx="704">
                  <c:v>0.95968428254127502</c:v>
                </c:pt>
                <c:pt idx="705">
                  <c:v>0.96023175120353699</c:v>
                </c:pt>
                <c:pt idx="706">
                  <c:v>0.95915834605693817</c:v>
                </c:pt>
                <c:pt idx="707">
                  <c:v>0.95807377994060516</c:v>
                </c:pt>
                <c:pt idx="708">
                  <c:v>0.95734216272830963</c:v>
                </c:pt>
                <c:pt idx="709">
                  <c:v>0.95842345058917999</c:v>
                </c:pt>
                <c:pt idx="710">
                  <c:v>0.95758649706840515</c:v>
                </c:pt>
                <c:pt idx="711">
                  <c:v>0.95723892748355865</c:v>
                </c:pt>
                <c:pt idx="712">
                  <c:v>0.95642222464084625</c:v>
                </c:pt>
                <c:pt idx="713">
                  <c:v>0.95574545860290527</c:v>
                </c:pt>
                <c:pt idx="714">
                  <c:v>0.95467260479927063</c:v>
                </c:pt>
                <c:pt idx="715">
                  <c:v>0.95372259616851807</c:v>
                </c:pt>
                <c:pt idx="716">
                  <c:v>0.9530378133058548</c:v>
                </c:pt>
                <c:pt idx="717">
                  <c:v>0.95240946114063263</c:v>
                </c:pt>
                <c:pt idx="718">
                  <c:v>0.95158256590366364</c:v>
                </c:pt>
                <c:pt idx="719">
                  <c:v>0.95098719000816345</c:v>
                </c:pt>
                <c:pt idx="720">
                  <c:v>0.95027565956115723</c:v>
                </c:pt>
                <c:pt idx="721">
                  <c:v>0.9496246874332428</c:v>
                </c:pt>
                <c:pt idx="722">
                  <c:v>0.96579593047499657</c:v>
                </c:pt>
                <c:pt idx="723">
                  <c:v>0.96659575030207634</c:v>
                </c:pt>
                <c:pt idx="724">
                  <c:v>0.96592677943408489</c:v>
                </c:pt>
                <c:pt idx="725">
                  <c:v>0.96603309363126755</c:v>
                </c:pt>
                <c:pt idx="726">
                  <c:v>0.96583331003785133</c:v>
                </c:pt>
                <c:pt idx="727">
                  <c:v>0.96694815717637539</c:v>
                </c:pt>
                <c:pt idx="728">
                  <c:v>0.96667275950312614</c:v>
                </c:pt>
                <c:pt idx="729">
                  <c:v>0.96576021425426006</c:v>
                </c:pt>
                <c:pt idx="730">
                  <c:v>0.96534193679690361</c:v>
                </c:pt>
                <c:pt idx="731">
                  <c:v>0.96474770084023476</c:v>
                </c:pt>
                <c:pt idx="732">
                  <c:v>0.96317411214113235</c:v>
                </c:pt>
                <c:pt idx="733">
                  <c:v>0.96259783580899239</c:v>
                </c:pt>
                <c:pt idx="734">
                  <c:v>0.96217760816216469</c:v>
                </c:pt>
                <c:pt idx="735">
                  <c:v>0.9616781510412693</c:v>
                </c:pt>
                <c:pt idx="736">
                  <c:v>0.96180684864521027</c:v>
                </c:pt>
                <c:pt idx="737">
                  <c:v>0.961472999304533</c:v>
                </c:pt>
                <c:pt idx="738">
                  <c:v>0.96117235347628593</c:v>
                </c:pt>
                <c:pt idx="739">
                  <c:v>0.96086574345827103</c:v>
                </c:pt>
                <c:pt idx="740">
                  <c:v>0.96056025475263596</c:v>
                </c:pt>
                <c:pt idx="741">
                  <c:v>0.95678474009037018</c:v>
                </c:pt>
                <c:pt idx="742">
                  <c:v>0.96025463938713074</c:v>
                </c:pt>
                <c:pt idx="743">
                  <c:v>0.95960210263729095</c:v>
                </c:pt>
                <c:pt idx="744">
                  <c:v>0.96005402505397797</c:v>
                </c:pt>
                <c:pt idx="745">
                  <c:v>0.96031102538108826</c:v>
                </c:pt>
                <c:pt idx="746">
                  <c:v>0.95946532487869263</c:v>
                </c:pt>
                <c:pt idx="747">
                  <c:v>0.95936483144760132</c:v>
                </c:pt>
                <c:pt idx="748">
                  <c:v>0.95486718416213989</c:v>
                </c:pt>
                <c:pt idx="749">
                  <c:v>0.95322893559932709</c:v>
                </c:pt>
                <c:pt idx="750">
                  <c:v>0.95367085933685303</c:v>
                </c:pt>
                <c:pt idx="751">
                  <c:v>0.9536190927028656</c:v>
                </c:pt>
                <c:pt idx="752">
                  <c:v>0.95286165177822113</c:v>
                </c:pt>
                <c:pt idx="753">
                  <c:v>0.95302721858024597</c:v>
                </c:pt>
                <c:pt idx="754">
                  <c:v>0.95208056271076202</c:v>
                </c:pt>
                <c:pt idx="755">
                  <c:v>0.95184387266635895</c:v>
                </c:pt>
                <c:pt idx="756">
                  <c:v>0.95093980431556702</c:v>
                </c:pt>
                <c:pt idx="757">
                  <c:v>0.95079375803470612</c:v>
                </c:pt>
                <c:pt idx="758">
                  <c:v>0.9507281631231308</c:v>
                </c:pt>
                <c:pt idx="759">
                  <c:v>0.95029813051223755</c:v>
                </c:pt>
                <c:pt idx="760">
                  <c:v>0.95663647353649139</c:v>
                </c:pt>
                <c:pt idx="761">
                  <c:v>0.95812545716762543</c:v>
                </c:pt>
                <c:pt idx="762">
                  <c:v>0.95639133453369141</c:v>
                </c:pt>
                <c:pt idx="763">
                  <c:v>0.95391592383384705</c:v>
                </c:pt>
                <c:pt idx="764">
                  <c:v>0.95401325821876526</c:v>
                </c:pt>
                <c:pt idx="765">
                  <c:v>0.95359814167022705</c:v>
                </c:pt>
                <c:pt idx="766">
                  <c:v>0.95589011907577515</c:v>
                </c:pt>
                <c:pt idx="767">
                  <c:v>0.95667700469493866</c:v>
                </c:pt>
                <c:pt idx="768">
                  <c:v>0.96032531559467316</c:v>
                </c:pt>
                <c:pt idx="769">
                  <c:v>0.95885466039180756</c:v>
                </c:pt>
                <c:pt idx="770">
                  <c:v>0.95801901817321777</c:v>
                </c:pt>
                <c:pt idx="771">
                  <c:v>0.95691438019275665</c:v>
                </c:pt>
                <c:pt idx="772">
                  <c:v>0.95542290806770325</c:v>
                </c:pt>
                <c:pt idx="773">
                  <c:v>0.95364542305469513</c:v>
                </c:pt>
                <c:pt idx="774">
                  <c:v>0.95252077281475067</c:v>
                </c:pt>
                <c:pt idx="775">
                  <c:v>0.95282179117202759</c:v>
                </c:pt>
                <c:pt idx="776">
                  <c:v>0.95179253816604614</c:v>
                </c:pt>
                <c:pt idx="777">
                  <c:v>0.95111463963985443</c:v>
                </c:pt>
                <c:pt idx="778">
                  <c:v>0.95060491561889648</c:v>
                </c:pt>
                <c:pt idx="779">
                  <c:v>0.92236220836639404</c:v>
                </c:pt>
                <c:pt idx="780">
                  <c:v>0.92269305884838104</c:v>
                </c:pt>
                <c:pt idx="781">
                  <c:v>0.92255215346813202</c:v>
                </c:pt>
                <c:pt idx="782">
                  <c:v>0.92111220955848694</c:v>
                </c:pt>
                <c:pt idx="783">
                  <c:v>0.9206032007932663</c:v>
                </c:pt>
                <c:pt idx="784">
                  <c:v>0.91995234787464142</c:v>
                </c:pt>
                <c:pt idx="785">
                  <c:v>0.92416006326675415</c:v>
                </c:pt>
                <c:pt idx="786">
                  <c:v>0.922003373503685</c:v>
                </c:pt>
                <c:pt idx="787">
                  <c:v>0.92149350047111511</c:v>
                </c:pt>
                <c:pt idx="788">
                  <c:v>0.92064514756202698</c:v>
                </c:pt>
                <c:pt idx="789">
                  <c:v>0.91924589872360229</c:v>
                </c:pt>
                <c:pt idx="790">
                  <c:v>0.91826154291629791</c:v>
                </c:pt>
                <c:pt idx="791">
                  <c:v>0.91747431457042694</c:v>
                </c:pt>
                <c:pt idx="792">
                  <c:v>0.91602762043476105</c:v>
                </c:pt>
                <c:pt idx="793">
                  <c:v>0.91614341735839844</c:v>
                </c:pt>
                <c:pt idx="794">
                  <c:v>0.91843029856681824</c:v>
                </c:pt>
                <c:pt idx="795">
                  <c:v>0.91722241044044495</c:v>
                </c:pt>
                <c:pt idx="796">
                  <c:v>0.91641288995742798</c:v>
                </c:pt>
                <c:pt idx="797">
                  <c:v>0.91516970098018646</c:v>
                </c:pt>
                <c:pt idx="798">
                  <c:v>0.96222183108329773</c:v>
                </c:pt>
                <c:pt idx="799">
                  <c:v>0.95934423804283142</c:v>
                </c:pt>
                <c:pt idx="800">
                  <c:v>0.95860248059034348</c:v>
                </c:pt>
                <c:pt idx="801">
                  <c:v>0.95801131427288055</c:v>
                </c:pt>
                <c:pt idx="802">
                  <c:v>0.95813503861427307</c:v>
                </c:pt>
                <c:pt idx="803">
                  <c:v>0.95669190585613251</c:v>
                </c:pt>
                <c:pt idx="804">
                  <c:v>0.95908412337303162</c:v>
                </c:pt>
                <c:pt idx="805">
                  <c:v>0.95888218283653259</c:v>
                </c:pt>
                <c:pt idx="806">
                  <c:v>0.95866681635379791</c:v>
                </c:pt>
                <c:pt idx="807">
                  <c:v>0.95865003764629364</c:v>
                </c:pt>
                <c:pt idx="808">
                  <c:v>0.95823070406913757</c:v>
                </c:pt>
                <c:pt idx="809">
                  <c:v>0.95745079219341278</c:v>
                </c:pt>
                <c:pt idx="810">
                  <c:v>0.95366512984037399</c:v>
                </c:pt>
                <c:pt idx="811">
                  <c:v>0.95330123603343964</c:v>
                </c:pt>
                <c:pt idx="812">
                  <c:v>0.95254057645797729</c:v>
                </c:pt>
                <c:pt idx="813">
                  <c:v>0.95191849768161774</c:v>
                </c:pt>
                <c:pt idx="814">
                  <c:v>0.95163252204656601</c:v>
                </c:pt>
                <c:pt idx="815">
                  <c:v>0.95054049789905548</c:v>
                </c:pt>
                <c:pt idx="816">
                  <c:v>0.94870895147323608</c:v>
                </c:pt>
                <c:pt idx="817">
                  <c:v>0.95842264592647552</c:v>
                </c:pt>
                <c:pt idx="818">
                  <c:v>0.95871135592460632</c:v>
                </c:pt>
                <c:pt idx="819">
                  <c:v>0.95588560402393341</c:v>
                </c:pt>
                <c:pt idx="820">
                  <c:v>0.95571291446685791</c:v>
                </c:pt>
                <c:pt idx="821">
                  <c:v>0.95733983814716339</c:v>
                </c:pt>
                <c:pt idx="822">
                  <c:v>0.9564136415719986</c:v>
                </c:pt>
                <c:pt idx="823">
                  <c:v>0.95668007433414459</c:v>
                </c:pt>
                <c:pt idx="824">
                  <c:v>0.95673935115337372</c:v>
                </c:pt>
                <c:pt idx="825">
                  <c:v>0.95662926137447357</c:v>
                </c:pt>
                <c:pt idx="826">
                  <c:v>0.95568427443504333</c:v>
                </c:pt>
                <c:pt idx="827">
                  <c:v>0.954243004322052</c:v>
                </c:pt>
                <c:pt idx="828">
                  <c:v>0.9533572793006897</c:v>
                </c:pt>
                <c:pt idx="829">
                  <c:v>0.95145970582962036</c:v>
                </c:pt>
                <c:pt idx="830">
                  <c:v>0.95075410604476929</c:v>
                </c:pt>
                <c:pt idx="831">
                  <c:v>0.95031385123729706</c:v>
                </c:pt>
                <c:pt idx="832">
                  <c:v>0.94944863021373749</c:v>
                </c:pt>
                <c:pt idx="833">
                  <c:v>0.94802775979042053</c:v>
                </c:pt>
                <c:pt idx="834">
                  <c:v>0.9475238025188446</c:v>
                </c:pt>
                <c:pt idx="835">
                  <c:v>0.94656495749950409</c:v>
                </c:pt>
                <c:pt idx="836">
                  <c:v>0.92660199105739594</c:v>
                </c:pt>
                <c:pt idx="837">
                  <c:v>0.92663225531578064</c:v>
                </c:pt>
                <c:pt idx="838">
                  <c:v>0.92331916093826294</c:v>
                </c:pt>
                <c:pt idx="839">
                  <c:v>0.92375959455966949</c:v>
                </c:pt>
                <c:pt idx="840">
                  <c:v>0.92394167184829712</c:v>
                </c:pt>
                <c:pt idx="841">
                  <c:v>0.92368417978286743</c:v>
                </c:pt>
                <c:pt idx="842">
                  <c:v>0.92350129783153534</c:v>
                </c:pt>
                <c:pt idx="843">
                  <c:v>0.92252723872661591</c:v>
                </c:pt>
                <c:pt idx="844">
                  <c:v>0.92198246717453003</c:v>
                </c:pt>
                <c:pt idx="845">
                  <c:v>0.92141963541507721</c:v>
                </c:pt>
                <c:pt idx="846">
                  <c:v>0.92218220233917236</c:v>
                </c:pt>
                <c:pt idx="847">
                  <c:v>0.92212530970573425</c:v>
                </c:pt>
                <c:pt idx="848">
                  <c:v>0.92134986817836761</c:v>
                </c:pt>
                <c:pt idx="849">
                  <c:v>0.92111027240753174</c:v>
                </c:pt>
                <c:pt idx="850">
                  <c:v>0.92120844125747681</c:v>
                </c:pt>
                <c:pt idx="851">
                  <c:v>0.9209015816450119</c:v>
                </c:pt>
                <c:pt idx="852">
                  <c:v>0.92070861160755157</c:v>
                </c:pt>
                <c:pt idx="853">
                  <c:v>0.92070959508419037</c:v>
                </c:pt>
                <c:pt idx="854">
                  <c:v>0.92056980729103088</c:v>
                </c:pt>
                <c:pt idx="855">
                  <c:v>0.91804024577140808</c:v>
                </c:pt>
                <c:pt idx="856">
                  <c:v>0.91789068281650543</c:v>
                </c:pt>
                <c:pt idx="857">
                  <c:v>0.9178423136472702</c:v>
                </c:pt>
                <c:pt idx="858">
                  <c:v>0.91824816167354584</c:v>
                </c:pt>
                <c:pt idx="859">
                  <c:v>0.92446447908878326</c:v>
                </c:pt>
                <c:pt idx="860">
                  <c:v>0.92384627461433411</c:v>
                </c:pt>
                <c:pt idx="861">
                  <c:v>0.92431488633155823</c:v>
                </c:pt>
                <c:pt idx="862">
                  <c:v>0.92435482144355774</c:v>
                </c:pt>
                <c:pt idx="863">
                  <c:v>0.92428465187549591</c:v>
                </c:pt>
                <c:pt idx="864">
                  <c:v>0.92455092072486877</c:v>
                </c:pt>
                <c:pt idx="865">
                  <c:v>0.9245050847530365</c:v>
                </c:pt>
                <c:pt idx="866">
                  <c:v>0.92439733445644379</c:v>
                </c:pt>
                <c:pt idx="867">
                  <c:v>0.92440065741539001</c:v>
                </c:pt>
                <c:pt idx="868">
                  <c:v>0.92417919635772705</c:v>
                </c:pt>
                <c:pt idx="869">
                  <c:v>0.92418119311332703</c:v>
                </c:pt>
                <c:pt idx="870">
                  <c:v>0.9239477664232254</c:v>
                </c:pt>
                <c:pt idx="871">
                  <c:v>0.92405883967876434</c:v>
                </c:pt>
                <c:pt idx="872">
                  <c:v>0.92420075833797455</c:v>
                </c:pt>
                <c:pt idx="873">
                  <c:v>0.92395946383476257</c:v>
                </c:pt>
                <c:pt idx="874">
                  <c:v>0.94338488578796387</c:v>
                </c:pt>
                <c:pt idx="875">
                  <c:v>0.94339640438556671</c:v>
                </c:pt>
                <c:pt idx="876">
                  <c:v>0.94336144626140594</c:v>
                </c:pt>
                <c:pt idx="877">
                  <c:v>0.94343693554401398</c:v>
                </c:pt>
                <c:pt idx="878">
                  <c:v>0.94306406378746033</c:v>
                </c:pt>
                <c:pt idx="879">
                  <c:v>0.94451594352722168</c:v>
                </c:pt>
                <c:pt idx="880">
                  <c:v>0.9427630603313446</c:v>
                </c:pt>
                <c:pt idx="881">
                  <c:v>0.94282622635364532</c:v>
                </c:pt>
                <c:pt idx="882">
                  <c:v>0.94229954481124878</c:v>
                </c:pt>
                <c:pt idx="883">
                  <c:v>0.94199942052364349</c:v>
                </c:pt>
                <c:pt idx="884">
                  <c:v>0.94164016842842102</c:v>
                </c:pt>
                <c:pt idx="885">
                  <c:v>0.94066804647445679</c:v>
                </c:pt>
                <c:pt idx="886">
                  <c:v>0.94082614779472351</c:v>
                </c:pt>
                <c:pt idx="887">
                  <c:v>0.94027577340602875</c:v>
                </c:pt>
                <c:pt idx="888">
                  <c:v>0.9327271580696106</c:v>
                </c:pt>
                <c:pt idx="889">
                  <c:v>0.93204368650913239</c:v>
                </c:pt>
                <c:pt idx="890">
                  <c:v>0.93098492920398712</c:v>
                </c:pt>
                <c:pt idx="891">
                  <c:v>0.92997913062572479</c:v>
                </c:pt>
                <c:pt idx="892">
                  <c:v>0.92915573716163635</c:v>
                </c:pt>
                <c:pt idx="893">
                  <c:v>0.94266475737094879</c:v>
                </c:pt>
                <c:pt idx="894">
                  <c:v>0.94330340623855591</c:v>
                </c:pt>
                <c:pt idx="895">
                  <c:v>0.94241978228092194</c:v>
                </c:pt>
                <c:pt idx="896">
                  <c:v>0.94176824390888214</c:v>
                </c:pt>
                <c:pt idx="897">
                  <c:v>0.94391268491744995</c:v>
                </c:pt>
                <c:pt idx="898">
                  <c:v>0.943131223320961</c:v>
                </c:pt>
                <c:pt idx="899">
                  <c:v>0.94386741518974304</c:v>
                </c:pt>
                <c:pt idx="900">
                  <c:v>0.94447818398475647</c:v>
                </c:pt>
                <c:pt idx="901">
                  <c:v>0.94425997138023376</c:v>
                </c:pt>
                <c:pt idx="902">
                  <c:v>0.94350393116474152</c:v>
                </c:pt>
                <c:pt idx="903">
                  <c:v>0.94311933219432831</c:v>
                </c:pt>
                <c:pt idx="904">
                  <c:v>0.94243353605270386</c:v>
                </c:pt>
                <c:pt idx="905">
                  <c:v>0.94200398027896881</c:v>
                </c:pt>
                <c:pt idx="906">
                  <c:v>0.94206349551677704</c:v>
                </c:pt>
                <c:pt idx="907">
                  <c:v>0.94158770143985748</c:v>
                </c:pt>
                <c:pt idx="908">
                  <c:v>0.94150416553020477</c:v>
                </c:pt>
                <c:pt idx="909">
                  <c:v>0.94103434681892395</c:v>
                </c:pt>
                <c:pt idx="910">
                  <c:v>0.9405624121427536</c:v>
                </c:pt>
                <c:pt idx="911">
                  <c:v>0.94020901620388031</c:v>
                </c:pt>
                <c:pt idx="912">
                  <c:v>0.94459912180900574</c:v>
                </c:pt>
                <c:pt idx="913">
                  <c:v>0.9453732967376709</c:v>
                </c:pt>
                <c:pt idx="914">
                  <c:v>0.94468197226524353</c:v>
                </c:pt>
                <c:pt idx="915">
                  <c:v>0.94352152943611145</c:v>
                </c:pt>
                <c:pt idx="916">
                  <c:v>0.94221457839012146</c:v>
                </c:pt>
                <c:pt idx="917">
                  <c:v>0.94243179261684418</c:v>
                </c:pt>
                <c:pt idx="918">
                  <c:v>0.93845638632774353</c:v>
                </c:pt>
                <c:pt idx="919">
                  <c:v>0.93374103307723999</c:v>
                </c:pt>
                <c:pt idx="920">
                  <c:v>0.93266843259334564</c:v>
                </c:pt>
                <c:pt idx="921">
                  <c:v>0.93201448023319244</c:v>
                </c:pt>
                <c:pt idx="922">
                  <c:v>0.93161951005458832</c:v>
                </c:pt>
                <c:pt idx="923">
                  <c:v>0.93095801770687103</c:v>
                </c:pt>
                <c:pt idx="924">
                  <c:v>0.93031720817089081</c:v>
                </c:pt>
                <c:pt idx="925">
                  <c:v>0.9302714467048645</c:v>
                </c:pt>
                <c:pt idx="926">
                  <c:v>0.92977815866470337</c:v>
                </c:pt>
                <c:pt idx="927">
                  <c:v>0.9293425977230072</c:v>
                </c:pt>
                <c:pt idx="928">
                  <c:v>0.92860864102840424</c:v>
                </c:pt>
                <c:pt idx="929">
                  <c:v>0.92822626233100891</c:v>
                </c:pt>
                <c:pt idx="930">
                  <c:v>0.92652374505996704</c:v>
                </c:pt>
                <c:pt idx="931">
                  <c:v>0.92441311478614807</c:v>
                </c:pt>
                <c:pt idx="932">
                  <c:v>0.92483299970626831</c:v>
                </c:pt>
                <c:pt idx="933">
                  <c:v>0.92476853728294373</c:v>
                </c:pt>
                <c:pt idx="934">
                  <c:v>0.92434290051460266</c:v>
                </c:pt>
                <c:pt idx="935">
                  <c:v>0.92431768774986267</c:v>
                </c:pt>
                <c:pt idx="936">
                  <c:v>0.92420586943626404</c:v>
                </c:pt>
                <c:pt idx="937">
                  <c:v>0.92404982447624207</c:v>
                </c:pt>
                <c:pt idx="938">
                  <c:v>0.92398162186145782</c:v>
                </c:pt>
                <c:pt idx="939">
                  <c:v>0.92331668734550476</c:v>
                </c:pt>
                <c:pt idx="940">
                  <c:v>0.92314466834068298</c:v>
                </c:pt>
                <c:pt idx="941">
                  <c:v>0.92338539659976959</c:v>
                </c:pt>
                <c:pt idx="942">
                  <c:v>0.92310670018196106</c:v>
                </c:pt>
                <c:pt idx="943">
                  <c:v>0.92277385294437408</c:v>
                </c:pt>
                <c:pt idx="944">
                  <c:v>0.92269325256347656</c:v>
                </c:pt>
                <c:pt idx="945">
                  <c:v>0.92253625392913818</c:v>
                </c:pt>
                <c:pt idx="946">
                  <c:v>0.9222903698682785</c:v>
                </c:pt>
                <c:pt idx="947">
                  <c:v>0.92202168703079224</c:v>
                </c:pt>
                <c:pt idx="948">
                  <c:v>0.92188833653926849</c:v>
                </c:pt>
                <c:pt idx="949">
                  <c:v>0.92162352800369263</c:v>
                </c:pt>
                <c:pt idx="950">
                  <c:v>0.94742091000080109</c:v>
                </c:pt>
                <c:pt idx="951">
                  <c:v>0.94691260904073715</c:v>
                </c:pt>
                <c:pt idx="952">
                  <c:v>0.9436524361371994</c:v>
                </c:pt>
                <c:pt idx="953">
                  <c:v>0.9362683892250061</c:v>
                </c:pt>
                <c:pt idx="954">
                  <c:v>0.93273892998695374</c:v>
                </c:pt>
                <c:pt idx="955">
                  <c:v>0.93641301989555359</c:v>
                </c:pt>
                <c:pt idx="956">
                  <c:v>0.93996624648571014</c:v>
                </c:pt>
                <c:pt idx="957">
                  <c:v>0.93846544623374939</c:v>
                </c:pt>
                <c:pt idx="958">
                  <c:v>0.93769437074661255</c:v>
                </c:pt>
                <c:pt idx="959">
                  <c:v>0.93572627007961273</c:v>
                </c:pt>
                <c:pt idx="960">
                  <c:v>0.93436715006828308</c:v>
                </c:pt>
                <c:pt idx="961">
                  <c:v>0.93446467816829681</c:v>
                </c:pt>
                <c:pt idx="962">
                  <c:v>0.93277864158153534</c:v>
                </c:pt>
                <c:pt idx="963">
                  <c:v>0.93052101135253906</c:v>
                </c:pt>
                <c:pt idx="964">
                  <c:v>0.92960494756698608</c:v>
                </c:pt>
                <c:pt idx="965">
                  <c:v>0.93410032987594604</c:v>
                </c:pt>
                <c:pt idx="966">
                  <c:v>0.93290506303310394</c:v>
                </c:pt>
                <c:pt idx="967">
                  <c:v>0.93206524848937988</c:v>
                </c:pt>
                <c:pt idx="968">
                  <c:v>0.93117737770080566</c:v>
                </c:pt>
                <c:pt idx="969">
                  <c:v>0.92309385538101196</c:v>
                </c:pt>
                <c:pt idx="970">
                  <c:v>0.92438462376594543</c:v>
                </c:pt>
                <c:pt idx="971">
                  <c:v>0.92481856048107147</c:v>
                </c:pt>
                <c:pt idx="972">
                  <c:v>0.9237779974937439</c:v>
                </c:pt>
                <c:pt idx="973">
                  <c:v>0.92405068874359131</c:v>
                </c:pt>
                <c:pt idx="974">
                  <c:v>0.92403724789619446</c:v>
                </c:pt>
                <c:pt idx="975">
                  <c:v>0.92403043806552887</c:v>
                </c:pt>
                <c:pt idx="976">
                  <c:v>0.92407841980457306</c:v>
                </c:pt>
                <c:pt idx="977">
                  <c:v>0.92353510856628418</c:v>
                </c:pt>
                <c:pt idx="978">
                  <c:v>0.92308209836483002</c:v>
                </c:pt>
                <c:pt idx="979">
                  <c:v>0.92331400513648987</c:v>
                </c:pt>
                <c:pt idx="980">
                  <c:v>0.92296823859214783</c:v>
                </c:pt>
                <c:pt idx="981">
                  <c:v>0.92233756184577942</c:v>
                </c:pt>
                <c:pt idx="982">
                  <c:v>0.92212186753749847</c:v>
                </c:pt>
                <c:pt idx="983">
                  <c:v>0.92155174911022186</c:v>
                </c:pt>
                <c:pt idx="984">
                  <c:v>0.9207618236541748</c:v>
                </c:pt>
                <c:pt idx="985">
                  <c:v>0.91918212175369263</c:v>
                </c:pt>
                <c:pt idx="986">
                  <c:v>0.9182329922914505</c:v>
                </c:pt>
                <c:pt idx="987">
                  <c:v>0.9176909476518631</c:v>
                </c:pt>
                <c:pt idx="988">
                  <c:v>0.91664817929267883</c:v>
                </c:pt>
                <c:pt idx="989">
                  <c:v>0.91811589896678925</c:v>
                </c:pt>
                <c:pt idx="990">
                  <c:v>0.91810066998004913</c:v>
                </c:pt>
                <c:pt idx="991">
                  <c:v>0.91757950186729431</c:v>
                </c:pt>
                <c:pt idx="992">
                  <c:v>0.91667422652244568</c:v>
                </c:pt>
                <c:pt idx="993">
                  <c:v>0.91797015070915222</c:v>
                </c:pt>
                <c:pt idx="994">
                  <c:v>0.91756205260753632</c:v>
                </c:pt>
                <c:pt idx="995">
                  <c:v>0.91640828549861908</c:v>
                </c:pt>
                <c:pt idx="996">
                  <c:v>0.91682003438472748</c:v>
                </c:pt>
                <c:pt idx="997">
                  <c:v>0.91578437387943268</c:v>
                </c:pt>
                <c:pt idx="998">
                  <c:v>0.91427862644195557</c:v>
                </c:pt>
                <c:pt idx="999">
                  <c:v>0.91315095126628876</c:v>
                </c:pt>
                <c:pt idx="1000">
                  <c:v>0.91236867010593414</c:v>
                </c:pt>
                <c:pt idx="1001">
                  <c:v>0.91179937124252319</c:v>
                </c:pt>
                <c:pt idx="1002">
                  <c:v>0.91073255240917206</c:v>
                </c:pt>
                <c:pt idx="1003">
                  <c:v>0.90997108817100525</c:v>
                </c:pt>
                <c:pt idx="1004">
                  <c:v>0.90928009152412415</c:v>
                </c:pt>
                <c:pt idx="1005">
                  <c:v>0.90893451869487762</c:v>
                </c:pt>
                <c:pt idx="1006">
                  <c:v>0.9117608368396759</c:v>
                </c:pt>
                <c:pt idx="1007">
                  <c:v>0.91459044814109802</c:v>
                </c:pt>
                <c:pt idx="1008">
                  <c:v>0.91380570828914642</c:v>
                </c:pt>
                <c:pt idx="1009">
                  <c:v>0.91348488628864288</c:v>
                </c:pt>
                <c:pt idx="1010">
                  <c:v>0.9154951274394989</c:v>
                </c:pt>
                <c:pt idx="1011">
                  <c:v>0.91360978782176971</c:v>
                </c:pt>
                <c:pt idx="1012">
                  <c:v>0.91359250247478485</c:v>
                </c:pt>
                <c:pt idx="1013">
                  <c:v>0.91396687924861908</c:v>
                </c:pt>
                <c:pt idx="1014">
                  <c:v>0.91409385204315186</c:v>
                </c:pt>
                <c:pt idx="1015">
                  <c:v>0.91321653127670288</c:v>
                </c:pt>
                <c:pt idx="1016">
                  <c:v>0.91206879913806915</c:v>
                </c:pt>
                <c:pt idx="1017">
                  <c:v>0.91166694462299347</c:v>
                </c:pt>
                <c:pt idx="1018">
                  <c:v>0.90981989353895187</c:v>
                </c:pt>
                <c:pt idx="1019">
                  <c:v>0.90953274816274643</c:v>
                </c:pt>
                <c:pt idx="1020">
                  <c:v>0.90931347757577896</c:v>
                </c:pt>
                <c:pt idx="1021">
                  <c:v>0.90905295312404633</c:v>
                </c:pt>
                <c:pt idx="1022">
                  <c:v>0.90888608247041702</c:v>
                </c:pt>
                <c:pt idx="1023">
                  <c:v>0.90809660404920578</c:v>
                </c:pt>
                <c:pt idx="1024">
                  <c:v>0.90835713595151901</c:v>
                </c:pt>
                <c:pt idx="1025">
                  <c:v>0.90758312493562698</c:v>
                </c:pt>
                <c:pt idx="1026">
                  <c:v>0.92791067063808441</c:v>
                </c:pt>
                <c:pt idx="1027">
                  <c:v>0.92926038801670074</c:v>
                </c:pt>
                <c:pt idx="1028">
                  <c:v>0.92920653522014618</c:v>
                </c:pt>
                <c:pt idx="1029">
                  <c:v>0.92918053269386292</c:v>
                </c:pt>
                <c:pt idx="1030">
                  <c:v>0.92978954315185547</c:v>
                </c:pt>
                <c:pt idx="1031">
                  <c:v>0.92977792024612427</c:v>
                </c:pt>
                <c:pt idx="1032">
                  <c:v>0.92976163327693939</c:v>
                </c:pt>
                <c:pt idx="1033">
                  <c:v>0.92950762808322906</c:v>
                </c:pt>
                <c:pt idx="1034">
                  <c:v>0.9280945360660553</c:v>
                </c:pt>
                <c:pt idx="1035">
                  <c:v>0.9274149090051651</c:v>
                </c:pt>
                <c:pt idx="1036">
                  <c:v>0.92770770192146301</c:v>
                </c:pt>
                <c:pt idx="1037">
                  <c:v>0.92754900455474854</c:v>
                </c:pt>
                <c:pt idx="1038">
                  <c:v>0.92747670412063599</c:v>
                </c:pt>
                <c:pt idx="1039">
                  <c:v>0.92731292545795441</c:v>
                </c:pt>
                <c:pt idx="1040">
                  <c:v>0.92726586759090424</c:v>
                </c:pt>
                <c:pt idx="1041">
                  <c:v>0.92569714784622192</c:v>
                </c:pt>
                <c:pt idx="1042">
                  <c:v>0.92520534992218018</c:v>
                </c:pt>
                <c:pt idx="1043">
                  <c:v>0.92489346861839294</c:v>
                </c:pt>
                <c:pt idx="1044">
                  <c:v>0.92501114308834076</c:v>
                </c:pt>
                <c:pt idx="1045">
                  <c:v>0.90016016364097595</c:v>
                </c:pt>
                <c:pt idx="1046">
                  <c:v>0.90227769315242767</c:v>
                </c:pt>
                <c:pt idx="1047">
                  <c:v>0.90385842323303223</c:v>
                </c:pt>
                <c:pt idx="1048">
                  <c:v>0.90308511257171631</c:v>
                </c:pt>
                <c:pt idx="1049">
                  <c:v>0.90226829051971436</c:v>
                </c:pt>
                <c:pt idx="1050">
                  <c:v>0.90601259469985962</c:v>
                </c:pt>
                <c:pt idx="1051">
                  <c:v>0.90511250495910645</c:v>
                </c:pt>
                <c:pt idx="1052">
                  <c:v>0.90391868352890015</c:v>
                </c:pt>
                <c:pt idx="1053">
                  <c:v>0.90350927412509918</c:v>
                </c:pt>
                <c:pt idx="1054">
                  <c:v>0.90322460234165192</c:v>
                </c:pt>
                <c:pt idx="1055">
                  <c:v>0.90556202828884125</c:v>
                </c:pt>
                <c:pt idx="1056">
                  <c:v>0.90525209903717041</c:v>
                </c:pt>
                <c:pt idx="1057">
                  <c:v>0.90513028204441071</c:v>
                </c:pt>
                <c:pt idx="1058">
                  <c:v>0.90474735200405121</c:v>
                </c:pt>
                <c:pt idx="1059">
                  <c:v>0.90474960207939148</c:v>
                </c:pt>
                <c:pt idx="1060">
                  <c:v>0.90499638020992279</c:v>
                </c:pt>
                <c:pt idx="1061">
                  <c:v>0.90446776151657104</c:v>
                </c:pt>
                <c:pt idx="1062">
                  <c:v>0.90400977432727814</c:v>
                </c:pt>
                <c:pt idx="1063">
                  <c:v>0.90388929843902588</c:v>
                </c:pt>
                <c:pt idx="1064">
                  <c:v>0.91365566849708557</c:v>
                </c:pt>
                <c:pt idx="1065">
                  <c:v>0.91426683962345123</c:v>
                </c:pt>
                <c:pt idx="1066">
                  <c:v>0.91437087953090668</c:v>
                </c:pt>
                <c:pt idx="1067">
                  <c:v>0.91351917386054993</c:v>
                </c:pt>
                <c:pt idx="1068">
                  <c:v>0.91353382170200348</c:v>
                </c:pt>
                <c:pt idx="1069">
                  <c:v>0.91448172926902771</c:v>
                </c:pt>
                <c:pt idx="1070">
                  <c:v>0.9137972891330719</c:v>
                </c:pt>
                <c:pt idx="1071">
                  <c:v>0.91338016092777252</c:v>
                </c:pt>
                <c:pt idx="1072">
                  <c:v>0.91157783567905426</c:v>
                </c:pt>
                <c:pt idx="1073">
                  <c:v>0.91219216585159302</c:v>
                </c:pt>
                <c:pt idx="1074">
                  <c:v>0.91233602166175842</c:v>
                </c:pt>
                <c:pt idx="1075">
                  <c:v>0.9116813987493515</c:v>
                </c:pt>
                <c:pt idx="1076">
                  <c:v>0.91094554960727692</c:v>
                </c:pt>
                <c:pt idx="1077">
                  <c:v>0.90997135639190674</c:v>
                </c:pt>
                <c:pt idx="1078">
                  <c:v>0.90948505699634552</c:v>
                </c:pt>
                <c:pt idx="1079">
                  <c:v>0.90841223299503326</c:v>
                </c:pt>
                <c:pt idx="1080">
                  <c:v>0.90670739114284515</c:v>
                </c:pt>
                <c:pt idx="1081">
                  <c:v>0.90530918538570404</c:v>
                </c:pt>
                <c:pt idx="1082">
                  <c:v>0.90303142368793488</c:v>
                </c:pt>
                <c:pt idx="1083">
                  <c:v>0.93682888150215149</c:v>
                </c:pt>
                <c:pt idx="1084">
                  <c:v>0.94063442200422287</c:v>
                </c:pt>
                <c:pt idx="1085">
                  <c:v>0.94514023512601852</c:v>
                </c:pt>
                <c:pt idx="1086">
                  <c:v>0.9426528662443161</c:v>
                </c:pt>
                <c:pt idx="1087">
                  <c:v>0.94179254770278931</c:v>
                </c:pt>
                <c:pt idx="1088">
                  <c:v>0.94359695911407471</c:v>
                </c:pt>
                <c:pt idx="1089">
                  <c:v>0.94310243427753448</c:v>
                </c:pt>
                <c:pt idx="1090">
                  <c:v>0.94501430541276932</c:v>
                </c:pt>
                <c:pt idx="1091">
                  <c:v>0.94329644739627838</c:v>
                </c:pt>
                <c:pt idx="1092">
                  <c:v>0.94316685199737549</c:v>
                </c:pt>
                <c:pt idx="1093">
                  <c:v>0.94224976003170013</c:v>
                </c:pt>
                <c:pt idx="1094">
                  <c:v>0.94260351359844208</c:v>
                </c:pt>
                <c:pt idx="1095">
                  <c:v>0.94285969436168671</c:v>
                </c:pt>
                <c:pt idx="1096">
                  <c:v>0.94190920889377594</c:v>
                </c:pt>
                <c:pt idx="1097">
                  <c:v>0.94236837327480316</c:v>
                </c:pt>
                <c:pt idx="1098">
                  <c:v>0.94183167815208435</c:v>
                </c:pt>
                <c:pt idx="1099">
                  <c:v>0.94150373339653015</c:v>
                </c:pt>
                <c:pt idx="1100">
                  <c:v>0.94109800457954407</c:v>
                </c:pt>
                <c:pt idx="1101">
                  <c:v>0.94049464166164398</c:v>
                </c:pt>
                <c:pt idx="1102">
                  <c:v>0.90947537124156952</c:v>
                </c:pt>
                <c:pt idx="1103">
                  <c:v>0.91539858281612396</c:v>
                </c:pt>
                <c:pt idx="1104">
                  <c:v>0.91441211104393005</c:v>
                </c:pt>
                <c:pt idx="1105">
                  <c:v>0.91386799514293671</c:v>
                </c:pt>
                <c:pt idx="1106">
                  <c:v>0.91351248323917389</c:v>
                </c:pt>
                <c:pt idx="1107">
                  <c:v>0.91341900825500488</c:v>
                </c:pt>
                <c:pt idx="1108">
                  <c:v>0.91218334436416626</c:v>
                </c:pt>
                <c:pt idx="1109">
                  <c:v>0.91149713099002838</c:v>
                </c:pt>
                <c:pt idx="1110">
                  <c:v>0.90875610709190369</c:v>
                </c:pt>
                <c:pt idx="1111">
                  <c:v>0.9082881361246109</c:v>
                </c:pt>
                <c:pt idx="1112">
                  <c:v>0.90775063633918762</c:v>
                </c:pt>
                <c:pt idx="1113">
                  <c:v>0.90671470761299133</c:v>
                </c:pt>
                <c:pt idx="1114">
                  <c:v>0.9058556854724884</c:v>
                </c:pt>
                <c:pt idx="1115">
                  <c:v>0.9047684371471405</c:v>
                </c:pt>
                <c:pt idx="1116">
                  <c:v>0.90472003817558289</c:v>
                </c:pt>
                <c:pt idx="1117">
                  <c:v>0.90716785192489624</c:v>
                </c:pt>
                <c:pt idx="1118">
                  <c:v>0.90655899047851563</c:v>
                </c:pt>
                <c:pt idx="1119">
                  <c:v>0.90761017799377441</c:v>
                </c:pt>
                <c:pt idx="1120">
                  <c:v>0.90751110017299652</c:v>
                </c:pt>
                <c:pt idx="1121">
                  <c:v>1.018528901040554</c:v>
                </c:pt>
                <c:pt idx="1122">
                  <c:v>1.0180540829896927</c:v>
                </c:pt>
                <c:pt idx="1123">
                  <c:v>1.0171187408268452</c:v>
                </c:pt>
                <c:pt idx="1124">
                  <c:v>1.0154901146888733</c:v>
                </c:pt>
                <c:pt idx="1125">
                  <c:v>1.0150911696255207</c:v>
                </c:pt>
                <c:pt idx="1126">
                  <c:v>1.0133317708969116</c:v>
                </c:pt>
                <c:pt idx="1127">
                  <c:v>1.01315101608634</c:v>
                </c:pt>
                <c:pt idx="1128">
                  <c:v>1.0119883492588997</c:v>
                </c:pt>
                <c:pt idx="1129">
                  <c:v>1.0110875479876995</c:v>
                </c:pt>
                <c:pt idx="1130">
                  <c:v>1.0103403702378273</c:v>
                </c:pt>
                <c:pt idx="1131">
                  <c:v>1.0093985386192799</c:v>
                </c:pt>
                <c:pt idx="1132">
                  <c:v>1.0085640586912632</c:v>
                </c:pt>
                <c:pt idx="1133">
                  <c:v>1.0076411701738834</c:v>
                </c:pt>
                <c:pt idx="1134">
                  <c:v>1.0070845447480679</c:v>
                </c:pt>
                <c:pt idx="1135">
                  <c:v>1.006574485450983</c:v>
                </c:pt>
                <c:pt idx="1136">
                  <c:v>1.0060942433774471</c:v>
                </c:pt>
                <c:pt idx="1137">
                  <c:v>1.0060645341873169</c:v>
                </c:pt>
                <c:pt idx="1138">
                  <c:v>1.0056900158524513</c:v>
                </c:pt>
                <c:pt idx="1139">
                  <c:v>1.0056001618504524</c:v>
                </c:pt>
                <c:pt idx="1140">
                  <c:v>0.9166254997253418</c:v>
                </c:pt>
                <c:pt idx="1141">
                  <c:v>0.9288841038942337</c:v>
                </c:pt>
                <c:pt idx="1142">
                  <c:v>0.91898944973945618</c:v>
                </c:pt>
                <c:pt idx="1143">
                  <c:v>0.92419925332069397</c:v>
                </c:pt>
                <c:pt idx="1144">
                  <c:v>0.92156456410884857</c:v>
                </c:pt>
                <c:pt idx="1145">
                  <c:v>0.91993850469589233</c:v>
                </c:pt>
                <c:pt idx="1146">
                  <c:v>0.9202999472618103</c:v>
                </c:pt>
                <c:pt idx="1147">
                  <c:v>0.9196283221244812</c:v>
                </c:pt>
                <c:pt idx="1148">
                  <c:v>0.92934095859527588</c:v>
                </c:pt>
                <c:pt idx="1149">
                  <c:v>0.92903727293014526</c:v>
                </c:pt>
                <c:pt idx="1150">
                  <c:v>0.92906765639781952</c:v>
                </c:pt>
                <c:pt idx="1151">
                  <c:v>0.92780107259750366</c:v>
                </c:pt>
                <c:pt idx="1152">
                  <c:v>0.9266769140958786</c:v>
                </c:pt>
                <c:pt idx="1153">
                  <c:v>0.92604260146617889</c:v>
                </c:pt>
                <c:pt idx="1154">
                  <c:v>0.92670193314552307</c:v>
                </c:pt>
                <c:pt idx="1155">
                  <c:v>0.92652007937431335</c:v>
                </c:pt>
                <c:pt idx="1156">
                  <c:v>0.92571204900741577</c:v>
                </c:pt>
                <c:pt idx="1157">
                  <c:v>0.92467121779918671</c:v>
                </c:pt>
                <c:pt idx="1158">
                  <c:v>0.92363426089286804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D9-40F7-BFAF-C2362F5DF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Circuit</a:t>
            </a:r>
            <a:r>
              <a:rPr lang="en-AU" sz="1400" baseline="0"/>
              <a:t> Lenght</a:t>
            </a:r>
            <a:r>
              <a:rPr lang="en-AU" sz="1400"/>
              <a:t>- LSE TLG</a:t>
            </a:r>
            <a:r>
              <a:rPr lang="en-AU" sz="1400" baseline="0"/>
              <a:t> model - Long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LSETLG!$F$6:$F$1164</c:f>
              <c:numCache>
                <c:formatCode>0</c:formatCode>
                <c:ptCount val="1159"/>
                <c:pt idx="0">
                  <c:v>4671.0999999999995</c:v>
                </c:pt>
                <c:pt idx="1">
                  <c:v>4694.0999999999995</c:v>
                </c:pt>
                <c:pt idx="2">
                  <c:v>4684.0999999999995</c:v>
                </c:pt>
                <c:pt idx="3">
                  <c:v>4762.7999999999993</c:v>
                </c:pt>
                <c:pt idx="4">
                  <c:v>4843.5</c:v>
                </c:pt>
                <c:pt idx="5">
                  <c:v>4935.2999999999993</c:v>
                </c:pt>
                <c:pt idx="6">
                  <c:v>5014.7999999999993</c:v>
                </c:pt>
                <c:pt idx="7">
                  <c:v>5088.2</c:v>
                </c:pt>
                <c:pt idx="8">
                  <c:v>5150.7849999999999</c:v>
                </c:pt>
                <c:pt idx="9">
                  <c:v>5266.0059999999994</c:v>
                </c:pt>
                <c:pt idx="10">
                  <c:v>5311.6</c:v>
                </c:pt>
                <c:pt idx="11">
                  <c:v>5333</c:v>
                </c:pt>
                <c:pt idx="12">
                  <c:v>5384.2018715449994</c:v>
                </c:pt>
                <c:pt idx="13">
                  <c:v>5435.1528586100003</c:v>
                </c:pt>
                <c:pt idx="14">
                  <c:v>5610.1767300000001</c:v>
                </c:pt>
                <c:pt idx="15">
                  <c:v>5685.1958999999997</c:v>
                </c:pt>
                <c:pt idx="16">
                  <c:v>5723.0146800000002</c:v>
                </c:pt>
                <c:pt idx="17">
                  <c:v>5743.1900000000014</c:v>
                </c:pt>
                <c:pt idx="18">
                  <c:v>5816.0639999999994</c:v>
                </c:pt>
                <c:pt idx="19">
                  <c:v>38742.394999999997</c:v>
                </c:pt>
                <c:pt idx="20">
                  <c:v>38874.940199999997</c:v>
                </c:pt>
                <c:pt idx="21">
                  <c:v>39223.906199999998</c:v>
                </c:pt>
                <c:pt idx="22">
                  <c:v>39462.306199999992</c:v>
                </c:pt>
                <c:pt idx="23">
                  <c:v>39745.275500000003</c:v>
                </c:pt>
                <c:pt idx="24">
                  <c:v>40272.423000000003</c:v>
                </c:pt>
                <c:pt idx="25">
                  <c:v>40626.292999999998</c:v>
                </c:pt>
                <c:pt idx="26">
                  <c:v>40963.506000000001</c:v>
                </c:pt>
                <c:pt idx="27">
                  <c:v>41271.487999999998</c:v>
                </c:pt>
                <c:pt idx="28">
                  <c:v>41323.58393845</c:v>
                </c:pt>
                <c:pt idx="29">
                  <c:v>41453.210735899993</c:v>
                </c:pt>
                <c:pt idx="30">
                  <c:v>41642.275513569999</c:v>
                </c:pt>
                <c:pt idx="31">
                  <c:v>41847</c:v>
                </c:pt>
                <c:pt idx="32">
                  <c:v>42007</c:v>
                </c:pt>
                <c:pt idx="33">
                  <c:v>42294.52</c:v>
                </c:pt>
                <c:pt idx="34">
                  <c:v>42484.790000000008</c:v>
                </c:pt>
                <c:pt idx="35">
                  <c:v>42714.14</c:v>
                </c:pt>
                <c:pt idx="36">
                  <c:v>42927.19</c:v>
                </c:pt>
                <c:pt idx="37">
                  <c:v>43132.68</c:v>
                </c:pt>
                <c:pt idx="38">
                  <c:v>3951.6253540100001</c:v>
                </c:pt>
                <c:pt idx="39">
                  <c:v>4075.7738424899999</c:v>
                </c:pt>
                <c:pt idx="40">
                  <c:v>4036.36450483</c:v>
                </c:pt>
                <c:pt idx="41">
                  <c:v>4069.7536800399998</c:v>
                </c:pt>
                <c:pt idx="42">
                  <c:v>4099.4109697999993</c:v>
                </c:pt>
                <c:pt idx="43">
                  <c:v>4284</c:v>
                </c:pt>
                <c:pt idx="44">
                  <c:v>4303</c:v>
                </c:pt>
                <c:pt idx="45">
                  <c:v>4347</c:v>
                </c:pt>
                <c:pt idx="46">
                  <c:v>4481.4749609999999</c:v>
                </c:pt>
                <c:pt idx="47">
                  <c:v>4505.4781199999998</c:v>
                </c:pt>
                <c:pt idx="48">
                  <c:v>4541.2</c:v>
                </c:pt>
                <c:pt idx="49">
                  <c:v>4549.55</c:v>
                </c:pt>
                <c:pt idx="50">
                  <c:v>4535.9908390000001</c:v>
                </c:pt>
                <c:pt idx="51">
                  <c:v>4557.5200000000004</c:v>
                </c:pt>
                <c:pt idx="52">
                  <c:v>4569.1409999999996</c:v>
                </c:pt>
                <c:pt idx="53">
                  <c:v>4582.7268300000014</c:v>
                </c:pt>
                <c:pt idx="54">
                  <c:v>4578.2700000000004</c:v>
                </c:pt>
                <c:pt idx="55">
                  <c:v>4595.07</c:v>
                </c:pt>
                <c:pt idx="56">
                  <c:v>4595.84</c:v>
                </c:pt>
                <c:pt idx="57">
                  <c:v>32432</c:v>
                </c:pt>
                <c:pt idx="58">
                  <c:v>32832</c:v>
                </c:pt>
                <c:pt idx="59">
                  <c:v>33299</c:v>
                </c:pt>
                <c:pt idx="60">
                  <c:v>33579</c:v>
                </c:pt>
                <c:pt idx="61">
                  <c:v>33816.999999999993</c:v>
                </c:pt>
                <c:pt idx="62">
                  <c:v>34172</c:v>
                </c:pt>
                <c:pt idx="63">
                  <c:v>34568</c:v>
                </c:pt>
                <c:pt idx="64">
                  <c:v>35028.999999999993</c:v>
                </c:pt>
                <c:pt idx="65">
                  <c:v>35491.989000000001</c:v>
                </c:pt>
                <c:pt idx="66">
                  <c:v>36005.181619000003</c:v>
                </c:pt>
                <c:pt idx="67">
                  <c:v>36467.860999999997</c:v>
                </c:pt>
                <c:pt idx="68">
                  <c:v>36993.039376999986</c:v>
                </c:pt>
                <c:pt idx="69">
                  <c:v>37543.074810000013</c:v>
                </c:pt>
                <c:pt idx="70">
                  <c:v>38284.300771000002</c:v>
                </c:pt>
                <c:pt idx="71">
                  <c:v>38725.005837251832</c:v>
                </c:pt>
                <c:pt idx="72">
                  <c:v>39146.327922462537</c:v>
                </c:pt>
                <c:pt idx="73">
                  <c:v>39622.208000000013</c:v>
                </c:pt>
                <c:pt idx="74">
                  <c:v>40011.366999999998</c:v>
                </c:pt>
                <c:pt idx="75">
                  <c:v>40430</c:v>
                </c:pt>
                <c:pt idx="76">
                  <c:v>46658</c:v>
                </c:pt>
                <c:pt idx="77">
                  <c:v>47645</c:v>
                </c:pt>
                <c:pt idx="78">
                  <c:v>48486</c:v>
                </c:pt>
                <c:pt idx="79">
                  <c:v>49427</c:v>
                </c:pt>
                <c:pt idx="80">
                  <c:v>50117</c:v>
                </c:pt>
                <c:pt idx="81">
                  <c:v>50771</c:v>
                </c:pt>
                <c:pt idx="82">
                  <c:v>51342</c:v>
                </c:pt>
                <c:pt idx="83">
                  <c:v>51781</c:v>
                </c:pt>
                <c:pt idx="84">
                  <c:v>52097.040999999997</c:v>
                </c:pt>
                <c:pt idx="85">
                  <c:v>52564.709999999992</c:v>
                </c:pt>
                <c:pt idx="86">
                  <c:v>53201.88</c:v>
                </c:pt>
                <c:pt idx="87">
                  <c:v>53757</c:v>
                </c:pt>
                <c:pt idx="88">
                  <c:v>54266</c:v>
                </c:pt>
                <c:pt idx="89">
                  <c:v>54777</c:v>
                </c:pt>
                <c:pt idx="90">
                  <c:v>55190</c:v>
                </c:pt>
                <c:pt idx="91">
                  <c:v>55530</c:v>
                </c:pt>
                <c:pt idx="92">
                  <c:v>55887</c:v>
                </c:pt>
                <c:pt idx="93">
                  <c:v>56276</c:v>
                </c:pt>
                <c:pt idx="94">
                  <c:v>56798</c:v>
                </c:pt>
                <c:pt idx="95">
                  <c:v>148298.82661091999</c:v>
                </c:pt>
                <c:pt idx="96">
                  <c:v>150135.34701361999</c:v>
                </c:pt>
                <c:pt idx="97">
                  <c:v>150659.00591944001</c:v>
                </c:pt>
                <c:pt idx="98">
                  <c:v>151769.06105300001</c:v>
                </c:pt>
                <c:pt idx="99">
                  <c:v>152578.70974451999</c:v>
                </c:pt>
                <c:pt idx="100">
                  <c:v>152728.58675346</c:v>
                </c:pt>
                <c:pt idx="101">
                  <c:v>153747.06378719999</c:v>
                </c:pt>
                <c:pt idx="102">
                  <c:v>150471.58970949001</c:v>
                </c:pt>
                <c:pt idx="103">
                  <c:v>151121.81200000001</c:v>
                </c:pt>
                <c:pt idx="104">
                  <c:v>152459.5</c:v>
                </c:pt>
                <c:pt idx="105">
                  <c:v>152254.63888908</c:v>
                </c:pt>
                <c:pt idx="106">
                  <c:v>152491.37408914001</c:v>
                </c:pt>
                <c:pt idx="107">
                  <c:v>151975.9735270222</c:v>
                </c:pt>
                <c:pt idx="108">
                  <c:v>152279.1829897149</c:v>
                </c:pt>
                <c:pt idx="109">
                  <c:v>152896.21</c:v>
                </c:pt>
                <c:pt idx="110">
                  <c:v>153798.51999999999</c:v>
                </c:pt>
                <c:pt idx="111">
                  <c:v>154176.4</c:v>
                </c:pt>
                <c:pt idx="112">
                  <c:v>154437.43</c:v>
                </c:pt>
                <c:pt idx="113">
                  <c:v>154425.9</c:v>
                </c:pt>
                <c:pt idx="114">
                  <c:v>199551</c:v>
                </c:pt>
                <c:pt idx="115">
                  <c:v>189452</c:v>
                </c:pt>
                <c:pt idx="116">
                  <c:v>185829</c:v>
                </c:pt>
                <c:pt idx="117">
                  <c:v>187750</c:v>
                </c:pt>
                <c:pt idx="118">
                  <c:v>188634</c:v>
                </c:pt>
                <c:pt idx="119">
                  <c:v>190592</c:v>
                </c:pt>
                <c:pt idx="120">
                  <c:v>190819</c:v>
                </c:pt>
                <c:pt idx="121">
                  <c:v>191107</c:v>
                </c:pt>
                <c:pt idx="122">
                  <c:v>191156.07199999999</c:v>
                </c:pt>
                <c:pt idx="123">
                  <c:v>191475.29249707001</c:v>
                </c:pt>
                <c:pt idx="124">
                  <c:v>191945.32419555</c:v>
                </c:pt>
                <c:pt idx="125">
                  <c:v>192099.87437839</c:v>
                </c:pt>
                <c:pt idx="126">
                  <c:v>192200.35</c:v>
                </c:pt>
                <c:pt idx="127">
                  <c:v>192534.689828</c:v>
                </c:pt>
                <c:pt idx="128">
                  <c:v>192681.76</c:v>
                </c:pt>
                <c:pt idx="129">
                  <c:v>192879.47</c:v>
                </c:pt>
                <c:pt idx="130">
                  <c:v>193120.25</c:v>
                </c:pt>
                <c:pt idx="131">
                  <c:v>193373</c:v>
                </c:pt>
                <c:pt idx="132">
                  <c:v>193437.37</c:v>
                </c:pt>
                <c:pt idx="133">
                  <c:v>5718.7325857100004</c:v>
                </c:pt>
                <c:pt idx="134">
                  <c:v>5769.8560802100001</c:v>
                </c:pt>
                <c:pt idx="135">
                  <c:v>5868.0882146500007</c:v>
                </c:pt>
                <c:pt idx="136">
                  <c:v>5926.7301500000012</c:v>
                </c:pt>
                <c:pt idx="137">
                  <c:v>5970.9719999999998</c:v>
                </c:pt>
                <c:pt idx="138">
                  <c:v>6041.5939481300002</c:v>
                </c:pt>
                <c:pt idx="139">
                  <c:v>6102.4391066500002</c:v>
                </c:pt>
                <c:pt idx="140">
                  <c:v>6134.8447602399992</c:v>
                </c:pt>
                <c:pt idx="141">
                  <c:v>6160.5729461899991</c:v>
                </c:pt>
                <c:pt idx="142">
                  <c:v>6246.3146799999986</c:v>
                </c:pt>
                <c:pt idx="143">
                  <c:v>6300.9202911100001</c:v>
                </c:pt>
                <c:pt idx="144">
                  <c:v>6408.9907576099986</c:v>
                </c:pt>
                <c:pt idx="145">
                  <c:v>6567.5999999999995</c:v>
                </c:pt>
                <c:pt idx="146">
                  <c:v>6627.926915</c:v>
                </c:pt>
                <c:pt idx="147">
                  <c:v>6698.616614999999</c:v>
                </c:pt>
                <c:pt idx="148">
                  <c:v>6755.8414250000014</c:v>
                </c:pt>
                <c:pt idx="149">
                  <c:v>6817.7999999999993</c:v>
                </c:pt>
                <c:pt idx="150">
                  <c:v>6898.5</c:v>
                </c:pt>
                <c:pt idx="151">
                  <c:v>7013.8026750000008</c:v>
                </c:pt>
                <c:pt idx="152">
                  <c:v>71676.861903020006</c:v>
                </c:pt>
                <c:pt idx="153">
                  <c:v>71930.499999939988</c:v>
                </c:pt>
                <c:pt idx="154">
                  <c:v>72120.499999920008</c:v>
                </c:pt>
                <c:pt idx="155">
                  <c:v>72939.230183260006</c:v>
                </c:pt>
                <c:pt idx="156">
                  <c:v>73498.507812570009</c:v>
                </c:pt>
                <c:pt idx="157">
                  <c:v>73133</c:v>
                </c:pt>
                <c:pt idx="158">
                  <c:v>73597</c:v>
                </c:pt>
                <c:pt idx="159">
                  <c:v>73889</c:v>
                </c:pt>
                <c:pt idx="160">
                  <c:v>74181.439139000009</c:v>
                </c:pt>
                <c:pt idx="161">
                  <c:v>74451.769539970002</c:v>
                </c:pt>
                <c:pt idx="162">
                  <c:v>74675.100000000006</c:v>
                </c:pt>
                <c:pt idx="163">
                  <c:v>75120.61</c:v>
                </c:pt>
                <c:pt idx="164">
                  <c:v>75412.168957000002</c:v>
                </c:pt>
                <c:pt idx="165">
                  <c:v>75815.150000000009</c:v>
                </c:pt>
                <c:pt idx="166">
                  <c:v>76306.47</c:v>
                </c:pt>
                <c:pt idx="167">
                  <c:v>76544.926630000016</c:v>
                </c:pt>
                <c:pt idx="168">
                  <c:v>76999</c:v>
                </c:pt>
                <c:pt idx="169">
                  <c:v>77437.679999999993</c:v>
                </c:pt>
                <c:pt idx="170">
                  <c:v>77747.06</c:v>
                </c:pt>
                <c:pt idx="171">
                  <c:v>84830.405693389999</c:v>
                </c:pt>
                <c:pt idx="172">
                  <c:v>85326.120621509996</c:v>
                </c:pt>
                <c:pt idx="173">
                  <c:v>85821.835549620009</c:v>
                </c:pt>
                <c:pt idx="174">
                  <c:v>86624.718034969992</c:v>
                </c:pt>
                <c:pt idx="175">
                  <c:v>87208.550876539986</c:v>
                </c:pt>
                <c:pt idx="176">
                  <c:v>87193.681405939991</c:v>
                </c:pt>
                <c:pt idx="177">
                  <c:v>87647.697035529985</c:v>
                </c:pt>
                <c:pt idx="178">
                  <c:v>87882.27</c:v>
                </c:pt>
                <c:pt idx="179">
                  <c:v>88082.642999999996</c:v>
                </c:pt>
                <c:pt idx="180">
                  <c:v>88201</c:v>
                </c:pt>
                <c:pt idx="181">
                  <c:v>88808</c:v>
                </c:pt>
                <c:pt idx="182">
                  <c:v>88971</c:v>
                </c:pt>
                <c:pt idx="183">
                  <c:v>89311</c:v>
                </c:pt>
                <c:pt idx="184">
                  <c:v>89298</c:v>
                </c:pt>
                <c:pt idx="185">
                  <c:v>89416</c:v>
                </c:pt>
                <c:pt idx="186">
                  <c:v>89608</c:v>
                </c:pt>
                <c:pt idx="187">
                  <c:v>90006.09</c:v>
                </c:pt>
                <c:pt idx="188">
                  <c:v>90311.09</c:v>
                </c:pt>
                <c:pt idx="189">
                  <c:v>90576.09</c:v>
                </c:pt>
                <c:pt idx="190">
                  <c:v>41507.07</c:v>
                </c:pt>
                <c:pt idx="191">
                  <c:v>41835.892999999996</c:v>
                </c:pt>
                <c:pt idx="192">
                  <c:v>42110.843000000001</c:v>
                </c:pt>
                <c:pt idx="193">
                  <c:v>42711.531000000003</c:v>
                </c:pt>
                <c:pt idx="194">
                  <c:v>42968.714999999997</c:v>
                </c:pt>
                <c:pt idx="195">
                  <c:v>43213.930999999997</c:v>
                </c:pt>
                <c:pt idx="196">
                  <c:v>43702.130999999987</c:v>
                </c:pt>
                <c:pt idx="197">
                  <c:v>43799.927000000003</c:v>
                </c:pt>
                <c:pt idx="198">
                  <c:v>44233.045791260003</c:v>
                </c:pt>
                <c:pt idx="199">
                  <c:v>44327.203980979997</c:v>
                </c:pt>
                <c:pt idx="200">
                  <c:v>44681.183056980008</c:v>
                </c:pt>
                <c:pt idx="201">
                  <c:v>44884.807235970009</c:v>
                </c:pt>
                <c:pt idx="202">
                  <c:v>45092.59</c:v>
                </c:pt>
                <c:pt idx="203">
                  <c:v>45471.79</c:v>
                </c:pt>
                <c:pt idx="204">
                  <c:v>45712.09</c:v>
                </c:pt>
                <c:pt idx="205">
                  <c:v>45856.719778999752</c:v>
                </c:pt>
                <c:pt idx="206">
                  <c:v>46042.753504999397</c:v>
                </c:pt>
                <c:pt idx="207">
                  <c:v>46322.066646999883</c:v>
                </c:pt>
                <c:pt idx="208">
                  <c:v>46489.155637999596</c:v>
                </c:pt>
                <c:pt idx="209">
                  <c:v>21209.9</c:v>
                </c:pt>
                <c:pt idx="210">
                  <c:v>21210.1</c:v>
                </c:pt>
                <c:pt idx="211">
                  <c:v>21210.1</c:v>
                </c:pt>
                <c:pt idx="212">
                  <c:v>21267.8</c:v>
                </c:pt>
                <c:pt idx="213">
                  <c:v>21631.7</c:v>
                </c:pt>
                <c:pt idx="214">
                  <c:v>22027.1</c:v>
                </c:pt>
                <c:pt idx="215">
                  <c:v>22222.1</c:v>
                </c:pt>
                <c:pt idx="216">
                  <c:v>22335.9</c:v>
                </c:pt>
                <c:pt idx="217">
                  <c:v>22495.9</c:v>
                </c:pt>
                <c:pt idx="218">
                  <c:v>22629.244999999999</c:v>
                </c:pt>
                <c:pt idx="219">
                  <c:v>22681.082999999999</c:v>
                </c:pt>
                <c:pt idx="220">
                  <c:v>22725.012999999999</c:v>
                </c:pt>
                <c:pt idx="221">
                  <c:v>22767.252</c:v>
                </c:pt>
                <c:pt idx="222">
                  <c:v>22862.294399999981</c:v>
                </c:pt>
                <c:pt idx="223">
                  <c:v>22911.734</c:v>
                </c:pt>
                <c:pt idx="224">
                  <c:v>22657.282275000009</c:v>
                </c:pt>
                <c:pt idx="225">
                  <c:v>22545.114685664961</c:v>
                </c:pt>
                <c:pt idx="226">
                  <c:v>22710.66352956001</c:v>
                </c:pt>
                <c:pt idx="227">
                  <c:v>22943.299866000001</c:v>
                </c:pt>
                <c:pt idx="228">
                  <c:v>12384</c:v>
                </c:pt>
                <c:pt idx="229">
                  <c:v>12476.3</c:v>
                </c:pt>
                <c:pt idx="230">
                  <c:v>12582.7</c:v>
                </c:pt>
                <c:pt idx="231">
                  <c:v>12537.5</c:v>
                </c:pt>
                <c:pt idx="232">
                  <c:v>12644.4</c:v>
                </c:pt>
                <c:pt idx="233">
                  <c:v>12725.4</c:v>
                </c:pt>
                <c:pt idx="234">
                  <c:v>12817.6</c:v>
                </c:pt>
                <c:pt idx="235">
                  <c:v>12834.7</c:v>
                </c:pt>
                <c:pt idx="236">
                  <c:v>12823.415000000001</c:v>
                </c:pt>
                <c:pt idx="237">
                  <c:v>12873.2217655</c:v>
                </c:pt>
                <c:pt idx="238">
                  <c:v>12875.46695939</c:v>
                </c:pt>
                <c:pt idx="239">
                  <c:v>13342.25</c:v>
                </c:pt>
                <c:pt idx="240">
                  <c:v>13381.79</c:v>
                </c:pt>
                <c:pt idx="241">
                  <c:v>13407.81</c:v>
                </c:pt>
                <c:pt idx="242">
                  <c:v>13426.19</c:v>
                </c:pt>
                <c:pt idx="243">
                  <c:v>13452.5</c:v>
                </c:pt>
                <c:pt idx="244">
                  <c:v>13474.86</c:v>
                </c:pt>
                <c:pt idx="245">
                  <c:v>13495.39</c:v>
                </c:pt>
                <c:pt idx="246">
                  <c:v>13531.28</c:v>
                </c:pt>
                <c:pt idx="247">
                  <c:v>17128.043409189184</c:v>
                </c:pt>
                <c:pt idx="248">
                  <c:v>17237.075404795112</c:v>
                </c:pt>
                <c:pt idx="249">
                  <c:v>17448.195086849581</c:v>
                </c:pt>
                <c:pt idx="250">
                  <c:v>17540.484638459602</c:v>
                </c:pt>
                <c:pt idx="251">
                  <c:v>17631.06914099996</c:v>
                </c:pt>
                <c:pt idx="252">
                  <c:v>17719.783825999999</c:v>
                </c:pt>
                <c:pt idx="253">
                  <c:v>17757.131076999882</c:v>
                </c:pt>
                <c:pt idx="254">
                  <c:v>17848.91422799998</c:v>
                </c:pt>
                <c:pt idx="255">
                  <c:v>17961</c:v>
                </c:pt>
                <c:pt idx="256">
                  <c:v>18116.144</c:v>
                </c:pt>
                <c:pt idx="257">
                  <c:v>18265.681</c:v>
                </c:pt>
                <c:pt idx="258">
                  <c:v>18455.371760096899</c:v>
                </c:pt>
                <c:pt idx="259">
                  <c:v>18658.018</c:v>
                </c:pt>
                <c:pt idx="260">
                  <c:v>18707.657999999999</c:v>
                </c:pt>
                <c:pt idx="261">
                  <c:v>18949.526000000002</c:v>
                </c:pt>
                <c:pt idx="262">
                  <c:v>19144.058000000001</c:v>
                </c:pt>
                <c:pt idx="263">
                  <c:v>19279.988503</c:v>
                </c:pt>
                <c:pt idx="264">
                  <c:v>19468</c:v>
                </c:pt>
                <c:pt idx="265">
                  <c:v>19593.634075999998</c:v>
                </c:pt>
                <c:pt idx="266">
                  <c:v>27090</c:v>
                </c:pt>
                <c:pt idx="267">
                  <c:v>27255</c:v>
                </c:pt>
                <c:pt idx="268">
                  <c:v>27360.5557600018</c:v>
                </c:pt>
                <c:pt idx="269">
                  <c:v>29274</c:v>
                </c:pt>
                <c:pt idx="270">
                  <c:v>30035.482639012771</c:v>
                </c:pt>
                <c:pt idx="271">
                  <c:v>29920</c:v>
                </c:pt>
                <c:pt idx="272">
                  <c:v>30841.2225764385</c:v>
                </c:pt>
                <c:pt idx="273">
                  <c:v>28879.355304661309</c:v>
                </c:pt>
                <c:pt idx="274">
                  <c:v>27731.452660999999</c:v>
                </c:pt>
                <c:pt idx="275">
                  <c:v>27832.707504999998</c:v>
                </c:pt>
                <c:pt idx="276">
                  <c:v>27903.905121</c:v>
                </c:pt>
                <c:pt idx="277">
                  <c:v>28034.445577999999</c:v>
                </c:pt>
                <c:pt idx="278">
                  <c:v>28114.51109399999</c:v>
                </c:pt>
                <c:pt idx="279">
                  <c:v>28322.220612000001</c:v>
                </c:pt>
                <c:pt idx="280">
                  <c:v>28441.207031000002</c:v>
                </c:pt>
                <c:pt idx="281">
                  <c:v>28513.844142000002</c:v>
                </c:pt>
                <c:pt idx="282">
                  <c:v>28935.351485344599</c:v>
                </c:pt>
                <c:pt idx="283">
                  <c:v>29086.9692317519</c:v>
                </c:pt>
                <c:pt idx="284">
                  <c:v>29201.9777074228</c:v>
                </c:pt>
                <c:pt idx="285">
                  <c:v>9318</c:v>
                </c:pt>
                <c:pt idx="286">
                  <c:v>9376</c:v>
                </c:pt>
                <c:pt idx="287">
                  <c:v>8938.9259999999995</c:v>
                </c:pt>
                <c:pt idx="288">
                  <c:v>9510.3349999999991</c:v>
                </c:pt>
                <c:pt idx="289">
                  <c:v>9571.09</c:v>
                </c:pt>
                <c:pt idx="290">
                  <c:v>7981.866</c:v>
                </c:pt>
                <c:pt idx="291">
                  <c:v>8007.09</c:v>
                </c:pt>
                <c:pt idx="292">
                  <c:v>8035.9585540003454</c:v>
                </c:pt>
                <c:pt idx="293">
                  <c:v>8897.0341670002636</c:v>
                </c:pt>
                <c:pt idx="294">
                  <c:v>9083.1209169999347</c:v>
                </c:pt>
                <c:pt idx="295">
                  <c:v>9002.4532099999888</c:v>
                </c:pt>
                <c:pt idx="296">
                  <c:v>9181.8665469999578</c:v>
                </c:pt>
                <c:pt idx="297">
                  <c:v>9244.7115889999932</c:v>
                </c:pt>
                <c:pt idx="298">
                  <c:v>9290.3517289999872</c:v>
                </c:pt>
                <c:pt idx="299">
                  <c:v>9312.795652999981</c:v>
                </c:pt>
                <c:pt idx="300">
                  <c:v>9346.6024969999507</c:v>
                </c:pt>
                <c:pt idx="301">
                  <c:v>9377.0533680896988</c:v>
                </c:pt>
                <c:pt idx="302">
                  <c:v>9334.3679770850395</c:v>
                </c:pt>
                <c:pt idx="303">
                  <c:v>9403</c:v>
                </c:pt>
                <c:pt idx="304">
                  <c:v>4970.96</c:v>
                </c:pt>
                <c:pt idx="305">
                  <c:v>4995.82</c:v>
                </c:pt>
                <c:pt idx="306">
                  <c:v>5052.45</c:v>
                </c:pt>
                <c:pt idx="307">
                  <c:v>5168.3</c:v>
                </c:pt>
                <c:pt idx="308">
                  <c:v>5043</c:v>
                </c:pt>
                <c:pt idx="309">
                  <c:v>5053.31538</c:v>
                </c:pt>
                <c:pt idx="310">
                  <c:v>5226</c:v>
                </c:pt>
                <c:pt idx="311">
                  <c:v>5199.2606590290006</c:v>
                </c:pt>
                <c:pt idx="312">
                  <c:v>5241.1620953919992</c:v>
                </c:pt>
                <c:pt idx="313">
                  <c:v>5297.614156099</c:v>
                </c:pt>
                <c:pt idx="314">
                  <c:v>5338.2946160000001</c:v>
                </c:pt>
                <c:pt idx="315">
                  <c:v>5366.9447929999997</c:v>
                </c:pt>
                <c:pt idx="316">
                  <c:v>5397.5290889999997</c:v>
                </c:pt>
                <c:pt idx="317">
                  <c:v>5456.8046929999991</c:v>
                </c:pt>
                <c:pt idx="318">
                  <c:v>5515.2000000000007</c:v>
                </c:pt>
                <c:pt idx="319">
                  <c:v>5523.3362539999998</c:v>
                </c:pt>
                <c:pt idx="320">
                  <c:v>5569.960086000001</c:v>
                </c:pt>
                <c:pt idx="321">
                  <c:v>5616.9222760000002</c:v>
                </c:pt>
                <c:pt idx="322">
                  <c:v>5669.6470506136602</c:v>
                </c:pt>
                <c:pt idx="323">
                  <c:v>5252</c:v>
                </c:pt>
                <c:pt idx="324">
                  <c:v>5356</c:v>
                </c:pt>
                <c:pt idx="325">
                  <c:v>5453.3</c:v>
                </c:pt>
                <c:pt idx="326">
                  <c:v>5544.4</c:v>
                </c:pt>
                <c:pt idx="327">
                  <c:v>5600</c:v>
                </c:pt>
                <c:pt idx="328">
                  <c:v>5621.3</c:v>
                </c:pt>
                <c:pt idx="329">
                  <c:v>5677</c:v>
                </c:pt>
                <c:pt idx="330">
                  <c:v>5542.6422050359388</c:v>
                </c:pt>
                <c:pt idx="331">
                  <c:v>5796</c:v>
                </c:pt>
                <c:pt idx="332">
                  <c:v>5814.6798517685511</c:v>
                </c:pt>
                <c:pt idx="333">
                  <c:v>5877.5070888003411</c:v>
                </c:pt>
                <c:pt idx="334">
                  <c:v>6135</c:v>
                </c:pt>
                <c:pt idx="335">
                  <c:v>6682.91</c:v>
                </c:pt>
                <c:pt idx="336">
                  <c:v>6575.0028240628853</c:v>
                </c:pt>
                <c:pt idx="337">
                  <c:v>6101.0862593712754</c:v>
                </c:pt>
                <c:pt idx="338">
                  <c:v>6161.26</c:v>
                </c:pt>
                <c:pt idx="339">
                  <c:v>6213.13</c:v>
                </c:pt>
                <c:pt idx="340">
                  <c:v>6256</c:v>
                </c:pt>
                <c:pt idx="341">
                  <c:v>6311.7907243398904</c:v>
                </c:pt>
                <c:pt idx="342">
                  <c:v>5586</c:v>
                </c:pt>
                <c:pt idx="343">
                  <c:v>5646</c:v>
                </c:pt>
                <c:pt idx="344">
                  <c:v>5756</c:v>
                </c:pt>
                <c:pt idx="345">
                  <c:v>5627</c:v>
                </c:pt>
                <c:pt idx="346">
                  <c:v>5829</c:v>
                </c:pt>
                <c:pt idx="347">
                  <c:v>5826</c:v>
                </c:pt>
                <c:pt idx="348">
                  <c:v>5778</c:v>
                </c:pt>
                <c:pt idx="349">
                  <c:v>5771.2999999999993</c:v>
                </c:pt>
                <c:pt idx="350">
                  <c:v>5870.5645999999751</c:v>
                </c:pt>
                <c:pt idx="351">
                  <c:v>5894.0504700000001</c:v>
                </c:pt>
                <c:pt idx="352">
                  <c:v>5938.9158199999893</c:v>
                </c:pt>
                <c:pt idx="353">
                  <c:v>5981.1995200000092</c:v>
                </c:pt>
                <c:pt idx="354">
                  <c:v>6017.3980600000004</c:v>
                </c:pt>
                <c:pt idx="355">
                  <c:v>6053.210810000005</c:v>
                </c:pt>
                <c:pt idx="356">
                  <c:v>6085.7238399999997</c:v>
                </c:pt>
                <c:pt idx="357">
                  <c:v>6112.83</c:v>
                </c:pt>
                <c:pt idx="358">
                  <c:v>6151.3659000000116</c:v>
                </c:pt>
                <c:pt idx="359">
                  <c:v>6190.32</c:v>
                </c:pt>
                <c:pt idx="360">
                  <c:v>6217.88</c:v>
                </c:pt>
                <c:pt idx="361">
                  <c:v>2179</c:v>
                </c:pt>
                <c:pt idx="362">
                  <c:v>2188</c:v>
                </c:pt>
                <c:pt idx="363">
                  <c:v>2558</c:v>
                </c:pt>
                <c:pt idx="364">
                  <c:v>2561</c:v>
                </c:pt>
                <c:pt idx="365">
                  <c:v>2576.6999999999998</c:v>
                </c:pt>
                <c:pt idx="366">
                  <c:v>2580.46</c:v>
                </c:pt>
                <c:pt idx="367">
                  <c:v>2583.46</c:v>
                </c:pt>
                <c:pt idx="368">
                  <c:v>2256</c:v>
                </c:pt>
                <c:pt idx="369">
                  <c:v>2263</c:v>
                </c:pt>
                <c:pt idx="370">
                  <c:v>2256</c:v>
                </c:pt>
                <c:pt idx="371">
                  <c:v>2256</c:v>
                </c:pt>
                <c:pt idx="372">
                  <c:v>2248</c:v>
                </c:pt>
                <c:pt idx="373">
                  <c:v>2275</c:v>
                </c:pt>
                <c:pt idx="374">
                  <c:v>2288.9655210294582</c:v>
                </c:pt>
                <c:pt idx="375">
                  <c:v>2323.4185893050199</c:v>
                </c:pt>
                <c:pt idx="376">
                  <c:v>2330.46070664545</c:v>
                </c:pt>
                <c:pt idx="377">
                  <c:v>2353.8832669886178</c:v>
                </c:pt>
                <c:pt idx="378">
                  <c:v>2379.6346010677498</c:v>
                </c:pt>
                <c:pt idx="379">
                  <c:v>2392.19357743207</c:v>
                </c:pt>
                <c:pt idx="380">
                  <c:v>3265.09</c:v>
                </c:pt>
                <c:pt idx="381">
                  <c:v>3299.45</c:v>
                </c:pt>
                <c:pt idx="382">
                  <c:v>3312.2</c:v>
                </c:pt>
                <c:pt idx="383">
                  <c:v>3330.1</c:v>
                </c:pt>
                <c:pt idx="384">
                  <c:v>3347.72</c:v>
                </c:pt>
                <c:pt idx="385">
                  <c:v>3356</c:v>
                </c:pt>
                <c:pt idx="386">
                  <c:v>3367.2</c:v>
                </c:pt>
                <c:pt idx="387">
                  <c:v>3374</c:v>
                </c:pt>
                <c:pt idx="388">
                  <c:v>3395</c:v>
                </c:pt>
                <c:pt idx="389">
                  <c:v>3570.9</c:v>
                </c:pt>
                <c:pt idx="390">
                  <c:v>3569.8</c:v>
                </c:pt>
                <c:pt idx="391">
                  <c:v>3581</c:v>
                </c:pt>
                <c:pt idx="392">
                  <c:v>3594</c:v>
                </c:pt>
                <c:pt idx="393">
                  <c:v>3613.6</c:v>
                </c:pt>
                <c:pt idx="394">
                  <c:v>3640.6</c:v>
                </c:pt>
                <c:pt idx="395">
                  <c:v>3673.6</c:v>
                </c:pt>
                <c:pt idx="396">
                  <c:v>3687.6</c:v>
                </c:pt>
                <c:pt idx="397">
                  <c:v>3718.5</c:v>
                </c:pt>
                <c:pt idx="398">
                  <c:v>3733.3</c:v>
                </c:pt>
                <c:pt idx="399">
                  <c:v>3260.46</c:v>
                </c:pt>
                <c:pt idx="400">
                  <c:v>2962.92</c:v>
                </c:pt>
                <c:pt idx="401">
                  <c:v>2975.0801585443901</c:v>
                </c:pt>
                <c:pt idx="402">
                  <c:v>3009.0077421952601</c:v>
                </c:pt>
                <c:pt idx="403">
                  <c:v>3022.4918404226701</c:v>
                </c:pt>
                <c:pt idx="404">
                  <c:v>3032.8179436202499</c:v>
                </c:pt>
                <c:pt idx="405">
                  <c:v>3054.9488799999999</c:v>
                </c:pt>
                <c:pt idx="406">
                  <c:v>3062.4989999999998</c:v>
                </c:pt>
                <c:pt idx="407">
                  <c:v>3075.067</c:v>
                </c:pt>
                <c:pt idx="408">
                  <c:v>3124.9810000000002</c:v>
                </c:pt>
                <c:pt idx="409">
                  <c:v>3185.145198816861</c:v>
                </c:pt>
                <c:pt idx="410">
                  <c:v>3239.3993599369992</c:v>
                </c:pt>
                <c:pt idx="411">
                  <c:v>3234.5479071159989</c:v>
                </c:pt>
                <c:pt idx="412">
                  <c:v>3251.2265001792989</c:v>
                </c:pt>
                <c:pt idx="413">
                  <c:v>3369.35659883889</c:v>
                </c:pt>
                <c:pt idx="414">
                  <c:v>3427</c:v>
                </c:pt>
                <c:pt idx="415">
                  <c:v>3500</c:v>
                </c:pt>
                <c:pt idx="416">
                  <c:v>3545.3749350758198</c:v>
                </c:pt>
                <c:pt idx="417">
                  <c:v>3585.8403977243001</c:v>
                </c:pt>
                <c:pt idx="418">
                  <c:v>4420</c:v>
                </c:pt>
                <c:pt idx="419">
                  <c:v>4477</c:v>
                </c:pt>
                <c:pt idx="420">
                  <c:v>4325.7079999999996</c:v>
                </c:pt>
                <c:pt idx="421">
                  <c:v>4403</c:v>
                </c:pt>
                <c:pt idx="422">
                  <c:v>4518</c:v>
                </c:pt>
                <c:pt idx="423">
                  <c:v>4583</c:v>
                </c:pt>
                <c:pt idx="424">
                  <c:v>4660</c:v>
                </c:pt>
                <c:pt idx="425">
                  <c:v>4812.0000000000009</c:v>
                </c:pt>
                <c:pt idx="426">
                  <c:v>4839.2</c:v>
                </c:pt>
                <c:pt idx="427">
                  <c:v>4899.8310000000001</c:v>
                </c:pt>
                <c:pt idx="428">
                  <c:v>4959.4000000000005</c:v>
                </c:pt>
                <c:pt idx="429">
                  <c:v>4987.2000000000007</c:v>
                </c:pt>
                <c:pt idx="430">
                  <c:v>5019.7000000000007</c:v>
                </c:pt>
                <c:pt idx="431">
                  <c:v>5021.3000000000011</c:v>
                </c:pt>
                <c:pt idx="432">
                  <c:v>5038.8</c:v>
                </c:pt>
                <c:pt idx="433">
                  <c:v>5164.5200000000004</c:v>
                </c:pt>
                <c:pt idx="434">
                  <c:v>5169.82</c:v>
                </c:pt>
                <c:pt idx="435">
                  <c:v>5198.3</c:v>
                </c:pt>
                <c:pt idx="436">
                  <c:v>5234.1000000000004</c:v>
                </c:pt>
                <c:pt idx="437">
                  <c:v>8541</c:v>
                </c:pt>
                <c:pt idx="438">
                  <c:v>8545</c:v>
                </c:pt>
                <c:pt idx="439">
                  <c:v>8529.3621199999998</c:v>
                </c:pt>
                <c:pt idx="440">
                  <c:v>8580.2140450000006</c:v>
                </c:pt>
                <c:pt idx="441">
                  <c:v>8603.1899599999997</c:v>
                </c:pt>
                <c:pt idx="442">
                  <c:v>8630.2946400000001</c:v>
                </c:pt>
                <c:pt idx="443">
                  <c:v>8664.5160799999994</c:v>
                </c:pt>
                <c:pt idx="444">
                  <c:v>8690.079380000001</c:v>
                </c:pt>
                <c:pt idx="445">
                  <c:v>8808.8112799999981</c:v>
                </c:pt>
                <c:pt idx="446">
                  <c:v>8808.497374999999</c:v>
                </c:pt>
                <c:pt idx="447">
                  <c:v>8844.8352999999988</c:v>
                </c:pt>
                <c:pt idx="448">
                  <c:v>8882.7531100001288</c:v>
                </c:pt>
                <c:pt idx="449">
                  <c:v>8826.1380949996983</c:v>
                </c:pt>
                <c:pt idx="450">
                  <c:v>8852.9111926390706</c:v>
                </c:pt>
                <c:pt idx="451">
                  <c:v>8839.3990249999624</c:v>
                </c:pt>
                <c:pt idx="452">
                  <c:v>8849.7724099999305</c:v>
                </c:pt>
                <c:pt idx="453">
                  <c:v>8861.7251699999233</c:v>
                </c:pt>
                <c:pt idx="454">
                  <c:v>8882.3718788810202</c:v>
                </c:pt>
                <c:pt idx="455">
                  <c:v>8915.3326949999591</c:v>
                </c:pt>
                <c:pt idx="456">
                  <c:v>3987</c:v>
                </c:pt>
                <c:pt idx="457">
                  <c:v>4060</c:v>
                </c:pt>
                <c:pt idx="458">
                  <c:v>4095.8130000000001</c:v>
                </c:pt>
                <c:pt idx="459">
                  <c:v>3837.2150000000001</c:v>
                </c:pt>
                <c:pt idx="460">
                  <c:v>3846.14</c:v>
                </c:pt>
                <c:pt idx="461">
                  <c:v>3849</c:v>
                </c:pt>
                <c:pt idx="462">
                  <c:v>3857.9</c:v>
                </c:pt>
                <c:pt idx="463">
                  <c:v>3922.54</c:v>
                </c:pt>
                <c:pt idx="464">
                  <c:v>3955.3419600000002</c:v>
                </c:pt>
                <c:pt idx="465">
                  <c:v>3979.72</c:v>
                </c:pt>
                <c:pt idx="466">
                  <c:v>4016.1509999999998</c:v>
                </c:pt>
                <c:pt idx="467">
                  <c:v>4030.006200000003</c:v>
                </c:pt>
                <c:pt idx="468">
                  <c:v>4051.24</c:v>
                </c:pt>
                <c:pt idx="469">
                  <c:v>4061.91</c:v>
                </c:pt>
                <c:pt idx="470">
                  <c:v>4060.64</c:v>
                </c:pt>
                <c:pt idx="471">
                  <c:v>4087.66</c:v>
                </c:pt>
                <c:pt idx="472">
                  <c:v>4101.42</c:v>
                </c:pt>
                <c:pt idx="473">
                  <c:v>4227.6480000000001</c:v>
                </c:pt>
                <c:pt idx="474">
                  <c:v>4239.7939999999999</c:v>
                </c:pt>
                <c:pt idx="475">
                  <c:v>3815.5</c:v>
                </c:pt>
                <c:pt idx="476">
                  <c:v>3840</c:v>
                </c:pt>
                <c:pt idx="477">
                  <c:v>4016.15</c:v>
                </c:pt>
                <c:pt idx="478">
                  <c:v>4060</c:v>
                </c:pt>
                <c:pt idx="479">
                  <c:v>4106</c:v>
                </c:pt>
                <c:pt idx="480">
                  <c:v>4120</c:v>
                </c:pt>
                <c:pt idx="481">
                  <c:v>4152</c:v>
                </c:pt>
                <c:pt idx="482">
                  <c:v>4126</c:v>
                </c:pt>
                <c:pt idx="483">
                  <c:v>4145</c:v>
                </c:pt>
                <c:pt idx="484">
                  <c:v>4180</c:v>
                </c:pt>
                <c:pt idx="485">
                  <c:v>4271.3974644884756</c:v>
                </c:pt>
                <c:pt idx="486">
                  <c:v>4191.0950000000003</c:v>
                </c:pt>
                <c:pt idx="487">
                  <c:v>4288</c:v>
                </c:pt>
                <c:pt idx="488">
                  <c:v>4316.9399999999996</c:v>
                </c:pt>
                <c:pt idx="489">
                  <c:v>4322.84</c:v>
                </c:pt>
                <c:pt idx="490">
                  <c:v>4349.16</c:v>
                </c:pt>
                <c:pt idx="491">
                  <c:v>4325.5700000000006</c:v>
                </c:pt>
                <c:pt idx="492">
                  <c:v>4374</c:v>
                </c:pt>
                <c:pt idx="493">
                  <c:v>4379</c:v>
                </c:pt>
                <c:pt idx="494">
                  <c:v>3666.64</c:v>
                </c:pt>
                <c:pt idx="495">
                  <c:v>3647.25</c:v>
                </c:pt>
                <c:pt idx="496">
                  <c:v>3653</c:v>
                </c:pt>
                <c:pt idx="497">
                  <c:v>3664.21</c:v>
                </c:pt>
                <c:pt idx="498">
                  <c:v>3661.7159999999999</c:v>
                </c:pt>
                <c:pt idx="499">
                  <c:v>3653.630236</c:v>
                </c:pt>
                <c:pt idx="500">
                  <c:v>3645.8049999999998</c:v>
                </c:pt>
                <c:pt idx="501">
                  <c:v>3645.3530000000001</c:v>
                </c:pt>
                <c:pt idx="502">
                  <c:v>3650.5113490136018</c:v>
                </c:pt>
                <c:pt idx="503">
                  <c:v>3954.0351670250302</c:v>
                </c:pt>
                <c:pt idx="504">
                  <c:v>3952.5638897186</c:v>
                </c:pt>
                <c:pt idx="505">
                  <c:v>3951.7057826052619</c:v>
                </c:pt>
                <c:pt idx="506">
                  <c:v>3950.6127613150588</c:v>
                </c:pt>
                <c:pt idx="507">
                  <c:v>3948.8112600313329</c:v>
                </c:pt>
                <c:pt idx="508">
                  <c:v>3948.6204266991272</c:v>
                </c:pt>
                <c:pt idx="509">
                  <c:v>3945.0819999999999</c:v>
                </c:pt>
                <c:pt idx="510">
                  <c:v>3942.3719999999998</c:v>
                </c:pt>
                <c:pt idx="511">
                  <c:v>3945.0819999999999</c:v>
                </c:pt>
                <c:pt idx="512">
                  <c:v>3976.1458616062801</c:v>
                </c:pt>
                <c:pt idx="513">
                  <c:v>2403</c:v>
                </c:pt>
                <c:pt idx="514">
                  <c:v>2408</c:v>
                </c:pt>
                <c:pt idx="515">
                  <c:v>2342.4</c:v>
                </c:pt>
                <c:pt idx="516">
                  <c:v>2341.4</c:v>
                </c:pt>
                <c:pt idx="517">
                  <c:v>2359.1</c:v>
                </c:pt>
                <c:pt idx="518">
                  <c:v>2363.8130000000001</c:v>
                </c:pt>
                <c:pt idx="519">
                  <c:v>2369.7049999999999</c:v>
                </c:pt>
                <c:pt idx="520">
                  <c:v>2372.63</c:v>
                </c:pt>
                <c:pt idx="521">
                  <c:v>2381.3679400000001</c:v>
                </c:pt>
                <c:pt idx="522">
                  <c:v>2494.3450499999999</c:v>
                </c:pt>
                <c:pt idx="523">
                  <c:v>2513.50479</c:v>
                </c:pt>
                <c:pt idx="524">
                  <c:v>2519.59184</c:v>
                </c:pt>
                <c:pt idx="525">
                  <c:v>2522.0376099999999</c:v>
                </c:pt>
                <c:pt idx="526">
                  <c:v>2588</c:v>
                </c:pt>
                <c:pt idx="527">
                  <c:v>2597.3216600000001</c:v>
                </c:pt>
                <c:pt idx="528">
                  <c:v>2604.9116600000002</c:v>
                </c:pt>
                <c:pt idx="529">
                  <c:v>2612.1135300000001</c:v>
                </c:pt>
                <c:pt idx="530">
                  <c:v>2623.8388199999999</c:v>
                </c:pt>
                <c:pt idx="531">
                  <c:v>2626.7958199999998</c:v>
                </c:pt>
                <c:pt idx="532">
                  <c:v>3213</c:v>
                </c:pt>
                <c:pt idx="533">
                  <c:v>3264</c:v>
                </c:pt>
                <c:pt idx="534">
                  <c:v>3463.654</c:v>
                </c:pt>
                <c:pt idx="535">
                  <c:v>3320</c:v>
                </c:pt>
                <c:pt idx="536">
                  <c:v>3334</c:v>
                </c:pt>
                <c:pt idx="537">
                  <c:v>3349</c:v>
                </c:pt>
                <c:pt idx="538">
                  <c:v>3369</c:v>
                </c:pt>
                <c:pt idx="539">
                  <c:v>3300.125</c:v>
                </c:pt>
                <c:pt idx="540">
                  <c:v>3371.226000000001</c:v>
                </c:pt>
                <c:pt idx="541">
                  <c:v>3380.467000000001</c:v>
                </c:pt>
                <c:pt idx="542">
                  <c:v>3383.2134000000001</c:v>
                </c:pt>
                <c:pt idx="543">
                  <c:v>3395.9438339459498</c:v>
                </c:pt>
                <c:pt idx="544">
                  <c:v>3385.6069770712679</c:v>
                </c:pt>
                <c:pt idx="545">
                  <c:v>3359.8644887701412</c:v>
                </c:pt>
                <c:pt idx="546">
                  <c:v>3412</c:v>
                </c:pt>
                <c:pt idx="547">
                  <c:v>3391.4116292927101</c:v>
                </c:pt>
                <c:pt idx="548">
                  <c:v>3423.8000000000011</c:v>
                </c:pt>
                <c:pt idx="549">
                  <c:v>3519</c:v>
                </c:pt>
                <c:pt idx="550">
                  <c:v>3539</c:v>
                </c:pt>
                <c:pt idx="551">
                  <c:v>4409.1000000000004</c:v>
                </c:pt>
                <c:pt idx="552">
                  <c:v>4380.8</c:v>
                </c:pt>
                <c:pt idx="553">
                  <c:v>4359.96</c:v>
                </c:pt>
                <c:pt idx="554">
                  <c:v>4416.79</c:v>
                </c:pt>
                <c:pt idx="555">
                  <c:v>4490.8999999999996</c:v>
                </c:pt>
                <c:pt idx="556">
                  <c:v>5001</c:v>
                </c:pt>
                <c:pt idx="557">
                  <c:v>4417.7</c:v>
                </c:pt>
                <c:pt idx="558">
                  <c:v>4340.0304100000103</c:v>
                </c:pt>
                <c:pt idx="559">
                  <c:v>4250.6271400000151</c:v>
                </c:pt>
                <c:pt idx="560">
                  <c:v>4330.1400389689588</c:v>
                </c:pt>
                <c:pt idx="561">
                  <c:v>4368.7104365912592</c:v>
                </c:pt>
                <c:pt idx="562">
                  <c:v>4346.5890500000014</c:v>
                </c:pt>
                <c:pt idx="563">
                  <c:v>4423.0749300000007</c:v>
                </c:pt>
                <c:pt idx="564">
                  <c:v>4384.6258900000003</c:v>
                </c:pt>
                <c:pt idx="565">
                  <c:v>4313.7070000000003</c:v>
                </c:pt>
                <c:pt idx="566">
                  <c:v>4358.7209999999995</c:v>
                </c:pt>
                <c:pt idx="567">
                  <c:v>4439.6869999999999</c:v>
                </c:pt>
                <c:pt idx="568">
                  <c:v>4426</c:v>
                </c:pt>
                <c:pt idx="569">
                  <c:v>4443.2991300000003</c:v>
                </c:pt>
                <c:pt idx="570">
                  <c:v>1955</c:v>
                </c:pt>
                <c:pt idx="571">
                  <c:v>1981</c:v>
                </c:pt>
                <c:pt idx="572">
                  <c:v>2009.3794100000021</c:v>
                </c:pt>
                <c:pt idx="573">
                  <c:v>2057.8510099999999</c:v>
                </c:pt>
                <c:pt idx="574">
                  <c:v>2072.49575</c:v>
                </c:pt>
                <c:pt idx="575">
                  <c:v>2084.11267</c:v>
                </c:pt>
                <c:pt idx="576">
                  <c:v>2087.49197</c:v>
                </c:pt>
                <c:pt idx="577">
                  <c:v>2076.4400399999981</c:v>
                </c:pt>
                <c:pt idx="578">
                  <c:v>2099.591619999997</c:v>
                </c:pt>
                <c:pt idx="579">
                  <c:v>2116.7104899999981</c:v>
                </c:pt>
                <c:pt idx="580">
                  <c:v>2135.9465699999978</c:v>
                </c:pt>
                <c:pt idx="581">
                  <c:v>2187.1608499999979</c:v>
                </c:pt>
                <c:pt idx="582">
                  <c:v>2211.7859399999979</c:v>
                </c:pt>
                <c:pt idx="583">
                  <c:v>2230.6557299999981</c:v>
                </c:pt>
                <c:pt idx="584">
                  <c:v>2268.1144199999972</c:v>
                </c:pt>
                <c:pt idx="585">
                  <c:v>2271.2944699999998</c:v>
                </c:pt>
                <c:pt idx="586">
                  <c:v>2291.9221199999979</c:v>
                </c:pt>
                <c:pt idx="587">
                  <c:v>2302.1938300000002</c:v>
                </c:pt>
                <c:pt idx="588">
                  <c:v>2340.6168668820001</c:v>
                </c:pt>
                <c:pt idx="589">
                  <c:v>4478.3765908108144</c:v>
                </c:pt>
                <c:pt idx="590">
                  <c:v>4506.8845952048869</c:v>
                </c:pt>
                <c:pt idx="591">
                  <c:v>4562.0849131504183</c:v>
                </c:pt>
                <c:pt idx="592">
                  <c:v>4586.2153615403986</c:v>
                </c:pt>
                <c:pt idx="593">
                  <c:v>4609.8999999999996</c:v>
                </c:pt>
                <c:pt idx="594">
                  <c:v>4604.4217264244699</c:v>
                </c:pt>
                <c:pt idx="595">
                  <c:v>4625.0382088342703</c:v>
                </c:pt>
                <c:pt idx="596">
                  <c:v>4628.6880571315642</c:v>
                </c:pt>
                <c:pt idx="597">
                  <c:v>4638.7299271932034</c:v>
                </c:pt>
                <c:pt idx="598">
                  <c:v>4683.5934141183134</c:v>
                </c:pt>
                <c:pt idx="599">
                  <c:v>4697.4754011353334</c:v>
                </c:pt>
                <c:pt idx="600">
                  <c:v>4700.9699995854571</c:v>
                </c:pt>
                <c:pt idx="601">
                  <c:v>4724.5552152841228</c:v>
                </c:pt>
                <c:pt idx="602">
                  <c:v>4745.5310250958164</c:v>
                </c:pt>
                <c:pt idx="603">
                  <c:v>4764.9287489763756</c:v>
                </c:pt>
                <c:pt idx="604">
                  <c:v>4780.2714959580398</c:v>
                </c:pt>
                <c:pt idx="605">
                  <c:v>4805.9466468086484</c:v>
                </c:pt>
                <c:pt idx="606">
                  <c:v>4835.2116333333397</c:v>
                </c:pt>
                <c:pt idx="607">
                  <c:v>4863.5573199999999</c:v>
                </c:pt>
                <c:pt idx="608">
                  <c:v>123175</c:v>
                </c:pt>
                <c:pt idx="609">
                  <c:v>123332</c:v>
                </c:pt>
                <c:pt idx="610">
                  <c:v>123707</c:v>
                </c:pt>
                <c:pt idx="611">
                  <c:v>124023</c:v>
                </c:pt>
                <c:pt idx="612">
                  <c:v>124348</c:v>
                </c:pt>
                <c:pt idx="613">
                  <c:v>124525</c:v>
                </c:pt>
                <c:pt idx="614">
                  <c:v>121005</c:v>
                </c:pt>
                <c:pt idx="615">
                  <c:v>121923</c:v>
                </c:pt>
                <c:pt idx="616">
                  <c:v>123087</c:v>
                </c:pt>
                <c:pt idx="617">
                  <c:v>122971</c:v>
                </c:pt>
                <c:pt idx="618">
                  <c:v>123993</c:v>
                </c:pt>
                <c:pt idx="619">
                  <c:v>125155</c:v>
                </c:pt>
                <c:pt idx="620">
                  <c:v>123932</c:v>
                </c:pt>
                <c:pt idx="621">
                  <c:v>123992</c:v>
                </c:pt>
                <c:pt idx="622">
                  <c:v>123956</c:v>
                </c:pt>
                <c:pt idx="623">
                  <c:v>124310</c:v>
                </c:pt>
                <c:pt idx="624">
                  <c:v>124556</c:v>
                </c:pt>
                <c:pt idx="625">
                  <c:v>124741</c:v>
                </c:pt>
                <c:pt idx="626">
                  <c:v>124948</c:v>
                </c:pt>
                <c:pt idx="627">
                  <c:v>9713.6492893774375</c:v>
                </c:pt>
                <c:pt idx="628">
                  <c:v>9747.6470618902586</c:v>
                </c:pt>
                <c:pt idx="629">
                  <c:v>9819</c:v>
                </c:pt>
                <c:pt idx="630">
                  <c:v>9816</c:v>
                </c:pt>
                <c:pt idx="631">
                  <c:v>9794</c:v>
                </c:pt>
                <c:pt idx="632">
                  <c:v>9990</c:v>
                </c:pt>
                <c:pt idx="633">
                  <c:v>10061</c:v>
                </c:pt>
                <c:pt idx="634">
                  <c:v>9913</c:v>
                </c:pt>
                <c:pt idx="635">
                  <c:v>10160</c:v>
                </c:pt>
                <c:pt idx="636">
                  <c:v>10184</c:v>
                </c:pt>
                <c:pt idx="637">
                  <c:v>10348</c:v>
                </c:pt>
                <c:pt idx="638">
                  <c:v>10514.641005498821</c:v>
                </c:pt>
                <c:pt idx="639">
                  <c:v>10572.718728934193</c:v>
                </c:pt>
                <c:pt idx="640">
                  <c:v>10557.647927283242</c:v>
                </c:pt>
                <c:pt idx="641">
                  <c:v>10528</c:v>
                </c:pt>
                <c:pt idx="642">
                  <c:v>10597</c:v>
                </c:pt>
                <c:pt idx="643">
                  <c:v>10625</c:v>
                </c:pt>
                <c:pt idx="644">
                  <c:v>10663</c:v>
                </c:pt>
                <c:pt idx="645">
                  <c:v>10711</c:v>
                </c:pt>
                <c:pt idx="646">
                  <c:v>5242</c:v>
                </c:pt>
                <c:pt idx="647">
                  <c:v>5451</c:v>
                </c:pt>
                <c:pt idx="648">
                  <c:v>5739</c:v>
                </c:pt>
                <c:pt idx="649">
                  <c:v>5353</c:v>
                </c:pt>
                <c:pt idx="650">
                  <c:v>5387</c:v>
                </c:pt>
                <c:pt idx="651">
                  <c:v>5414</c:v>
                </c:pt>
                <c:pt idx="652">
                  <c:v>5606</c:v>
                </c:pt>
                <c:pt idx="653">
                  <c:v>5658</c:v>
                </c:pt>
                <c:pt idx="654">
                  <c:v>5484</c:v>
                </c:pt>
                <c:pt idx="655">
                  <c:v>5506</c:v>
                </c:pt>
                <c:pt idx="656">
                  <c:v>5572</c:v>
                </c:pt>
                <c:pt idx="657">
                  <c:v>5608</c:v>
                </c:pt>
                <c:pt idx="658">
                  <c:v>5712</c:v>
                </c:pt>
                <c:pt idx="659">
                  <c:v>5767</c:v>
                </c:pt>
                <c:pt idx="660">
                  <c:v>5836</c:v>
                </c:pt>
                <c:pt idx="661">
                  <c:v>5913</c:v>
                </c:pt>
                <c:pt idx="662">
                  <c:v>6000</c:v>
                </c:pt>
                <c:pt idx="663">
                  <c:v>6226</c:v>
                </c:pt>
                <c:pt idx="664">
                  <c:v>6282</c:v>
                </c:pt>
                <c:pt idx="665">
                  <c:v>2536</c:v>
                </c:pt>
                <c:pt idx="666">
                  <c:v>2568</c:v>
                </c:pt>
                <c:pt idx="667">
                  <c:v>2609</c:v>
                </c:pt>
                <c:pt idx="668">
                  <c:v>2781</c:v>
                </c:pt>
                <c:pt idx="669">
                  <c:v>2705</c:v>
                </c:pt>
                <c:pt idx="670">
                  <c:v>2774</c:v>
                </c:pt>
                <c:pt idx="671">
                  <c:v>2820</c:v>
                </c:pt>
                <c:pt idx="672">
                  <c:v>2842</c:v>
                </c:pt>
                <c:pt idx="673">
                  <c:v>2881</c:v>
                </c:pt>
                <c:pt idx="674">
                  <c:v>2916</c:v>
                </c:pt>
                <c:pt idx="675">
                  <c:v>2866</c:v>
                </c:pt>
                <c:pt idx="676">
                  <c:v>2864</c:v>
                </c:pt>
                <c:pt idx="677">
                  <c:v>2884</c:v>
                </c:pt>
                <c:pt idx="678">
                  <c:v>3034</c:v>
                </c:pt>
                <c:pt idx="679">
                  <c:v>3060</c:v>
                </c:pt>
                <c:pt idx="680">
                  <c:v>3070</c:v>
                </c:pt>
                <c:pt idx="681">
                  <c:v>3077</c:v>
                </c:pt>
                <c:pt idx="682">
                  <c:v>3100</c:v>
                </c:pt>
                <c:pt idx="683">
                  <c:v>3110</c:v>
                </c:pt>
                <c:pt idx="684">
                  <c:v>2907</c:v>
                </c:pt>
                <c:pt idx="685">
                  <c:v>2973</c:v>
                </c:pt>
                <c:pt idx="686">
                  <c:v>3087</c:v>
                </c:pt>
                <c:pt idx="687">
                  <c:v>3165</c:v>
                </c:pt>
                <c:pt idx="688">
                  <c:v>3235</c:v>
                </c:pt>
                <c:pt idx="689">
                  <c:v>3352</c:v>
                </c:pt>
                <c:pt idx="690">
                  <c:v>3469</c:v>
                </c:pt>
                <c:pt idx="691">
                  <c:v>3604</c:v>
                </c:pt>
                <c:pt idx="692">
                  <c:v>3656</c:v>
                </c:pt>
                <c:pt idx="693">
                  <c:v>3631</c:v>
                </c:pt>
                <c:pt idx="694">
                  <c:v>3648.5</c:v>
                </c:pt>
                <c:pt idx="695">
                  <c:v>3666</c:v>
                </c:pt>
                <c:pt idx="696">
                  <c:v>3738</c:v>
                </c:pt>
                <c:pt idx="697">
                  <c:v>3785</c:v>
                </c:pt>
                <c:pt idx="698">
                  <c:v>3823</c:v>
                </c:pt>
                <c:pt idx="699">
                  <c:v>3867</c:v>
                </c:pt>
                <c:pt idx="700">
                  <c:v>3919</c:v>
                </c:pt>
                <c:pt idx="701">
                  <c:v>3953</c:v>
                </c:pt>
                <c:pt idx="702">
                  <c:v>4013</c:v>
                </c:pt>
                <c:pt idx="703">
                  <c:v>3040</c:v>
                </c:pt>
                <c:pt idx="704">
                  <c:v>3129</c:v>
                </c:pt>
                <c:pt idx="705">
                  <c:v>3362.5</c:v>
                </c:pt>
                <c:pt idx="706">
                  <c:v>3414</c:v>
                </c:pt>
                <c:pt idx="707">
                  <c:v>3395</c:v>
                </c:pt>
                <c:pt idx="708">
                  <c:v>3413</c:v>
                </c:pt>
                <c:pt idx="709">
                  <c:v>3420</c:v>
                </c:pt>
                <c:pt idx="710">
                  <c:v>3444</c:v>
                </c:pt>
                <c:pt idx="711">
                  <c:v>3475</c:v>
                </c:pt>
                <c:pt idx="712">
                  <c:v>3485</c:v>
                </c:pt>
                <c:pt idx="713">
                  <c:v>3536</c:v>
                </c:pt>
                <c:pt idx="714">
                  <c:v>3567</c:v>
                </c:pt>
                <c:pt idx="715">
                  <c:v>3614</c:v>
                </c:pt>
                <c:pt idx="716">
                  <c:v>3626</c:v>
                </c:pt>
                <c:pt idx="717">
                  <c:v>3628</c:v>
                </c:pt>
                <c:pt idx="718">
                  <c:v>3647</c:v>
                </c:pt>
                <c:pt idx="719">
                  <c:v>3657</c:v>
                </c:pt>
                <c:pt idx="720">
                  <c:v>3674</c:v>
                </c:pt>
                <c:pt idx="721">
                  <c:v>3688</c:v>
                </c:pt>
                <c:pt idx="722">
                  <c:v>1184</c:v>
                </c:pt>
                <c:pt idx="723">
                  <c:v>1158</c:v>
                </c:pt>
                <c:pt idx="724">
                  <c:v>1133</c:v>
                </c:pt>
                <c:pt idx="725">
                  <c:v>1133</c:v>
                </c:pt>
                <c:pt idx="726">
                  <c:v>1127</c:v>
                </c:pt>
                <c:pt idx="727">
                  <c:v>1179</c:v>
                </c:pt>
                <c:pt idx="728">
                  <c:v>1176</c:v>
                </c:pt>
                <c:pt idx="729">
                  <c:v>1159</c:v>
                </c:pt>
                <c:pt idx="730">
                  <c:v>1157</c:v>
                </c:pt>
                <c:pt idx="731">
                  <c:v>1157</c:v>
                </c:pt>
                <c:pt idx="732">
                  <c:v>1114</c:v>
                </c:pt>
                <c:pt idx="733">
                  <c:v>1116</c:v>
                </c:pt>
                <c:pt idx="734">
                  <c:v>1118.0035906642729</c:v>
                </c:pt>
                <c:pt idx="735">
                  <c:v>1118.0035906642729</c:v>
                </c:pt>
                <c:pt idx="736">
                  <c:v>1144</c:v>
                </c:pt>
                <c:pt idx="737">
                  <c:v>1150</c:v>
                </c:pt>
                <c:pt idx="738">
                  <c:v>1154</c:v>
                </c:pt>
                <c:pt idx="739">
                  <c:v>1162</c:v>
                </c:pt>
                <c:pt idx="740">
                  <c:v>1162</c:v>
                </c:pt>
                <c:pt idx="741">
                  <c:v>1384</c:v>
                </c:pt>
                <c:pt idx="742">
                  <c:v>1511</c:v>
                </c:pt>
                <c:pt idx="743">
                  <c:v>1548</c:v>
                </c:pt>
                <c:pt idx="744">
                  <c:v>1643</c:v>
                </c:pt>
                <c:pt idx="745">
                  <c:v>1718</c:v>
                </c:pt>
                <c:pt idx="746">
                  <c:v>1727</c:v>
                </c:pt>
                <c:pt idx="747">
                  <c:v>1703</c:v>
                </c:pt>
                <c:pt idx="748">
                  <c:v>1520</c:v>
                </c:pt>
                <c:pt idx="749">
                  <c:v>1518</c:v>
                </c:pt>
                <c:pt idx="750">
                  <c:v>1520</c:v>
                </c:pt>
                <c:pt idx="751">
                  <c:v>1536</c:v>
                </c:pt>
                <c:pt idx="752">
                  <c:v>1506</c:v>
                </c:pt>
                <c:pt idx="753">
                  <c:v>1534</c:v>
                </c:pt>
                <c:pt idx="754">
                  <c:v>1535</c:v>
                </c:pt>
                <c:pt idx="755">
                  <c:v>1539</c:v>
                </c:pt>
                <c:pt idx="756">
                  <c:v>1513</c:v>
                </c:pt>
                <c:pt idx="757">
                  <c:v>1516</c:v>
                </c:pt>
                <c:pt idx="758">
                  <c:v>1521</c:v>
                </c:pt>
                <c:pt idx="759">
                  <c:v>1516</c:v>
                </c:pt>
                <c:pt idx="760">
                  <c:v>1347</c:v>
                </c:pt>
                <c:pt idx="761">
                  <c:v>1372</c:v>
                </c:pt>
                <c:pt idx="762">
                  <c:v>1397</c:v>
                </c:pt>
                <c:pt idx="763">
                  <c:v>1414</c:v>
                </c:pt>
                <c:pt idx="764">
                  <c:v>1428</c:v>
                </c:pt>
                <c:pt idx="765">
                  <c:v>1439</c:v>
                </c:pt>
                <c:pt idx="766">
                  <c:v>1455</c:v>
                </c:pt>
                <c:pt idx="767">
                  <c:v>1529</c:v>
                </c:pt>
                <c:pt idx="768">
                  <c:v>1793</c:v>
                </c:pt>
                <c:pt idx="769">
                  <c:v>1834</c:v>
                </c:pt>
                <c:pt idx="770">
                  <c:v>1846</c:v>
                </c:pt>
                <c:pt idx="771">
                  <c:v>1883</c:v>
                </c:pt>
                <c:pt idx="772">
                  <c:v>1912</c:v>
                </c:pt>
                <c:pt idx="773">
                  <c:v>1914</c:v>
                </c:pt>
                <c:pt idx="774">
                  <c:v>1914</c:v>
                </c:pt>
                <c:pt idx="775">
                  <c:v>2000</c:v>
                </c:pt>
                <c:pt idx="776">
                  <c:v>2011</c:v>
                </c:pt>
                <c:pt idx="777">
                  <c:v>2021</c:v>
                </c:pt>
                <c:pt idx="778">
                  <c:v>2044</c:v>
                </c:pt>
                <c:pt idx="779">
                  <c:v>924</c:v>
                </c:pt>
                <c:pt idx="780">
                  <c:v>934</c:v>
                </c:pt>
                <c:pt idx="781">
                  <c:v>953</c:v>
                </c:pt>
                <c:pt idx="782">
                  <c:v>948</c:v>
                </c:pt>
                <c:pt idx="783">
                  <c:v>950</c:v>
                </c:pt>
                <c:pt idx="784">
                  <c:v>955</c:v>
                </c:pt>
                <c:pt idx="785">
                  <c:v>987</c:v>
                </c:pt>
                <c:pt idx="786">
                  <c:v>928</c:v>
                </c:pt>
                <c:pt idx="787">
                  <c:v>941</c:v>
                </c:pt>
                <c:pt idx="788">
                  <c:v>950</c:v>
                </c:pt>
                <c:pt idx="789">
                  <c:v>962</c:v>
                </c:pt>
                <c:pt idx="790">
                  <c:v>970</c:v>
                </c:pt>
                <c:pt idx="791">
                  <c:v>980</c:v>
                </c:pt>
                <c:pt idx="792">
                  <c:v>985</c:v>
                </c:pt>
                <c:pt idx="793">
                  <c:v>1010</c:v>
                </c:pt>
                <c:pt idx="794">
                  <c:v>1006</c:v>
                </c:pt>
                <c:pt idx="795">
                  <c:v>989</c:v>
                </c:pt>
                <c:pt idx="796">
                  <c:v>998</c:v>
                </c:pt>
                <c:pt idx="797">
                  <c:v>1014</c:v>
                </c:pt>
                <c:pt idx="798">
                  <c:v>1999</c:v>
                </c:pt>
                <c:pt idx="799">
                  <c:v>1909</c:v>
                </c:pt>
                <c:pt idx="800">
                  <c:v>1911</c:v>
                </c:pt>
                <c:pt idx="801">
                  <c:v>1918</c:v>
                </c:pt>
                <c:pt idx="802">
                  <c:v>1966</c:v>
                </c:pt>
                <c:pt idx="803">
                  <c:v>1939</c:v>
                </c:pt>
                <c:pt idx="804">
                  <c:v>2100</c:v>
                </c:pt>
                <c:pt idx="805">
                  <c:v>2129</c:v>
                </c:pt>
                <c:pt idx="806">
                  <c:v>2148</c:v>
                </c:pt>
                <c:pt idx="807">
                  <c:v>2197</c:v>
                </c:pt>
                <c:pt idx="808">
                  <c:v>2216</c:v>
                </c:pt>
                <c:pt idx="809">
                  <c:v>2230</c:v>
                </c:pt>
                <c:pt idx="810">
                  <c:v>1994</c:v>
                </c:pt>
                <c:pt idx="811">
                  <c:v>2020</c:v>
                </c:pt>
                <c:pt idx="812">
                  <c:v>2038</c:v>
                </c:pt>
                <c:pt idx="813">
                  <c:v>2064</c:v>
                </c:pt>
                <c:pt idx="814">
                  <c:v>2113</c:v>
                </c:pt>
                <c:pt idx="815">
                  <c:v>2128</c:v>
                </c:pt>
                <c:pt idx="816">
                  <c:v>2099</c:v>
                </c:pt>
                <c:pt idx="817">
                  <c:v>1978.5</c:v>
                </c:pt>
                <c:pt idx="818">
                  <c:v>1830</c:v>
                </c:pt>
                <c:pt idx="819">
                  <c:v>1825</c:v>
                </c:pt>
                <c:pt idx="820">
                  <c:v>1820</c:v>
                </c:pt>
                <c:pt idx="821">
                  <c:v>1944</c:v>
                </c:pt>
                <c:pt idx="822">
                  <c:v>1950</c:v>
                </c:pt>
                <c:pt idx="823">
                  <c:v>1975</c:v>
                </c:pt>
                <c:pt idx="824">
                  <c:v>1960</c:v>
                </c:pt>
                <c:pt idx="825">
                  <c:v>1977</c:v>
                </c:pt>
                <c:pt idx="826">
                  <c:v>1977</c:v>
                </c:pt>
                <c:pt idx="827">
                  <c:v>1977</c:v>
                </c:pt>
                <c:pt idx="828">
                  <c:v>2004</c:v>
                </c:pt>
                <c:pt idx="829">
                  <c:v>2005</c:v>
                </c:pt>
                <c:pt idx="830">
                  <c:v>2024</c:v>
                </c:pt>
                <c:pt idx="831">
                  <c:v>2041</c:v>
                </c:pt>
                <c:pt idx="832">
                  <c:v>2071</c:v>
                </c:pt>
                <c:pt idx="833">
                  <c:v>2048</c:v>
                </c:pt>
                <c:pt idx="834">
                  <c:v>2057</c:v>
                </c:pt>
                <c:pt idx="835">
                  <c:v>2065</c:v>
                </c:pt>
                <c:pt idx="836">
                  <c:v>1438</c:v>
                </c:pt>
                <c:pt idx="837">
                  <c:v>1438</c:v>
                </c:pt>
                <c:pt idx="838">
                  <c:v>1258</c:v>
                </c:pt>
                <c:pt idx="839">
                  <c:v>1270</c:v>
                </c:pt>
                <c:pt idx="840">
                  <c:v>1284</c:v>
                </c:pt>
                <c:pt idx="841">
                  <c:v>1276</c:v>
                </c:pt>
                <c:pt idx="842">
                  <c:v>1284</c:v>
                </c:pt>
                <c:pt idx="843">
                  <c:v>1255</c:v>
                </c:pt>
                <c:pt idx="844">
                  <c:v>1243</c:v>
                </c:pt>
                <c:pt idx="845">
                  <c:v>1236</c:v>
                </c:pt>
                <c:pt idx="846">
                  <c:v>1279</c:v>
                </c:pt>
                <c:pt idx="847">
                  <c:v>1286</c:v>
                </c:pt>
                <c:pt idx="848">
                  <c:v>1257</c:v>
                </c:pt>
                <c:pt idx="849">
                  <c:v>1252</c:v>
                </c:pt>
                <c:pt idx="850">
                  <c:v>1268</c:v>
                </c:pt>
                <c:pt idx="851">
                  <c:v>1266</c:v>
                </c:pt>
                <c:pt idx="852">
                  <c:v>1261</c:v>
                </c:pt>
                <c:pt idx="853">
                  <c:v>1270</c:v>
                </c:pt>
                <c:pt idx="854">
                  <c:v>1274</c:v>
                </c:pt>
                <c:pt idx="855">
                  <c:v>870</c:v>
                </c:pt>
                <c:pt idx="856">
                  <c:v>871</c:v>
                </c:pt>
                <c:pt idx="857">
                  <c:v>871</c:v>
                </c:pt>
                <c:pt idx="858">
                  <c:v>871</c:v>
                </c:pt>
                <c:pt idx="859">
                  <c:v>944</c:v>
                </c:pt>
                <c:pt idx="860">
                  <c:v>944</c:v>
                </c:pt>
                <c:pt idx="861">
                  <c:v>962</c:v>
                </c:pt>
                <c:pt idx="862">
                  <c:v>971</c:v>
                </c:pt>
                <c:pt idx="863">
                  <c:v>980</c:v>
                </c:pt>
                <c:pt idx="864">
                  <c:v>996</c:v>
                </c:pt>
                <c:pt idx="865">
                  <c:v>1001</c:v>
                </c:pt>
                <c:pt idx="866">
                  <c:v>1001</c:v>
                </c:pt>
                <c:pt idx="867">
                  <c:v>1005</c:v>
                </c:pt>
                <c:pt idx="868">
                  <c:v>1009</c:v>
                </c:pt>
                <c:pt idx="869">
                  <c:v>1015</c:v>
                </c:pt>
                <c:pt idx="870">
                  <c:v>1015</c:v>
                </c:pt>
                <c:pt idx="871">
                  <c:v>1019</c:v>
                </c:pt>
                <c:pt idx="872">
                  <c:v>1030</c:v>
                </c:pt>
                <c:pt idx="873">
                  <c:v>1031</c:v>
                </c:pt>
                <c:pt idx="874">
                  <c:v>1140</c:v>
                </c:pt>
                <c:pt idx="875">
                  <c:v>1144</c:v>
                </c:pt>
                <c:pt idx="876">
                  <c:v>1132</c:v>
                </c:pt>
                <c:pt idx="877">
                  <c:v>1145</c:v>
                </c:pt>
                <c:pt idx="878">
                  <c:v>1178</c:v>
                </c:pt>
                <c:pt idx="879">
                  <c:v>1255</c:v>
                </c:pt>
                <c:pt idx="880">
                  <c:v>1194</c:v>
                </c:pt>
                <c:pt idx="881">
                  <c:v>1211</c:v>
                </c:pt>
                <c:pt idx="882">
                  <c:v>1210</c:v>
                </c:pt>
                <c:pt idx="883">
                  <c:v>1213</c:v>
                </c:pt>
                <c:pt idx="884">
                  <c:v>1216</c:v>
                </c:pt>
                <c:pt idx="885">
                  <c:v>1195</c:v>
                </c:pt>
                <c:pt idx="886">
                  <c:v>1236</c:v>
                </c:pt>
                <c:pt idx="887">
                  <c:v>1243</c:v>
                </c:pt>
                <c:pt idx="888">
                  <c:v>980</c:v>
                </c:pt>
                <c:pt idx="889">
                  <c:v>992</c:v>
                </c:pt>
                <c:pt idx="890">
                  <c:v>997</c:v>
                </c:pt>
                <c:pt idx="891">
                  <c:v>1004</c:v>
                </c:pt>
                <c:pt idx="892">
                  <c:v>996</c:v>
                </c:pt>
                <c:pt idx="893">
                  <c:v>785</c:v>
                </c:pt>
                <c:pt idx="894">
                  <c:v>746</c:v>
                </c:pt>
                <c:pt idx="895">
                  <c:v>746</c:v>
                </c:pt>
                <c:pt idx="896">
                  <c:v>747</c:v>
                </c:pt>
                <c:pt idx="897">
                  <c:v>751</c:v>
                </c:pt>
                <c:pt idx="898">
                  <c:v>752</c:v>
                </c:pt>
                <c:pt idx="899">
                  <c:v>777</c:v>
                </c:pt>
                <c:pt idx="900">
                  <c:v>797</c:v>
                </c:pt>
                <c:pt idx="901">
                  <c:v>801</c:v>
                </c:pt>
                <c:pt idx="902">
                  <c:v>788</c:v>
                </c:pt>
                <c:pt idx="903">
                  <c:v>783</c:v>
                </c:pt>
                <c:pt idx="904">
                  <c:v>773</c:v>
                </c:pt>
                <c:pt idx="905">
                  <c:v>775</c:v>
                </c:pt>
                <c:pt idx="906">
                  <c:v>783</c:v>
                </c:pt>
                <c:pt idx="907">
                  <c:v>773</c:v>
                </c:pt>
                <c:pt idx="908">
                  <c:v>781</c:v>
                </c:pt>
                <c:pt idx="909">
                  <c:v>774</c:v>
                </c:pt>
                <c:pt idx="910">
                  <c:v>779</c:v>
                </c:pt>
                <c:pt idx="911">
                  <c:v>783</c:v>
                </c:pt>
                <c:pt idx="912">
                  <c:v>1117</c:v>
                </c:pt>
                <c:pt idx="913">
                  <c:v>1127</c:v>
                </c:pt>
                <c:pt idx="914">
                  <c:v>1149</c:v>
                </c:pt>
                <c:pt idx="915">
                  <c:v>1165</c:v>
                </c:pt>
                <c:pt idx="916">
                  <c:v>1168</c:v>
                </c:pt>
                <c:pt idx="917">
                  <c:v>1220</c:v>
                </c:pt>
                <c:pt idx="918">
                  <c:v>1095</c:v>
                </c:pt>
                <c:pt idx="919">
                  <c:v>964</c:v>
                </c:pt>
                <c:pt idx="920">
                  <c:v>979</c:v>
                </c:pt>
                <c:pt idx="921">
                  <c:v>974</c:v>
                </c:pt>
                <c:pt idx="922">
                  <c:v>984</c:v>
                </c:pt>
                <c:pt idx="923">
                  <c:v>989</c:v>
                </c:pt>
                <c:pt idx="924">
                  <c:v>985</c:v>
                </c:pt>
                <c:pt idx="925">
                  <c:v>1019</c:v>
                </c:pt>
                <c:pt idx="926">
                  <c:v>1028</c:v>
                </c:pt>
                <c:pt idx="927">
                  <c:v>1029</c:v>
                </c:pt>
                <c:pt idx="928">
                  <c:v>1024</c:v>
                </c:pt>
                <c:pt idx="929">
                  <c:v>1028</c:v>
                </c:pt>
                <c:pt idx="930">
                  <c:v>1030</c:v>
                </c:pt>
                <c:pt idx="931">
                  <c:v>715</c:v>
                </c:pt>
                <c:pt idx="932">
                  <c:v>722</c:v>
                </c:pt>
                <c:pt idx="933">
                  <c:v>725</c:v>
                </c:pt>
                <c:pt idx="934">
                  <c:v>728</c:v>
                </c:pt>
                <c:pt idx="935">
                  <c:v>732</c:v>
                </c:pt>
                <c:pt idx="936">
                  <c:v>733</c:v>
                </c:pt>
                <c:pt idx="937">
                  <c:v>737</c:v>
                </c:pt>
                <c:pt idx="938">
                  <c:v>739</c:v>
                </c:pt>
                <c:pt idx="939">
                  <c:v>741</c:v>
                </c:pt>
                <c:pt idx="940">
                  <c:v>744</c:v>
                </c:pt>
                <c:pt idx="941">
                  <c:v>744</c:v>
                </c:pt>
                <c:pt idx="942">
                  <c:v>743</c:v>
                </c:pt>
                <c:pt idx="943">
                  <c:v>740</c:v>
                </c:pt>
                <c:pt idx="944">
                  <c:v>740</c:v>
                </c:pt>
                <c:pt idx="945">
                  <c:v>738</c:v>
                </c:pt>
                <c:pt idx="946">
                  <c:v>738</c:v>
                </c:pt>
                <c:pt idx="947">
                  <c:v>738</c:v>
                </c:pt>
                <c:pt idx="948">
                  <c:v>739</c:v>
                </c:pt>
                <c:pt idx="949">
                  <c:v>739</c:v>
                </c:pt>
                <c:pt idx="950">
                  <c:v>788</c:v>
                </c:pt>
                <c:pt idx="951">
                  <c:v>792</c:v>
                </c:pt>
                <c:pt idx="952">
                  <c:v>833</c:v>
                </c:pt>
                <c:pt idx="953">
                  <c:v>866</c:v>
                </c:pt>
                <c:pt idx="954">
                  <c:v>866</c:v>
                </c:pt>
                <c:pt idx="955">
                  <c:v>938</c:v>
                </c:pt>
                <c:pt idx="956">
                  <c:v>950</c:v>
                </c:pt>
                <c:pt idx="957">
                  <c:v>983</c:v>
                </c:pt>
                <c:pt idx="958">
                  <c:v>994</c:v>
                </c:pt>
                <c:pt idx="959">
                  <c:v>1009</c:v>
                </c:pt>
                <c:pt idx="960">
                  <c:v>1021</c:v>
                </c:pt>
                <c:pt idx="961">
                  <c:v>1033.1427155599604</c:v>
                </c:pt>
                <c:pt idx="962">
                  <c:v>1055.7515440364582</c:v>
                </c:pt>
                <c:pt idx="963">
                  <c:v>1070.2857909142069</c:v>
                </c:pt>
                <c:pt idx="964">
                  <c:v>1097</c:v>
                </c:pt>
                <c:pt idx="965">
                  <c:v>1116</c:v>
                </c:pt>
                <c:pt idx="966">
                  <c:v>1134</c:v>
                </c:pt>
                <c:pt idx="967">
                  <c:v>1142</c:v>
                </c:pt>
                <c:pt idx="968">
                  <c:v>1155</c:v>
                </c:pt>
                <c:pt idx="969">
                  <c:v>976</c:v>
                </c:pt>
                <c:pt idx="970">
                  <c:v>997</c:v>
                </c:pt>
                <c:pt idx="971">
                  <c:v>1031</c:v>
                </c:pt>
                <c:pt idx="972">
                  <c:v>1012</c:v>
                </c:pt>
                <c:pt idx="973">
                  <c:v>1012</c:v>
                </c:pt>
                <c:pt idx="974">
                  <c:v>1019</c:v>
                </c:pt>
                <c:pt idx="975">
                  <c:v>1022</c:v>
                </c:pt>
                <c:pt idx="976">
                  <c:v>1027</c:v>
                </c:pt>
                <c:pt idx="977">
                  <c:v>1023</c:v>
                </c:pt>
                <c:pt idx="978">
                  <c:v>1011</c:v>
                </c:pt>
                <c:pt idx="979">
                  <c:v>1028</c:v>
                </c:pt>
                <c:pt idx="980">
                  <c:v>1025</c:v>
                </c:pt>
                <c:pt idx="981">
                  <c:v>1027</c:v>
                </c:pt>
                <c:pt idx="982">
                  <c:v>1038</c:v>
                </c:pt>
                <c:pt idx="983">
                  <c:v>1038</c:v>
                </c:pt>
                <c:pt idx="984">
                  <c:v>1035</c:v>
                </c:pt>
                <c:pt idx="985">
                  <c:v>1009</c:v>
                </c:pt>
                <c:pt idx="986">
                  <c:v>1012</c:v>
                </c:pt>
                <c:pt idx="987">
                  <c:v>1018</c:v>
                </c:pt>
                <c:pt idx="988">
                  <c:v>458</c:v>
                </c:pt>
                <c:pt idx="989">
                  <c:v>462</c:v>
                </c:pt>
                <c:pt idx="990">
                  <c:v>469</c:v>
                </c:pt>
                <c:pt idx="991">
                  <c:v>467</c:v>
                </c:pt>
                <c:pt idx="992">
                  <c:v>458</c:v>
                </c:pt>
                <c:pt idx="993">
                  <c:v>476</c:v>
                </c:pt>
                <c:pt idx="994">
                  <c:v>465</c:v>
                </c:pt>
                <c:pt idx="995">
                  <c:v>448</c:v>
                </c:pt>
                <c:pt idx="996">
                  <c:v>467</c:v>
                </c:pt>
                <c:pt idx="997">
                  <c:v>461</c:v>
                </c:pt>
                <c:pt idx="998">
                  <c:v>448</c:v>
                </c:pt>
                <c:pt idx="999">
                  <c:v>449</c:v>
                </c:pt>
                <c:pt idx="1000">
                  <c:v>455</c:v>
                </c:pt>
                <c:pt idx="1001">
                  <c:v>457</c:v>
                </c:pt>
                <c:pt idx="1002">
                  <c:v>456</c:v>
                </c:pt>
                <c:pt idx="1003">
                  <c:v>455</c:v>
                </c:pt>
                <c:pt idx="1004">
                  <c:v>454</c:v>
                </c:pt>
                <c:pt idx="1005">
                  <c:v>458</c:v>
                </c:pt>
                <c:pt idx="1006">
                  <c:v>516</c:v>
                </c:pt>
                <c:pt idx="1007">
                  <c:v>348</c:v>
                </c:pt>
                <c:pt idx="1008">
                  <c:v>348</c:v>
                </c:pt>
                <c:pt idx="1009">
                  <c:v>348</c:v>
                </c:pt>
                <c:pt idx="1010">
                  <c:v>386</c:v>
                </c:pt>
                <c:pt idx="1011">
                  <c:v>357</c:v>
                </c:pt>
                <c:pt idx="1012">
                  <c:v>361</c:v>
                </c:pt>
                <c:pt idx="1013">
                  <c:v>362</c:v>
                </c:pt>
                <c:pt idx="1014">
                  <c:v>361</c:v>
                </c:pt>
                <c:pt idx="1015">
                  <c:v>362</c:v>
                </c:pt>
                <c:pt idx="1016">
                  <c:v>357</c:v>
                </c:pt>
                <c:pt idx="1017">
                  <c:v>356</c:v>
                </c:pt>
                <c:pt idx="1018">
                  <c:v>336</c:v>
                </c:pt>
                <c:pt idx="1019">
                  <c:v>334</c:v>
                </c:pt>
                <c:pt idx="1020">
                  <c:v>334</c:v>
                </c:pt>
                <c:pt idx="1021">
                  <c:v>335</c:v>
                </c:pt>
                <c:pt idx="1022">
                  <c:v>331</c:v>
                </c:pt>
                <c:pt idx="1023">
                  <c:v>331</c:v>
                </c:pt>
                <c:pt idx="1024">
                  <c:v>334</c:v>
                </c:pt>
                <c:pt idx="1025">
                  <c:v>331</c:v>
                </c:pt>
                <c:pt idx="1026">
                  <c:v>694</c:v>
                </c:pt>
                <c:pt idx="1027">
                  <c:v>736</c:v>
                </c:pt>
                <c:pt idx="1028">
                  <c:v>745</c:v>
                </c:pt>
                <c:pt idx="1029">
                  <c:v>749</c:v>
                </c:pt>
                <c:pt idx="1030">
                  <c:v>753</c:v>
                </c:pt>
                <c:pt idx="1031">
                  <c:v>748</c:v>
                </c:pt>
                <c:pt idx="1032">
                  <c:v>755</c:v>
                </c:pt>
                <c:pt idx="1033">
                  <c:v>758</c:v>
                </c:pt>
                <c:pt idx="1034">
                  <c:v>721</c:v>
                </c:pt>
                <c:pt idx="1035">
                  <c:v>704</c:v>
                </c:pt>
                <c:pt idx="1036">
                  <c:v>712</c:v>
                </c:pt>
                <c:pt idx="1037">
                  <c:v>713</c:v>
                </c:pt>
                <c:pt idx="1038">
                  <c:v>715</c:v>
                </c:pt>
                <c:pt idx="1039">
                  <c:v>716</c:v>
                </c:pt>
                <c:pt idx="1040">
                  <c:v>714</c:v>
                </c:pt>
                <c:pt idx="1041">
                  <c:v>675</c:v>
                </c:pt>
                <c:pt idx="1042">
                  <c:v>675</c:v>
                </c:pt>
                <c:pt idx="1043">
                  <c:v>671</c:v>
                </c:pt>
                <c:pt idx="1044">
                  <c:v>678</c:v>
                </c:pt>
                <c:pt idx="1045">
                  <c:v>432</c:v>
                </c:pt>
                <c:pt idx="1046">
                  <c:v>435</c:v>
                </c:pt>
                <c:pt idx="1047">
                  <c:v>435</c:v>
                </c:pt>
                <c:pt idx="1048">
                  <c:v>440</c:v>
                </c:pt>
                <c:pt idx="1049">
                  <c:v>436</c:v>
                </c:pt>
                <c:pt idx="1050">
                  <c:v>515</c:v>
                </c:pt>
                <c:pt idx="1051">
                  <c:v>515</c:v>
                </c:pt>
                <c:pt idx="1052">
                  <c:v>515</c:v>
                </c:pt>
                <c:pt idx="1053">
                  <c:v>516</c:v>
                </c:pt>
                <c:pt idx="1054">
                  <c:v>517</c:v>
                </c:pt>
                <c:pt idx="1055">
                  <c:v>522</c:v>
                </c:pt>
                <c:pt idx="1056">
                  <c:v>530</c:v>
                </c:pt>
                <c:pt idx="1057">
                  <c:v>541</c:v>
                </c:pt>
                <c:pt idx="1058">
                  <c:v>545</c:v>
                </c:pt>
                <c:pt idx="1059">
                  <c:v>560</c:v>
                </c:pt>
                <c:pt idx="1060">
                  <c:v>577</c:v>
                </c:pt>
                <c:pt idx="1061">
                  <c:v>583</c:v>
                </c:pt>
                <c:pt idx="1062">
                  <c:v>589</c:v>
                </c:pt>
                <c:pt idx="1063">
                  <c:v>604</c:v>
                </c:pt>
                <c:pt idx="1064">
                  <c:v>430</c:v>
                </c:pt>
                <c:pt idx="1065">
                  <c:v>431</c:v>
                </c:pt>
                <c:pt idx="1066">
                  <c:v>438</c:v>
                </c:pt>
                <c:pt idx="1067">
                  <c:v>443</c:v>
                </c:pt>
                <c:pt idx="1068">
                  <c:v>443</c:v>
                </c:pt>
                <c:pt idx="1069">
                  <c:v>441</c:v>
                </c:pt>
                <c:pt idx="1070">
                  <c:v>451</c:v>
                </c:pt>
                <c:pt idx="1071">
                  <c:v>461</c:v>
                </c:pt>
                <c:pt idx="1072">
                  <c:v>448</c:v>
                </c:pt>
                <c:pt idx="1073">
                  <c:v>466</c:v>
                </c:pt>
                <c:pt idx="1074">
                  <c:v>480</c:v>
                </c:pt>
                <c:pt idx="1075">
                  <c:v>480</c:v>
                </c:pt>
                <c:pt idx="1076">
                  <c:v>479</c:v>
                </c:pt>
                <c:pt idx="1077">
                  <c:v>481</c:v>
                </c:pt>
                <c:pt idx="1078">
                  <c:v>490</c:v>
                </c:pt>
                <c:pt idx="1079">
                  <c:v>494</c:v>
                </c:pt>
                <c:pt idx="1080">
                  <c:v>497</c:v>
                </c:pt>
                <c:pt idx="1081">
                  <c:v>497</c:v>
                </c:pt>
                <c:pt idx="1082">
                  <c:v>495</c:v>
                </c:pt>
                <c:pt idx="1083">
                  <c:v>706.97508896797149</c:v>
                </c:pt>
                <c:pt idx="1084">
                  <c:v>713.40213523131672</c:v>
                </c:pt>
                <c:pt idx="1085">
                  <c:v>719.82918149466195</c:v>
                </c:pt>
                <c:pt idx="1086">
                  <c:v>730.00533807829186</c:v>
                </c:pt>
                <c:pt idx="1087">
                  <c:v>730.00533807829186</c:v>
                </c:pt>
                <c:pt idx="1088">
                  <c:v>751.96441281138789</c:v>
                </c:pt>
                <c:pt idx="1089">
                  <c:v>784.09964412811382</c:v>
                </c:pt>
                <c:pt idx="1090">
                  <c:v>801.77402135231318</c:v>
                </c:pt>
                <c:pt idx="1091">
                  <c:v>817.8416370106761</c:v>
                </c:pt>
                <c:pt idx="1092">
                  <c:v>817.8416370106761</c:v>
                </c:pt>
                <c:pt idx="1093">
                  <c:v>833.37366548042701</c:v>
                </c:pt>
                <c:pt idx="1094">
                  <c:v>863.90213523131672</c:v>
                </c:pt>
                <c:pt idx="1095">
                  <c:v>881.04092526690386</c:v>
                </c:pt>
                <c:pt idx="1096">
                  <c:v>878.89857651245552</c:v>
                </c:pt>
                <c:pt idx="1097">
                  <c:v>903</c:v>
                </c:pt>
                <c:pt idx="1098">
                  <c:v>890</c:v>
                </c:pt>
                <c:pt idx="1099">
                  <c:v>899</c:v>
                </c:pt>
                <c:pt idx="1100">
                  <c:v>905</c:v>
                </c:pt>
                <c:pt idx="1101">
                  <c:v>902</c:v>
                </c:pt>
                <c:pt idx="1102">
                  <c:v>275</c:v>
                </c:pt>
                <c:pt idx="1103">
                  <c:v>274</c:v>
                </c:pt>
                <c:pt idx="1104">
                  <c:v>274</c:v>
                </c:pt>
                <c:pt idx="1105">
                  <c:v>274</c:v>
                </c:pt>
                <c:pt idx="1106">
                  <c:v>276</c:v>
                </c:pt>
                <c:pt idx="1107">
                  <c:v>277</c:v>
                </c:pt>
                <c:pt idx="1108">
                  <c:v>277</c:v>
                </c:pt>
                <c:pt idx="1109">
                  <c:v>277</c:v>
                </c:pt>
                <c:pt idx="1110">
                  <c:v>256</c:v>
                </c:pt>
                <c:pt idx="1111">
                  <c:v>258</c:v>
                </c:pt>
                <c:pt idx="1112">
                  <c:v>260</c:v>
                </c:pt>
                <c:pt idx="1113">
                  <c:v>260</c:v>
                </c:pt>
                <c:pt idx="1114">
                  <c:v>262</c:v>
                </c:pt>
                <c:pt idx="1115">
                  <c:v>261</c:v>
                </c:pt>
                <c:pt idx="1116">
                  <c:v>261</c:v>
                </c:pt>
                <c:pt idx="1117">
                  <c:v>263</c:v>
                </c:pt>
                <c:pt idx="1118">
                  <c:v>266</c:v>
                </c:pt>
                <c:pt idx="1119">
                  <c:v>287</c:v>
                </c:pt>
                <c:pt idx="1120">
                  <c:v>291</c:v>
                </c:pt>
                <c:pt idx="1121">
                  <c:v>19129.5</c:v>
                </c:pt>
                <c:pt idx="1122">
                  <c:v>19425</c:v>
                </c:pt>
                <c:pt idx="1123">
                  <c:v>19900</c:v>
                </c:pt>
                <c:pt idx="1124">
                  <c:v>19924</c:v>
                </c:pt>
                <c:pt idx="1125">
                  <c:v>20185</c:v>
                </c:pt>
                <c:pt idx="1126">
                  <c:v>19851</c:v>
                </c:pt>
                <c:pt idx="1127">
                  <c:v>19988</c:v>
                </c:pt>
                <c:pt idx="1128">
                  <c:v>20117</c:v>
                </c:pt>
                <c:pt idx="1129">
                  <c:v>20346</c:v>
                </c:pt>
                <c:pt idx="1130">
                  <c:v>20605</c:v>
                </c:pt>
                <c:pt idx="1131">
                  <c:v>20776</c:v>
                </c:pt>
                <c:pt idx="1132">
                  <c:v>20984</c:v>
                </c:pt>
                <c:pt idx="1133">
                  <c:v>20922</c:v>
                </c:pt>
                <c:pt idx="1134">
                  <c:v>21049</c:v>
                </c:pt>
                <c:pt idx="1135">
                  <c:v>21112</c:v>
                </c:pt>
                <c:pt idx="1136">
                  <c:v>21171</c:v>
                </c:pt>
                <c:pt idx="1137">
                  <c:v>21581</c:v>
                </c:pt>
                <c:pt idx="1138">
                  <c:v>21684</c:v>
                </c:pt>
                <c:pt idx="1139">
                  <c:v>21963</c:v>
                </c:pt>
                <c:pt idx="1140">
                  <c:v>378</c:v>
                </c:pt>
                <c:pt idx="1141">
                  <c:v>378</c:v>
                </c:pt>
                <c:pt idx="1142">
                  <c:v>373</c:v>
                </c:pt>
                <c:pt idx="1143">
                  <c:v>366</c:v>
                </c:pt>
                <c:pt idx="1144">
                  <c:v>392</c:v>
                </c:pt>
                <c:pt idx="1145">
                  <c:v>392</c:v>
                </c:pt>
                <c:pt idx="1146">
                  <c:v>395</c:v>
                </c:pt>
                <c:pt idx="1147">
                  <c:v>405</c:v>
                </c:pt>
                <c:pt idx="1148">
                  <c:v>398</c:v>
                </c:pt>
                <c:pt idx="1149">
                  <c:v>403</c:v>
                </c:pt>
                <c:pt idx="1150">
                  <c:v>413</c:v>
                </c:pt>
                <c:pt idx="1151">
                  <c:v>406</c:v>
                </c:pt>
                <c:pt idx="1152">
                  <c:v>408</c:v>
                </c:pt>
                <c:pt idx="1153">
                  <c:v>413</c:v>
                </c:pt>
                <c:pt idx="1154">
                  <c:v>437</c:v>
                </c:pt>
                <c:pt idx="1155">
                  <c:v>443</c:v>
                </c:pt>
                <c:pt idx="1156">
                  <c:v>453</c:v>
                </c:pt>
                <c:pt idx="1157">
                  <c:v>458</c:v>
                </c:pt>
                <c:pt idx="1158">
                  <c:v>451</c:v>
                </c:pt>
              </c:numCache>
            </c:numRef>
          </c:xVal>
          <c:yVal>
            <c:numRef>
              <c:f>LSETLG!$N$6:$N$1164</c:f>
              <c:numCache>
                <c:formatCode>0.00</c:formatCode>
                <c:ptCount val="1159"/>
                <c:pt idx="0">
                  <c:v>0.95506252348423004</c:v>
                </c:pt>
                <c:pt idx="1">
                  <c:v>0.95425286889076233</c:v>
                </c:pt>
                <c:pt idx="2">
                  <c:v>0.95313219726085663</c:v>
                </c:pt>
                <c:pt idx="3">
                  <c:v>0.95228758454322815</c:v>
                </c:pt>
                <c:pt idx="4">
                  <c:v>0.95090043544769287</c:v>
                </c:pt>
                <c:pt idx="5">
                  <c:v>0.9495035707950592</c:v>
                </c:pt>
                <c:pt idx="6">
                  <c:v>0.9558386355638504</c:v>
                </c:pt>
                <c:pt idx="7">
                  <c:v>0.95439861714839935</c:v>
                </c:pt>
                <c:pt idx="8">
                  <c:v>0.95409244298934937</c:v>
                </c:pt>
                <c:pt idx="9">
                  <c:v>0.95649005472660065</c:v>
                </c:pt>
                <c:pt idx="10">
                  <c:v>0.95538212358951569</c:v>
                </c:pt>
                <c:pt idx="11">
                  <c:v>0.95273515582084656</c:v>
                </c:pt>
                <c:pt idx="12">
                  <c:v>0.958016037940979</c:v>
                </c:pt>
                <c:pt idx="13">
                  <c:v>0.95604678988456726</c:v>
                </c:pt>
                <c:pt idx="14">
                  <c:v>0.95535746216773987</c:v>
                </c:pt>
                <c:pt idx="15">
                  <c:v>0.9566047191619873</c:v>
                </c:pt>
                <c:pt idx="16">
                  <c:v>0.95741598308086395</c:v>
                </c:pt>
                <c:pt idx="17">
                  <c:v>0.96810559928417206</c:v>
                </c:pt>
                <c:pt idx="18">
                  <c:v>0.96701887249946594</c:v>
                </c:pt>
                <c:pt idx="19">
                  <c:v>0.99731545336544514</c:v>
                </c:pt>
                <c:pt idx="20">
                  <c:v>0.99662130326032639</c:v>
                </c:pt>
                <c:pt idx="21">
                  <c:v>0.99823958985507488</c:v>
                </c:pt>
                <c:pt idx="22">
                  <c:v>0.99888203851878643</c:v>
                </c:pt>
                <c:pt idx="23">
                  <c:v>0.99854516051709652</c:v>
                </c:pt>
                <c:pt idx="24">
                  <c:v>1.0003938088193536</c:v>
                </c:pt>
                <c:pt idx="25">
                  <c:v>1.0000033667311072</c:v>
                </c:pt>
                <c:pt idx="26">
                  <c:v>0.99958139099180698</c:v>
                </c:pt>
                <c:pt idx="27">
                  <c:v>0.99901180155575275</c:v>
                </c:pt>
                <c:pt idx="28">
                  <c:v>0.99816449359059334</c:v>
                </c:pt>
                <c:pt idx="29">
                  <c:v>0.99736433941870928</c:v>
                </c:pt>
                <c:pt idx="30">
                  <c:v>0.99661829974502325</c:v>
                </c:pt>
                <c:pt idx="31">
                  <c:v>0.99581115879118443</c:v>
                </c:pt>
                <c:pt idx="32">
                  <c:v>0.99504812899976969</c:v>
                </c:pt>
                <c:pt idx="33">
                  <c:v>0.99452287144958973</c:v>
                </c:pt>
                <c:pt idx="34">
                  <c:v>0.99410319607704878</c:v>
                </c:pt>
                <c:pt idx="35">
                  <c:v>0.99385888688266277</c:v>
                </c:pt>
                <c:pt idx="36">
                  <c:v>0.99356925394386053</c:v>
                </c:pt>
                <c:pt idx="37">
                  <c:v>0.99331868626177311</c:v>
                </c:pt>
                <c:pt idx="38">
                  <c:v>0.95241828262805939</c:v>
                </c:pt>
                <c:pt idx="39">
                  <c:v>0.95397321321070194</c:v>
                </c:pt>
                <c:pt idx="40">
                  <c:v>0.95615479722619057</c:v>
                </c:pt>
                <c:pt idx="41">
                  <c:v>0.95758058503270149</c:v>
                </c:pt>
                <c:pt idx="42">
                  <c:v>0.95670197531580925</c:v>
                </c:pt>
                <c:pt idx="43">
                  <c:v>0.95685762912034988</c:v>
                </c:pt>
                <c:pt idx="44">
                  <c:v>0.95592444576323032</c:v>
                </c:pt>
                <c:pt idx="45">
                  <c:v>0.95519491098821163</c:v>
                </c:pt>
                <c:pt idx="46">
                  <c:v>0.95527359284460545</c:v>
                </c:pt>
                <c:pt idx="47">
                  <c:v>0.95493942126631737</c:v>
                </c:pt>
                <c:pt idx="48">
                  <c:v>0.95320330001413822</c:v>
                </c:pt>
                <c:pt idx="49">
                  <c:v>0.95392793789505959</c:v>
                </c:pt>
                <c:pt idx="50">
                  <c:v>0.95550097897648811</c:v>
                </c:pt>
                <c:pt idx="51">
                  <c:v>0.95509246736764908</c:v>
                </c:pt>
                <c:pt idx="52">
                  <c:v>0.95550525188446045</c:v>
                </c:pt>
                <c:pt idx="53">
                  <c:v>0.95550009980797768</c:v>
                </c:pt>
                <c:pt idx="54">
                  <c:v>0.95514073222875595</c:v>
                </c:pt>
                <c:pt idx="55">
                  <c:v>0.95492776110768318</c:v>
                </c:pt>
                <c:pt idx="56">
                  <c:v>0.95471423119306564</c:v>
                </c:pt>
                <c:pt idx="57">
                  <c:v>1.0048968642950058</c:v>
                </c:pt>
                <c:pt idx="58">
                  <c:v>1.0042944848537445</c:v>
                </c:pt>
                <c:pt idx="59">
                  <c:v>1.0037781298160553</c:v>
                </c:pt>
                <c:pt idx="60">
                  <c:v>1.0074291676282883</c:v>
                </c:pt>
                <c:pt idx="61">
                  <c:v>1.0069556087255478</c:v>
                </c:pt>
                <c:pt idx="62">
                  <c:v>1.0092680901288986</c:v>
                </c:pt>
                <c:pt idx="63">
                  <c:v>1.008826419711113</c:v>
                </c:pt>
                <c:pt idx="64">
                  <c:v>1.0078336149454117</c:v>
                </c:pt>
                <c:pt idx="65">
                  <c:v>1.0064350664615631</c:v>
                </c:pt>
                <c:pt idx="66">
                  <c:v>1.0055120289325714</c:v>
                </c:pt>
                <c:pt idx="67">
                  <c:v>1.0048355609178543</c:v>
                </c:pt>
                <c:pt idx="68">
                  <c:v>1.0070715099573135</c:v>
                </c:pt>
                <c:pt idx="69">
                  <c:v>1.0057797431945801</c:v>
                </c:pt>
                <c:pt idx="70">
                  <c:v>1.0046055465936661</c:v>
                </c:pt>
                <c:pt idx="71">
                  <c:v>1.0032729506492615</c:v>
                </c:pt>
                <c:pt idx="72">
                  <c:v>1.002209335565567</c:v>
                </c:pt>
                <c:pt idx="73">
                  <c:v>1.0013966411352158</c:v>
                </c:pt>
                <c:pt idx="74">
                  <c:v>1.0004348754882813</c:v>
                </c:pt>
                <c:pt idx="75">
                  <c:v>0.99979802966117859</c:v>
                </c:pt>
                <c:pt idx="76">
                  <c:v>0.99501132965087891</c:v>
                </c:pt>
                <c:pt idx="77">
                  <c:v>1.0005316883325577</c:v>
                </c:pt>
                <c:pt idx="78">
                  <c:v>1.0020381510257721</c:v>
                </c:pt>
                <c:pt idx="79">
                  <c:v>1.0045361816883087</c:v>
                </c:pt>
                <c:pt idx="80">
                  <c:v>1.0075182914733887</c:v>
                </c:pt>
                <c:pt idx="81">
                  <c:v>1.0067343562841415</c:v>
                </c:pt>
                <c:pt idx="82">
                  <c:v>1.0060177445411682</c:v>
                </c:pt>
                <c:pt idx="83">
                  <c:v>1.0053241550922394</c:v>
                </c:pt>
                <c:pt idx="84">
                  <c:v>1.0045191496610641</c:v>
                </c:pt>
                <c:pt idx="85">
                  <c:v>1.0035817176103592</c:v>
                </c:pt>
                <c:pt idx="86">
                  <c:v>1.002546489238739</c:v>
                </c:pt>
                <c:pt idx="87">
                  <c:v>1.001355454325676</c:v>
                </c:pt>
                <c:pt idx="88">
                  <c:v>1.0002277791500092</c:v>
                </c:pt>
                <c:pt idx="89">
                  <c:v>0.99928456544876099</c:v>
                </c:pt>
                <c:pt idx="90">
                  <c:v>0.99897134304046631</c:v>
                </c:pt>
                <c:pt idx="91">
                  <c:v>0.99814198911190033</c:v>
                </c:pt>
                <c:pt idx="92">
                  <c:v>0.99977558851242065</c:v>
                </c:pt>
                <c:pt idx="93">
                  <c:v>0.99834521114826202</c:v>
                </c:pt>
                <c:pt idx="94">
                  <c:v>1.0032555535435677</c:v>
                </c:pt>
                <c:pt idx="95">
                  <c:v>1.0505832582712173</c:v>
                </c:pt>
                <c:pt idx="96">
                  <c:v>1.0507644265890121</c:v>
                </c:pt>
                <c:pt idx="97">
                  <c:v>1.0548948347568512</c:v>
                </c:pt>
                <c:pt idx="98">
                  <c:v>1.0532194674015045</c:v>
                </c:pt>
                <c:pt idx="99">
                  <c:v>1.0554261207580566</c:v>
                </c:pt>
                <c:pt idx="100">
                  <c:v>1.05405393242836</c:v>
                </c:pt>
                <c:pt idx="101">
                  <c:v>1.0530586391687393</c:v>
                </c:pt>
                <c:pt idx="102">
                  <c:v>1.0511882603168488</c:v>
                </c:pt>
                <c:pt idx="103">
                  <c:v>1.0500306934118271</c:v>
                </c:pt>
                <c:pt idx="104">
                  <c:v>1.0495806187391281</c:v>
                </c:pt>
                <c:pt idx="105">
                  <c:v>1.0483414083719254</c:v>
                </c:pt>
                <c:pt idx="106">
                  <c:v>1.0477255433797836</c:v>
                </c:pt>
                <c:pt idx="107">
                  <c:v>1.04692342877388</c:v>
                </c:pt>
                <c:pt idx="108">
                  <c:v>1.0463902056217194</c:v>
                </c:pt>
                <c:pt idx="109">
                  <c:v>1.0460245162248611</c:v>
                </c:pt>
                <c:pt idx="110">
                  <c:v>1.0456407964229584</c:v>
                </c:pt>
                <c:pt idx="111">
                  <c:v>1.0447863638401031</c:v>
                </c:pt>
                <c:pt idx="112">
                  <c:v>1.0438156425952911</c:v>
                </c:pt>
                <c:pt idx="113">
                  <c:v>1.0432479083538055</c:v>
                </c:pt>
                <c:pt idx="114">
                  <c:v>1.0301191508769989</c:v>
                </c:pt>
                <c:pt idx="115">
                  <c:v>1.031289741396904</c:v>
                </c:pt>
                <c:pt idx="116">
                  <c:v>1.0297928303480148</c:v>
                </c:pt>
                <c:pt idx="117">
                  <c:v>1.0295098274946213</c:v>
                </c:pt>
                <c:pt idx="118">
                  <c:v>1.0293154045939445</c:v>
                </c:pt>
                <c:pt idx="119">
                  <c:v>1.0287234112620354</c:v>
                </c:pt>
                <c:pt idx="120">
                  <c:v>1.0283789783716202</c:v>
                </c:pt>
                <c:pt idx="121">
                  <c:v>1.0278667435050011</c:v>
                </c:pt>
                <c:pt idx="122">
                  <c:v>1.0368915796279907</c:v>
                </c:pt>
                <c:pt idx="123">
                  <c:v>1.0357564389705658</c:v>
                </c:pt>
                <c:pt idx="124">
                  <c:v>1.034724697470665</c:v>
                </c:pt>
                <c:pt idx="125">
                  <c:v>1.0335892885923386</c:v>
                </c:pt>
                <c:pt idx="126">
                  <c:v>1.0323600396513939</c:v>
                </c:pt>
                <c:pt idx="127">
                  <c:v>1.0330290347337723</c:v>
                </c:pt>
                <c:pt idx="128">
                  <c:v>1.0322292819619179</c:v>
                </c:pt>
                <c:pt idx="129">
                  <c:v>1.0314694344997406</c:v>
                </c:pt>
                <c:pt idx="130">
                  <c:v>1.0318112149834633</c:v>
                </c:pt>
                <c:pt idx="131">
                  <c:v>1.0316099002957344</c:v>
                </c:pt>
                <c:pt idx="132">
                  <c:v>1.0320108085870743</c:v>
                </c:pt>
                <c:pt idx="133">
                  <c:v>0.93049141764640808</c:v>
                </c:pt>
                <c:pt idx="134">
                  <c:v>0.93458902835845947</c:v>
                </c:pt>
                <c:pt idx="135">
                  <c:v>0.9385872483253479</c:v>
                </c:pt>
                <c:pt idx="136">
                  <c:v>0.94271548092365265</c:v>
                </c:pt>
                <c:pt idx="137">
                  <c:v>0.94179669767618179</c:v>
                </c:pt>
                <c:pt idx="138">
                  <c:v>0.94275058060884476</c:v>
                </c:pt>
                <c:pt idx="139">
                  <c:v>0.94158192723989487</c:v>
                </c:pt>
                <c:pt idx="140">
                  <c:v>0.94003013521432877</c:v>
                </c:pt>
                <c:pt idx="141">
                  <c:v>0.93858417123556137</c:v>
                </c:pt>
                <c:pt idx="142">
                  <c:v>0.93743935972452164</c:v>
                </c:pt>
                <c:pt idx="143">
                  <c:v>0.9359770342707634</c:v>
                </c:pt>
                <c:pt idx="144">
                  <c:v>0.93473450839519501</c:v>
                </c:pt>
                <c:pt idx="145">
                  <c:v>0.93386854231357574</c:v>
                </c:pt>
                <c:pt idx="146">
                  <c:v>0.93308699131011963</c:v>
                </c:pt>
                <c:pt idx="147">
                  <c:v>0.93369867652654648</c:v>
                </c:pt>
                <c:pt idx="148">
                  <c:v>0.93339985609054565</c:v>
                </c:pt>
                <c:pt idx="149">
                  <c:v>0.93257415294647217</c:v>
                </c:pt>
                <c:pt idx="150">
                  <c:v>0.93195421248674393</c:v>
                </c:pt>
                <c:pt idx="151">
                  <c:v>0.9348328560590744</c:v>
                </c:pt>
                <c:pt idx="152">
                  <c:v>1.0029249340295792</c:v>
                </c:pt>
                <c:pt idx="153">
                  <c:v>1.0055282711982727</c:v>
                </c:pt>
                <c:pt idx="154">
                  <c:v>1.0083677470684052</c:v>
                </c:pt>
                <c:pt idx="155">
                  <c:v>1.0133843719959259</c:v>
                </c:pt>
                <c:pt idx="156">
                  <c:v>1.0120005309581757</c:v>
                </c:pt>
                <c:pt idx="157">
                  <c:v>1.0100902318954468</c:v>
                </c:pt>
                <c:pt idx="158">
                  <c:v>1.0089419484138489</c:v>
                </c:pt>
                <c:pt idx="159">
                  <c:v>1.0079521834850311</c:v>
                </c:pt>
                <c:pt idx="160">
                  <c:v>1.0084447264671326</c:v>
                </c:pt>
                <c:pt idx="161">
                  <c:v>1.0073158740997314</c:v>
                </c:pt>
                <c:pt idx="162">
                  <c:v>1.005138486623764</c:v>
                </c:pt>
                <c:pt idx="163">
                  <c:v>1.0036487430334091</c:v>
                </c:pt>
                <c:pt idx="164">
                  <c:v>1.003091961145401</c:v>
                </c:pt>
                <c:pt idx="165">
                  <c:v>1.001875638961792</c:v>
                </c:pt>
                <c:pt idx="166">
                  <c:v>1.0026240646839142</c:v>
                </c:pt>
                <c:pt idx="167">
                  <c:v>1.0013828128576279</c:v>
                </c:pt>
                <c:pt idx="168">
                  <c:v>0.99937616288661957</c:v>
                </c:pt>
                <c:pt idx="169">
                  <c:v>0.99792857468128204</c:v>
                </c:pt>
                <c:pt idx="170">
                  <c:v>0.99664370715618134</c:v>
                </c:pt>
                <c:pt idx="171">
                  <c:v>1.0161447525024414</c:v>
                </c:pt>
                <c:pt idx="172">
                  <c:v>1.0162492394447327</c:v>
                </c:pt>
                <c:pt idx="173">
                  <c:v>1.0212117731571198</c:v>
                </c:pt>
                <c:pt idx="174">
                  <c:v>1.0236782133579254</c:v>
                </c:pt>
                <c:pt idx="175">
                  <c:v>1.0226545929908752</c:v>
                </c:pt>
                <c:pt idx="176">
                  <c:v>1.0217786729335785</c:v>
                </c:pt>
                <c:pt idx="177">
                  <c:v>1.0211573541164398</c:v>
                </c:pt>
                <c:pt idx="178">
                  <c:v>1.0208925008773804</c:v>
                </c:pt>
                <c:pt idx="179">
                  <c:v>1.0205817222595215</c:v>
                </c:pt>
                <c:pt idx="180">
                  <c:v>1.0204166769981384</c:v>
                </c:pt>
                <c:pt idx="181">
                  <c:v>1.0201722681522369</c:v>
                </c:pt>
                <c:pt idx="182">
                  <c:v>1.0184209048748016</c:v>
                </c:pt>
                <c:pt idx="183">
                  <c:v>1.0170815289020538</c:v>
                </c:pt>
                <c:pt idx="184">
                  <c:v>1.0160330832004547</c:v>
                </c:pt>
                <c:pt idx="185">
                  <c:v>1.0153347551822662</c:v>
                </c:pt>
                <c:pt idx="186">
                  <c:v>1.0148536860942841</c:v>
                </c:pt>
                <c:pt idx="187">
                  <c:v>1.0142992436885834</c:v>
                </c:pt>
                <c:pt idx="188">
                  <c:v>1.0137172639369965</c:v>
                </c:pt>
                <c:pt idx="189">
                  <c:v>1.0130338966846466</c:v>
                </c:pt>
                <c:pt idx="190">
                  <c:v>0.97680440545082092</c:v>
                </c:pt>
                <c:pt idx="191">
                  <c:v>0.97877258062362671</c:v>
                </c:pt>
                <c:pt idx="192">
                  <c:v>0.98225285112857819</c:v>
                </c:pt>
                <c:pt idx="193">
                  <c:v>0.98633825778961182</c:v>
                </c:pt>
                <c:pt idx="194">
                  <c:v>0.98588284850120544</c:v>
                </c:pt>
                <c:pt idx="195">
                  <c:v>0.98494714498519897</c:v>
                </c:pt>
                <c:pt idx="196">
                  <c:v>0.98357096314430237</c:v>
                </c:pt>
                <c:pt idx="197">
                  <c:v>0.98214715719223022</c:v>
                </c:pt>
                <c:pt idx="198">
                  <c:v>0.98216864466667175</c:v>
                </c:pt>
                <c:pt idx="199">
                  <c:v>0.97979742288589478</c:v>
                </c:pt>
                <c:pt idx="200">
                  <c:v>0.9796416163444519</c:v>
                </c:pt>
                <c:pt idx="201">
                  <c:v>0.97736124694347382</c:v>
                </c:pt>
                <c:pt idx="202">
                  <c:v>0.97671541571617126</c:v>
                </c:pt>
                <c:pt idx="203">
                  <c:v>0.97753609716892242</c:v>
                </c:pt>
                <c:pt idx="204">
                  <c:v>0.97929275035858154</c:v>
                </c:pt>
                <c:pt idx="205">
                  <c:v>0.97862741351127625</c:v>
                </c:pt>
                <c:pt idx="206">
                  <c:v>0.97749397158622742</c:v>
                </c:pt>
                <c:pt idx="207">
                  <c:v>0.97628098726272583</c:v>
                </c:pt>
                <c:pt idx="208">
                  <c:v>0.97512704133987427</c:v>
                </c:pt>
                <c:pt idx="209">
                  <c:v>0.99746309220790863</c:v>
                </c:pt>
                <c:pt idx="210">
                  <c:v>1.001561164855957</c:v>
                </c:pt>
                <c:pt idx="211">
                  <c:v>1.0004163086414337</c:v>
                </c:pt>
                <c:pt idx="212">
                  <c:v>0.99896575510501862</c:v>
                </c:pt>
                <c:pt idx="213">
                  <c:v>0.99791631102561951</c:v>
                </c:pt>
                <c:pt idx="214">
                  <c:v>0.99689793586730957</c:v>
                </c:pt>
                <c:pt idx="215">
                  <c:v>0.99641652405261993</c:v>
                </c:pt>
                <c:pt idx="216">
                  <c:v>0.99613943696022034</c:v>
                </c:pt>
                <c:pt idx="217">
                  <c:v>0.9960903525352478</c:v>
                </c:pt>
                <c:pt idx="218">
                  <c:v>0.99560455977916718</c:v>
                </c:pt>
                <c:pt idx="219">
                  <c:v>0.995033860206604</c:v>
                </c:pt>
                <c:pt idx="220">
                  <c:v>0.9944414496421814</c:v>
                </c:pt>
                <c:pt idx="221">
                  <c:v>0.99441510438919067</c:v>
                </c:pt>
                <c:pt idx="222">
                  <c:v>0.99384117126464844</c:v>
                </c:pt>
                <c:pt idx="223">
                  <c:v>0.99294698238372803</c:v>
                </c:pt>
                <c:pt idx="224">
                  <c:v>0.9916330873966217</c:v>
                </c:pt>
                <c:pt idx="225">
                  <c:v>0.99058601260185242</c:v>
                </c:pt>
                <c:pt idx="226">
                  <c:v>0.98993012309074402</c:v>
                </c:pt>
                <c:pt idx="227">
                  <c:v>0.9894939661026001</c:v>
                </c:pt>
                <c:pt idx="228">
                  <c:v>0.94638900458812714</c:v>
                </c:pt>
                <c:pt idx="229">
                  <c:v>0.94982927292585373</c:v>
                </c:pt>
                <c:pt idx="230">
                  <c:v>0.95435147732496262</c:v>
                </c:pt>
                <c:pt idx="231">
                  <c:v>0.96044629812240601</c:v>
                </c:pt>
                <c:pt idx="232">
                  <c:v>0.95996592938899994</c:v>
                </c:pt>
                <c:pt idx="233">
                  <c:v>0.95923289656639099</c:v>
                </c:pt>
                <c:pt idx="234">
                  <c:v>0.95860081911087036</c:v>
                </c:pt>
                <c:pt idx="235">
                  <c:v>0.95758486539125443</c:v>
                </c:pt>
                <c:pt idx="236">
                  <c:v>0.95752577483654022</c:v>
                </c:pt>
                <c:pt idx="237">
                  <c:v>0.956900954246521</c:v>
                </c:pt>
                <c:pt idx="238">
                  <c:v>0.95627572759985924</c:v>
                </c:pt>
                <c:pt idx="239">
                  <c:v>0.95645522326231003</c:v>
                </c:pt>
                <c:pt idx="240">
                  <c:v>0.95557709038257599</c:v>
                </c:pt>
                <c:pt idx="241">
                  <c:v>0.95418322086334229</c:v>
                </c:pt>
                <c:pt idx="242">
                  <c:v>0.953593410551548</c:v>
                </c:pt>
                <c:pt idx="243">
                  <c:v>0.9533943310379982</c:v>
                </c:pt>
                <c:pt idx="244">
                  <c:v>0.95288635045289993</c:v>
                </c:pt>
                <c:pt idx="245">
                  <c:v>0.9523308277130127</c:v>
                </c:pt>
                <c:pt idx="246">
                  <c:v>0.95214781165122986</c:v>
                </c:pt>
                <c:pt idx="247">
                  <c:v>0.9690723717212677</c:v>
                </c:pt>
                <c:pt idx="248">
                  <c:v>0.9725993424654007</c:v>
                </c:pt>
                <c:pt idx="249">
                  <c:v>0.97179897129535675</c:v>
                </c:pt>
                <c:pt idx="250">
                  <c:v>0.9711996465921402</c:v>
                </c:pt>
                <c:pt idx="251">
                  <c:v>0.97367382049560547</c:v>
                </c:pt>
                <c:pt idx="252">
                  <c:v>0.97483424842357635</c:v>
                </c:pt>
                <c:pt idx="253">
                  <c:v>0.98112800717353821</c:v>
                </c:pt>
                <c:pt idx="254">
                  <c:v>0.98082755506038666</c:v>
                </c:pt>
                <c:pt idx="255">
                  <c:v>0.98040632903575897</c:v>
                </c:pt>
                <c:pt idx="256">
                  <c:v>0.98058810830116272</c:v>
                </c:pt>
                <c:pt idx="257">
                  <c:v>0.98002399504184723</c:v>
                </c:pt>
                <c:pt idx="258">
                  <c:v>0.97947946190834045</c:v>
                </c:pt>
                <c:pt idx="259">
                  <c:v>0.97896003723144531</c:v>
                </c:pt>
                <c:pt idx="260">
                  <c:v>0.97794072329998016</c:v>
                </c:pt>
                <c:pt idx="261">
                  <c:v>0.97709193825721741</c:v>
                </c:pt>
                <c:pt idx="262">
                  <c:v>0.97605529427528381</c:v>
                </c:pt>
                <c:pt idx="263">
                  <c:v>0.97490690648555756</c:v>
                </c:pt>
                <c:pt idx="264">
                  <c:v>0.9738142341375351</c:v>
                </c:pt>
                <c:pt idx="265">
                  <c:v>0.97229863703250885</c:v>
                </c:pt>
                <c:pt idx="266">
                  <c:v>0.9629763588309288</c:v>
                </c:pt>
                <c:pt idx="267">
                  <c:v>0.96914925426244736</c:v>
                </c:pt>
                <c:pt idx="268">
                  <c:v>0.9715135395526886</c:v>
                </c:pt>
                <c:pt idx="269">
                  <c:v>0.97242716699838638</c:v>
                </c:pt>
                <c:pt idx="270">
                  <c:v>0.97836695611476898</c:v>
                </c:pt>
                <c:pt idx="271">
                  <c:v>0.97783471643924713</c:v>
                </c:pt>
                <c:pt idx="272">
                  <c:v>0.98008091747760773</c:v>
                </c:pt>
                <c:pt idx="273">
                  <c:v>0.97790919244289398</c:v>
                </c:pt>
                <c:pt idx="274">
                  <c:v>0.97707940638065338</c:v>
                </c:pt>
                <c:pt idx="275">
                  <c:v>0.97649985551834106</c:v>
                </c:pt>
                <c:pt idx="276">
                  <c:v>0.97913530468940735</c:v>
                </c:pt>
                <c:pt idx="277">
                  <c:v>0.97843632102012634</c:v>
                </c:pt>
                <c:pt idx="278">
                  <c:v>0.97778262197971344</c:v>
                </c:pt>
                <c:pt idx="279">
                  <c:v>0.97801078855991364</c:v>
                </c:pt>
                <c:pt idx="280">
                  <c:v>0.97779957950115204</c:v>
                </c:pt>
                <c:pt idx="281">
                  <c:v>0.97859363257884979</c:v>
                </c:pt>
                <c:pt idx="282">
                  <c:v>0.98119530081748962</c:v>
                </c:pt>
                <c:pt idx="283">
                  <c:v>0.98042610287666321</c:v>
                </c:pt>
                <c:pt idx="284">
                  <c:v>0.97982271015644073</c:v>
                </c:pt>
                <c:pt idx="285">
                  <c:v>0.95406176894903183</c:v>
                </c:pt>
                <c:pt idx="286">
                  <c:v>0.95542541891336441</c:v>
                </c:pt>
                <c:pt idx="287">
                  <c:v>0.95494928956031799</c:v>
                </c:pt>
                <c:pt idx="288">
                  <c:v>0.95718377828598022</c:v>
                </c:pt>
                <c:pt idx="289">
                  <c:v>0.95682577788829803</c:v>
                </c:pt>
                <c:pt idx="290">
                  <c:v>0.95113646984100342</c:v>
                </c:pt>
                <c:pt idx="291">
                  <c:v>0.95112624764442444</c:v>
                </c:pt>
                <c:pt idx="292">
                  <c:v>0.95108070969581604</c:v>
                </c:pt>
                <c:pt idx="293">
                  <c:v>0.95958937704563141</c:v>
                </c:pt>
                <c:pt idx="294">
                  <c:v>0.95977887511253357</c:v>
                </c:pt>
                <c:pt idx="295">
                  <c:v>0.96381328999996185</c:v>
                </c:pt>
                <c:pt idx="296">
                  <c:v>0.96380090713500977</c:v>
                </c:pt>
                <c:pt idx="297">
                  <c:v>0.96332734823226929</c:v>
                </c:pt>
                <c:pt idx="298">
                  <c:v>0.96283665299415588</c:v>
                </c:pt>
                <c:pt idx="299">
                  <c:v>0.96226042509078979</c:v>
                </c:pt>
                <c:pt idx="300">
                  <c:v>0.96158435940742493</c:v>
                </c:pt>
                <c:pt idx="301">
                  <c:v>0.9609411209821701</c:v>
                </c:pt>
                <c:pt idx="302">
                  <c:v>0.95975923538208008</c:v>
                </c:pt>
                <c:pt idx="303">
                  <c:v>0.95947380363941193</c:v>
                </c:pt>
                <c:pt idx="304">
                  <c:v>0.93530989438295364</c:v>
                </c:pt>
                <c:pt idx="305">
                  <c:v>0.93515059351921082</c:v>
                </c:pt>
                <c:pt idx="306">
                  <c:v>0.93623468279838562</c:v>
                </c:pt>
                <c:pt idx="307">
                  <c:v>0.94003060460090637</c:v>
                </c:pt>
                <c:pt idx="308">
                  <c:v>0.94750559329986572</c:v>
                </c:pt>
                <c:pt idx="309">
                  <c:v>0.94819162786006927</c:v>
                </c:pt>
                <c:pt idx="310">
                  <c:v>0.94885984063148499</c:v>
                </c:pt>
                <c:pt idx="311">
                  <c:v>0.94795756042003632</c:v>
                </c:pt>
                <c:pt idx="312">
                  <c:v>0.95363396406173706</c:v>
                </c:pt>
                <c:pt idx="313">
                  <c:v>0.95307900011539459</c:v>
                </c:pt>
                <c:pt idx="314">
                  <c:v>0.95241318643093109</c:v>
                </c:pt>
                <c:pt idx="315">
                  <c:v>0.95132362842559814</c:v>
                </c:pt>
                <c:pt idx="316">
                  <c:v>0.95013479888439178</c:v>
                </c:pt>
                <c:pt idx="317">
                  <c:v>0.94924789667129517</c:v>
                </c:pt>
                <c:pt idx="318">
                  <c:v>0.94823259115219116</c:v>
                </c:pt>
                <c:pt idx="319">
                  <c:v>0.94681847095489502</c:v>
                </c:pt>
                <c:pt idx="320">
                  <c:v>0.95092253386974335</c:v>
                </c:pt>
                <c:pt idx="321">
                  <c:v>0.94976815581321716</c:v>
                </c:pt>
                <c:pt idx="322">
                  <c:v>0.94984038174152374</c:v>
                </c:pt>
                <c:pt idx="323">
                  <c:v>0.94890552759170532</c:v>
                </c:pt>
                <c:pt idx="324">
                  <c:v>0.94918672740459442</c:v>
                </c:pt>
                <c:pt idx="325">
                  <c:v>0.94890043139457703</c:v>
                </c:pt>
                <c:pt idx="326">
                  <c:v>0.94969530403614044</c:v>
                </c:pt>
                <c:pt idx="327">
                  <c:v>0.95156322419643402</c:v>
                </c:pt>
                <c:pt idx="328">
                  <c:v>0.95089763402938843</c:v>
                </c:pt>
                <c:pt idx="329">
                  <c:v>0.9508979469537735</c:v>
                </c:pt>
                <c:pt idx="330">
                  <c:v>0.94959849119186401</c:v>
                </c:pt>
                <c:pt idx="331">
                  <c:v>0.95025084912776947</c:v>
                </c:pt>
                <c:pt idx="332">
                  <c:v>0.94934001564979553</c:v>
                </c:pt>
                <c:pt idx="333">
                  <c:v>0.94874967634677887</c:v>
                </c:pt>
                <c:pt idx="334">
                  <c:v>0.94891434907913208</c:v>
                </c:pt>
                <c:pt idx="335">
                  <c:v>0.94998195767402649</c:v>
                </c:pt>
                <c:pt idx="336">
                  <c:v>0.94838126748800278</c:v>
                </c:pt>
                <c:pt idx="337">
                  <c:v>0.94520749151706696</c:v>
                </c:pt>
                <c:pt idx="338">
                  <c:v>0.94459317624568939</c:v>
                </c:pt>
                <c:pt idx="339">
                  <c:v>0.94586671888828278</c:v>
                </c:pt>
                <c:pt idx="340">
                  <c:v>0.9453137218952179</c:v>
                </c:pt>
                <c:pt idx="341">
                  <c:v>0.94531181454658508</c:v>
                </c:pt>
                <c:pt idx="342">
                  <c:v>0.9451031181961298</c:v>
                </c:pt>
                <c:pt idx="343">
                  <c:v>0.94331926666200161</c:v>
                </c:pt>
                <c:pt idx="344">
                  <c:v>0.94621486775577068</c:v>
                </c:pt>
                <c:pt idx="345">
                  <c:v>0.95227215811610222</c:v>
                </c:pt>
                <c:pt idx="346">
                  <c:v>0.95393817499279976</c:v>
                </c:pt>
                <c:pt idx="347">
                  <c:v>0.95287720859050751</c:v>
                </c:pt>
                <c:pt idx="348">
                  <c:v>0.95365745574235916</c:v>
                </c:pt>
                <c:pt idx="349">
                  <c:v>0.95301159471273422</c:v>
                </c:pt>
                <c:pt idx="350">
                  <c:v>0.95276359096169472</c:v>
                </c:pt>
                <c:pt idx="351">
                  <c:v>0.95023183152079582</c:v>
                </c:pt>
                <c:pt idx="352">
                  <c:v>0.94937823340296745</c:v>
                </c:pt>
                <c:pt idx="353">
                  <c:v>0.94860338233411312</c:v>
                </c:pt>
                <c:pt idx="354">
                  <c:v>0.9481192585080862</c:v>
                </c:pt>
                <c:pt idx="355">
                  <c:v>0.94745362922549248</c:v>
                </c:pt>
                <c:pt idx="356">
                  <c:v>0.9464234858751297</c:v>
                </c:pt>
                <c:pt idx="357">
                  <c:v>0.94543569535017014</c:v>
                </c:pt>
                <c:pt idx="358">
                  <c:v>0.94686624780297279</c:v>
                </c:pt>
                <c:pt idx="359">
                  <c:v>0.9458185862749815</c:v>
                </c:pt>
                <c:pt idx="360">
                  <c:v>0.9449636097997427</c:v>
                </c:pt>
                <c:pt idx="361">
                  <c:v>0.90070730447769165</c:v>
                </c:pt>
                <c:pt idx="362">
                  <c:v>0.9040075046941638</c:v>
                </c:pt>
                <c:pt idx="363">
                  <c:v>0.90676501952111721</c:v>
                </c:pt>
                <c:pt idx="364">
                  <c:v>0.90632163546979427</c:v>
                </c:pt>
                <c:pt idx="365">
                  <c:v>0.90565341897308826</c:v>
                </c:pt>
                <c:pt idx="366">
                  <c:v>0.9051695428788662</c:v>
                </c:pt>
                <c:pt idx="367">
                  <c:v>0.90947568998672068</c:v>
                </c:pt>
                <c:pt idx="368">
                  <c:v>0.90514247305691242</c:v>
                </c:pt>
                <c:pt idx="369">
                  <c:v>0.90678607672452927</c:v>
                </c:pt>
                <c:pt idx="370">
                  <c:v>0.90461566485464573</c:v>
                </c:pt>
                <c:pt idx="371">
                  <c:v>0.90499361976981163</c:v>
                </c:pt>
                <c:pt idx="372">
                  <c:v>0.90424807742238045</c:v>
                </c:pt>
                <c:pt idx="373">
                  <c:v>0.90488949231803417</c:v>
                </c:pt>
                <c:pt idx="374">
                  <c:v>0.90434138476848602</c:v>
                </c:pt>
                <c:pt idx="375">
                  <c:v>0.90406721644103527</c:v>
                </c:pt>
                <c:pt idx="376">
                  <c:v>0.90350321866571903</c:v>
                </c:pt>
                <c:pt idx="377">
                  <c:v>0.90556586161255836</c:v>
                </c:pt>
                <c:pt idx="378">
                  <c:v>0.90521203354001045</c:v>
                </c:pt>
                <c:pt idx="379">
                  <c:v>0.90487647242844105</c:v>
                </c:pt>
                <c:pt idx="380">
                  <c:v>0.95640823245048523</c:v>
                </c:pt>
                <c:pt idx="381">
                  <c:v>0.95545056462287903</c:v>
                </c:pt>
                <c:pt idx="382">
                  <c:v>0.95785754919052124</c:v>
                </c:pt>
                <c:pt idx="383">
                  <c:v>0.95754043757915497</c:v>
                </c:pt>
                <c:pt idx="384">
                  <c:v>0.95682688057422638</c:v>
                </c:pt>
                <c:pt idx="385">
                  <c:v>0.95589113235473633</c:v>
                </c:pt>
                <c:pt idx="386">
                  <c:v>0.9575861394405365</c:v>
                </c:pt>
                <c:pt idx="387">
                  <c:v>0.95675800740718842</c:v>
                </c:pt>
                <c:pt idx="388">
                  <c:v>0.9563782662153244</c:v>
                </c:pt>
                <c:pt idx="389">
                  <c:v>0.95683383941650391</c:v>
                </c:pt>
                <c:pt idx="390">
                  <c:v>0.95574052631855011</c:v>
                </c:pt>
                <c:pt idx="391">
                  <c:v>0.95481610298156738</c:v>
                </c:pt>
                <c:pt idx="392">
                  <c:v>0.95380343496799469</c:v>
                </c:pt>
                <c:pt idx="393">
                  <c:v>0.95317172259092331</c:v>
                </c:pt>
                <c:pt idx="394">
                  <c:v>0.9527633860707283</c:v>
                </c:pt>
                <c:pt idx="395">
                  <c:v>0.95239756256341934</c:v>
                </c:pt>
                <c:pt idx="396">
                  <c:v>0.95051725953817368</c:v>
                </c:pt>
                <c:pt idx="397">
                  <c:v>0.952299565076828</c:v>
                </c:pt>
                <c:pt idx="398">
                  <c:v>0.95130240172147751</c:v>
                </c:pt>
                <c:pt idx="399">
                  <c:v>0.92481729388237</c:v>
                </c:pt>
                <c:pt idx="400">
                  <c:v>0.92284552194178104</c:v>
                </c:pt>
                <c:pt idx="401">
                  <c:v>0.92271700315177441</c:v>
                </c:pt>
                <c:pt idx="402">
                  <c:v>0.92379430122673512</c:v>
                </c:pt>
                <c:pt idx="403">
                  <c:v>0.92318353243172169</c:v>
                </c:pt>
                <c:pt idx="404">
                  <c:v>0.92238416522741318</c:v>
                </c:pt>
                <c:pt idx="405">
                  <c:v>0.92457181867212057</c:v>
                </c:pt>
                <c:pt idx="406">
                  <c:v>0.92471512127667665</c:v>
                </c:pt>
                <c:pt idx="407">
                  <c:v>0.93201829120516777</c:v>
                </c:pt>
                <c:pt idx="408">
                  <c:v>0.93361188098788261</c:v>
                </c:pt>
                <c:pt idx="409">
                  <c:v>0.93234387040138245</c:v>
                </c:pt>
                <c:pt idx="410">
                  <c:v>0.93074917048215866</c:v>
                </c:pt>
                <c:pt idx="411">
                  <c:v>0.92967424541711807</c:v>
                </c:pt>
                <c:pt idx="412">
                  <c:v>0.9355146735906601</c:v>
                </c:pt>
                <c:pt idx="413">
                  <c:v>0.93497201055288315</c:v>
                </c:pt>
                <c:pt idx="414">
                  <c:v>0.94007721543312073</c:v>
                </c:pt>
                <c:pt idx="415">
                  <c:v>0.93842927366495132</c:v>
                </c:pt>
                <c:pt idx="416">
                  <c:v>0.93676886707544327</c:v>
                </c:pt>
                <c:pt idx="417">
                  <c:v>0.93664420396089554</c:v>
                </c:pt>
                <c:pt idx="418">
                  <c:v>0.93378955125808716</c:v>
                </c:pt>
                <c:pt idx="419">
                  <c:v>0.93645861744880676</c:v>
                </c:pt>
                <c:pt idx="420">
                  <c:v>0.93312330543994904</c:v>
                </c:pt>
                <c:pt idx="421">
                  <c:v>0.93595965206623077</c:v>
                </c:pt>
                <c:pt idx="422">
                  <c:v>0.93539222329854965</c:v>
                </c:pt>
                <c:pt idx="423">
                  <c:v>0.93705272674560547</c:v>
                </c:pt>
                <c:pt idx="424">
                  <c:v>0.949746273458004</c:v>
                </c:pt>
                <c:pt idx="425">
                  <c:v>0.94918757490813732</c:v>
                </c:pt>
                <c:pt idx="426">
                  <c:v>0.94598573073744774</c:v>
                </c:pt>
                <c:pt idx="427">
                  <c:v>0.95395809115143493</c:v>
                </c:pt>
                <c:pt idx="428">
                  <c:v>0.95826826896518469</c:v>
                </c:pt>
                <c:pt idx="429">
                  <c:v>0.9570718789473176</c:v>
                </c:pt>
                <c:pt idx="430">
                  <c:v>0.95609400700777769</c:v>
                </c:pt>
                <c:pt idx="431">
                  <c:v>0.95579598657786846</c:v>
                </c:pt>
                <c:pt idx="432">
                  <c:v>0.95412243157625198</c:v>
                </c:pt>
                <c:pt idx="433">
                  <c:v>0.95806707814335823</c:v>
                </c:pt>
                <c:pt idx="434">
                  <c:v>0.95620054379105568</c:v>
                </c:pt>
                <c:pt idx="435">
                  <c:v>0.9545691329985857</c:v>
                </c:pt>
                <c:pt idx="436">
                  <c:v>0.95331479795277119</c:v>
                </c:pt>
                <c:pt idx="437">
                  <c:v>0.98495470732450485</c:v>
                </c:pt>
                <c:pt idx="438">
                  <c:v>0.98388242721557617</c:v>
                </c:pt>
                <c:pt idx="439">
                  <c:v>0.98705727607011795</c:v>
                </c:pt>
                <c:pt idx="440">
                  <c:v>0.98610378801822662</c:v>
                </c:pt>
                <c:pt idx="441">
                  <c:v>0.98562733083963394</c:v>
                </c:pt>
                <c:pt idx="442">
                  <c:v>0.98733205161988735</c:v>
                </c:pt>
                <c:pt idx="443">
                  <c:v>0.98718060180544853</c:v>
                </c:pt>
                <c:pt idx="444">
                  <c:v>0.98718756251037121</c:v>
                </c:pt>
                <c:pt idx="445">
                  <c:v>0.98748723044991493</c:v>
                </c:pt>
                <c:pt idx="446">
                  <c:v>0.98639857396483421</c:v>
                </c:pt>
                <c:pt idx="447">
                  <c:v>0.98564770072698593</c:v>
                </c:pt>
                <c:pt idx="448">
                  <c:v>0.98569437488913536</c:v>
                </c:pt>
                <c:pt idx="449">
                  <c:v>0.98703699186444283</c:v>
                </c:pt>
                <c:pt idx="450">
                  <c:v>0.98819724470376968</c:v>
                </c:pt>
                <c:pt idx="451">
                  <c:v>0.98810091614723206</c:v>
                </c:pt>
                <c:pt idx="452">
                  <c:v>0.99437841773033142</c:v>
                </c:pt>
                <c:pt idx="453">
                  <c:v>0.993739889934659</c:v>
                </c:pt>
                <c:pt idx="454">
                  <c:v>0.99288241937756538</c:v>
                </c:pt>
                <c:pt idx="455">
                  <c:v>0.99215247295796871</c:v>
                </c:pt>
                <c:pt idx="456">
                  <c:v>0.90684464573860168</c:v>
                </c:pt>
                <c:pt idx="457">
                  <c:v>0.91012948751449585</c:v>
                </c:pt>
                <c:pt idx="458">
                  <c:v>0.90713995695114136</c:v>
                </c:pt>
                <c:pt idx="459">
                  <c:v>0.90484291315078735</c:v>
                </c:pt>
                <c:pt idx="460">
                  <c:v>0.90491378307342529</c:v>
                </c:pt>
                <c:pt idx="461">
                  <c:v>0.90447598695755005</c:v>
                </c:pt>
                <c:pt idx="462">
                  <c:v>0.90587586164474487</c:v>
                </c:pt>
                <c:pt idx="463">
                  <c:v>0.90603476762771606</c:v>
                </c:pt>
                <c:pt idx="464">
                  <c:v>0.90610864758491516</c:v>
                </c:pt>
                <c:pt idx="465">
                  <c:v>0.90601500868797302</c:v>
                </c:pt>
                <c:pt idx="466">
                  <c:v>0.90561732649803162</c:v>
                </c:pt>
                <c:pt idx="467">
                  <c:v>0.90484613180160522</c:v>
                </c:pt>
                <c:pt idx="468">
                  <c:v>0.90429645776748657</c:v>
                </c:pt>
                <c:pt idx="469">
                  <c:v>0.90308430790901184</c:v>
                </c:pt>
                <c:pt idx="470">
                  <c:v>0.90213820338249207</c:v>
                </c:pt>
                <c:pt idx="471">
                  <c:v>0.90149617195129395</c:v>
                </c:pt>
                <c:pt idx="472">
                  <c:v>0.9006616473197937</c:v>
                </c:pt>
                <c:pt idx="473">
                  <c:v>0.90038236975669861</c:v>
                </c:pt>
                <c:pt idx="474">
                  <c:v>0.89963173866271973</c:v>
                </c:pt>
                <c:pt idx="475">
                  <c:v>0.96088442206382751</c:v>
                </c:pt>
                <c:pt idx="476">
                  <c:v>0.96080141887068748</c:v>
                </c:pt>
                <c:pt idx="477">
                  <c:v>0.97048453241586685</c:v>
                </c:pt>
                <c:pt idx="478">
                  <c:v>0.96968312561511993</c:v>
                </c:pt>
                <c:pt idx="479">
                  <c:v>0.97097748517990112</c:v>
                </c:pt>
                <c:pt idx="480">
                  <c:v>0.97307317703962326</c:v>
                </c:pt>
                <c:pt idx="481">
                  <c:v>0.97278924286365509</c:v>
                </c:pt>
                <c:pt idx="482">
                  <c:v>0.97267459332942963</c:v>
                </c:pt>
                <c:pt idx="483">
                  <c:v>0.97263720631599426</c:v>
                </c:pt>
                <c:pt idx="484">
                  <c:v>0.97460642457008362</c:v>
                </c:pt>
                <c:pt idx="485">
                  <c:v>0.9762338250875473</c:v>
                </c:pt>
                <c:pt idx="486">
                  <c:v>0.97350051999092102</c:v>
                </c:pt>
                <c:pt idx="487">
                  <c:v>0.97991012036800385</c:v>
                </c:pt>
                <c:pt idx="488">
                  <c:v>0.9795306995511055</c:v>
                </c:pt>
                <c:pt idx="489">
                  <c:v>0.97900980710983276</c:v>
                </c:pt>
                <c:pt idx="490">
                  <c:v>0.97857837378978729</c:v>
                </c:pt>
                <c:pt idx="491">
                  <c:v>0.97944923490285873</c:v>
                </c:pt>
                <c:pt idx="492">
                  <c:v>0.97911953926086426</c:v>
                </c:pt>
                <c:pt idx="493">
                  <c:v>0.98265534639358521</c:v>
                </c:pt>
                <c:pt idx="494">
                  <c:v>0.91098120808601379</c:v>
                </c:pt>
                <c:pt idx="495">
                  <c:v>0.9148637056350708</c:v>
                </c:pt>
                <c:pt idx="496">
                  <c:v>0.91400817036628723</c:v>
                </c:pt>
                <c:pt idx="497">
                  <c:v>0.91376650333404541</c:v>
                </c:pt>
                <c:pt idx="498">
                  <c:v>0.91333261132240295</c:v>
                </c:pt>
                <c:pt idx="499">
                  <c:v>0.913013756275177</c:v>
                </c:pt>
                <c:pt idx="500">
                  <c:v>0.91282838582992554</c:v>
                </c:pt>
                <c:pt idx="501">
                  <c:v>0.91281861066818237</c:v>
                </c:pt>
                <c:pt idx="502">
                  <c:v>0.9156775176525116</c:v>
                </c:pt>
                <c:pt idx="503">
                  <c:v>0.91811466217041016</c:v>
                </c:pt>
                <c:pt idx="504">
                  <c:v>0.91859519481658936</c:v>
                </c:pt>
                <c:pt idx="505">
                  <c:v>0.91861408948898315</c:v>
                </c:pt>
                <c:pt idx="506">
                  <c:v>0.91827774047851563</c:v>
                </c:pt>
                <c:pt idx="507">
                  <c:v>0.91799980401992798</c:v>
                </c:pt>
                <c:pt idx="508">
                  <c:v>0.91780877113342285</c:v>
                </c:pt>
                <c:pt idx="509">
                  <c:v>0.919521763920784</c:v>
                </c:pt>
                <c:pt idx="510">
                  <c:v>0.92397850751876831</c:v>
                </c:pt>
                <c:pt idx="511">
                  <c:v>0.92369967699050903</c:v>
                </c:pt>
                <c:pt idx="512">
                  <c:v>0.92429302632808685</c:v>
                </c:pt>
                <c:pt idx="513">
                  <c:v>0.94246778264641762</c:v>
                </c:pt>
                <c:pt idx="514">
                  <c:v>0.94138380512595177</c:v>
                </c:pt>
                <c:pt idx="515">
                  <c:v>0.94110674038529396</c:v>
                </c:pt>
                <c:pt idx="516">
                  <c:v>0.94098279625177383</c:v>
                </c:pt>
                <c:pt idx="517">
                  <c:v>0.94037859886884689</c:v>
                </c:pt>
                <c:pt idx="518">
                  <c:v>0.94083194062113762</c:v>
                </c:pt>
                <c:pt idx="519">
                  <c:v>0.94620519131422043</c:v>
                </c:pt>
                <c:pt idx="520">
                  <c:v>0.94341159611940384</c:v>
                </c:pt>
                <c:pt idx="521">
                  <c:v>0.94352268427610397</c:v>
                </c:pt>
                <c:pt idx="522">
                  <c:v>0.944739680737257</c:v>
                </c:pt>
                <c:pt idx="523">
                  <c:v>0.94477033615112305</c:v>
                </c:pt>
                <c:pt idx="524">
                  <c:v>0.94453420490026474</c:v>
                </c:pt>
                <c:pt idx="525">
                  <c:v>0.9442838728427887</c:v>
                </c:pt>
                <c:pt idx="526">
                  <c:v>0.94458062946796417</c:v>
                </c:pt>
                <c:pt idx="527">
                  <c:v>0.94606442004442215</c:v>
                </c:pt>
                <c:pt idx="528">
                  <c:v>0.95009969919919968</c:v>
                </c:pt>
                <c:pt idx="529">
                  <c:v>0.95123684406280518</c:v>
                </c:pt>
                <c:pt idx="530">
                  <c:v>0.95105061680078506</c:v>
                </c:pt>
                <c:pt idx="531">
                  <c:v>0.95070299506187439</c:v>
                </c:pt>
                <c:pt idx="532">
                  <c:v>0.92378407716751099</c:v>
                </c:pt>
                <c:pt idx="533">
                  <c:v>0.92850278317928314</c:v>
                </c:pt>
                <c:pt idx="534">
                  <c:v>0.93578243255615234</c:v>
                </c:pt>
                <c:pt idx="535">
                  <c:v>0.93362591415643692</c:v>
                </c:pt>
                <c:pt idx="536">
                  <c:v>0.93410671502351761</c:v>
                </c:pt>
                <c:pt idx="537">
                  <c:v>0.93358408659696579</c:v>
                </c:pt>
                <c:pt idx="538">
                  <c:v>0.93351621925830841</c:v>
                </c:pt>
                <c:pt idx="539">
                  <c:v>0.93259651213884354</c:v>
                </c:pt>
                <c:pt idx="540">
                  <c:v>0.93294570595026016</c:v>
                </c:pt>
                <c:pt idx="541">
                  <c:v>0.93253253400325775</c:v>
                </c:pt>
                <c:pt idx="542">
                  <c:v>0.93192525207996368</c:v>
                </c:pt>
                <c:pt idx="543">
                  <c:v>0.93119429051876068</c:v>
                </c:pt>
                <c:pt idx="544">
                  <c:v>0.93034650385379791</c:v>
                </c:pt>
                <c:pt idx="545">
                  <c:v>0.93410316854715347</c:v>
                </c:pt>
                <c:pt idx="546">
                  <c:v>0.93383923172950745</c:v>
                </c:pt>
                <c:pt idx="547">
                  <c:v>0.93192856758832932</c:v>
                </c:pt>
                <c:pt idx="548">
                  <c:v>0.93158271163702011</c:v>
                </c:pt>
                <c:pt idx="549">
                  <c:v>0.93176249414682388</c:v>
                </c:pt>
                <c:pt idx="550">
                  <c:v>0.93131756037473679</c:v>
                </c:pt>
                <c:pt idx="551">
                  <c:v>0.93194544315338135</c:v>
                </c:pt>
                <c:pt idx="552">
                  <c:v>0.93769678473472595</c:v>
                </c:pt>
                <c:pt idx="553">
                  <c:v>0.95045891404151917</c:v>
                </c:pt>
                <c:pt idx="554">
                  <c:v>0.94760771095752716</c:v>
                </c:pt>
                <c:pt idx="555">
                  <c:v>0.94994195550680161</c:v>
                </c:pt>
                <c:pt idx="556">
                  <c:v>0.95285280048847198</c:v>
                </c:pt>
                <c:pt idx="557">
                  <c:v>0.95249845087528229</c:v>
                </c:pt>
                <c:pt idx="558">
                  <c:v>0.95205865800380707</c:v>
                </c:pt>
                <c:pt idx="559">
                  <c:v>0.95117650181055069</c:v>
                </c:pt>
                <c:pt idx="560">
                  <c:v>0.95173696428537369</c:v>
                </c:pt>
                <c:pt idx="561">
                  <c:v>0.9517580047249794</c:v>
                </c:pt>
                <c:pt idx="562">
                  <c:v>0.95445080101490021</c:v>
                </c:pt>
                <c:pt idx="563">
                  <c:v>0.9546847864985466</c:v>
                </c:pt>
                <c:pt idx="564">
                  <c:v>0.95507439225912094</c:v>
                </c:pt>
                <c:pt idx="565">
                  <c:v>0.9542497918009758</c:v>
                </c:pt>
                <c:pt idx="566">
                  <c:v>0.95402517169713974</c:v>
                </c:pt>
                <c:pt idx="567">
                  <c:v>0.95401977747678757</c:v>
                </c:pt>
                <c:pt idx="568">
                  <c:v>0.95387768745422363</c:v>
                </c:pt>
                <c:pt idx="569">
                  <c:v>0.9535607248544693</c:v>
                </c:pt>
                <c:pt idx="570">
                  <c:v>0.91657699644565582</c:v>
                </c:pt>
                <c:pt idx="571">
                  <c:v>0.91447843611240387</c:v>
                </c:pt>
                <c:pt idx="572">
                  <c:v>0.91403930634260178</c:v>
                </c:pt>
                <c:pt idx="573">
                  <c:v>0.91526499390602112</c:v>
                </c:pt>
                <c:pt idx="574">
                  <c:v>0.92895407695323229</c:v>
                </c:pt>
                <c:pt idx="575">
                  <c:v>0.92797192186117172</c:v>
                </c:pt>
                <c:pt idx="576">
                  <c:v>0.92786191590130329</c:v>
                </c:pt>
                <c:pt idx="577">
                  <c:v>0.92678380152210593</c:v>
                </c:pt>
                <c:pt idx="578">
                  <c:v>0.92586618731729686</c:v>
                </c:pt>
                <c:pt idx="579">
                  <c:v>0.9248056176584214</c:v>
                </c:pt>
                <c:pt idx="580">
                  <c:v>0.92345457803457975</c:v>
                </c:pt>
                <c:pt idx="581">
                  <c:v>0.92250527814030647</c:v>
                </c:pt>
                <c:pt idx="582">
                  <c:v>0.92139401100575924</c:v>
                </c:pt>
                <c:pt idx="583">
                  <c:v>0.91983632743358612</c:v>
                </c:pt>
                <c:pt idx="584">
                  <c:v>0.91869491711258888</c:v>
                </c:pt>
                <c:pt idx="585">
                  <c:v>0.9245792836882174</c:v>
                </c:pt>
                <c:pt idx="586">
                  <c:v>0.92564303055405617</c:v>
                </c:pt>
                <c:pt idx="587">
                  <c:v>0.92271483968943357</c:v>
                </c:pt>
                <c:pt idx="588">
                  <c:v>0.92549476400017738</c:v>
                </c:pt>
                <c:pt idx="589">
                  <c:v>0.94237625598907471</c:v>
                </c:pt>
                <c:pt idx="590">
                  <c:v>0.94590327143669128</c:v>
                </c:pt>
                <c:pt idx="591">
                  <c:v>0.94510293006896973</c:v>
                </c:pt>
                <c:pt idx="592">
                  <c:v>0.94450345635414124</c:v>
                </c:pt>
                <c:pt idx="593">
                  <c:v>0.94705988466739655</c:v>
                </c:pt>
                <c:pt idx="594">
                  <c:v>0.94693318009376526</c:v>
                </c:pt>
                <c:pt idx="595">
                  <c:v>0.94889736175537109</c:v>
                </c:pt>
                <c:pt idx="596">
                  <c:v>0.94874654710292816</c:v>
                </c:pt>
                <c:pt idx="597">
                  <c:v>0.94881100952625275</c:v>
                </c:pt>
                <c:pt idx="598">
                  <c:v>0.94865241646766663</c:v>
                </c:pt>
                <c:pt idx="599">
                  <c:v>0.94830405712127686</c:v>
                </c:pt>
                <c:pt idx="600">
                  <c:v>0.94844308495521545</c:v>
                </c:pt>
                <c:pt idx="601">
                  <c:v>0.94831396639347076</c:v>
                </c:pt>
                <c:pt idx="602">
                  <c:v>0.94795592129230499</c:v>
                </c:pt>
                <c:pt idx="603">
                  <c:v>0.94754129648208618</c:v>
                </c:pt>
                <c:pt idx="604">
                  <c:v>0.94709509611129761</c:v>
                </c:pt>
                <c:pt idx="605">
                  <c:v>0.9464234858751297</c:v>
                </c:pt>
                <c:pt idx="606">
                  <c:v>0.94587652385234833</c:v>
                </c:pt>
                <c:pt idx="607">
                  <c:v>0.94524814188480377</c:v>
                </c:pt>
                <c:pt idx="608">
                  <c:v>1.0301467180252075</c:v>
                </c:pt>
                <c:pt idx="609">
                  <c:v>1.0293643772602081</c:v>
                </c:pt>
                <c:pt idx="610">
                  <c:v>1.0288619697093964</c:v>
                </c:pt>
                <c:pt idx="611">
                  <c:v>1.0280189216136932</c:v>
                </c:pt>
                <c:pt idx="612">
                  <c:v>1.027656078338623</c:v>
                </c:pt>
                <c:pt idx="613">
                  <c:v>1.0270750820636749</c:v>
                </c:pt>
                <c:pt idx="614">
                  <c:v>1.02573162317276</c:v>
                </c:pt>
                <c:pt idx="615">
                  <c:v>1.0433283746242523</c:v>
                </c:pt>
                <c:pt idx="616">
                  <c:v>1.0435936450958252</c:v>
                </c:pt>
                <c:pt idx="617">
                  <c:v>1.044891357421875</c:v>
                </c:pt>
                <c:pt idx="618">
                  <c:v>1.0475772172212601</c:v>
                </c:pt>
                <c:pt idx="619">
                  <c:v>1.0470481663942337</c:v>
                </c:pt>
                <c:pt idx="620">
                  <c:v>1.0459776371717453</c:v>
                </c:pt>
                <c:pt idx="621">
                  <c:v>1.0452077984809875</c:v>
                </c:pt>
                <c:pt idx="622">
                  <c:v>1.0445840656757355</c:v>
                </c:pt>
                <c:pt idx="623">
                  <c:v>1.0442117750644684</c:v>
                </c:pt>
                <c:pt idx="624">
                  <c:v>1.0435782372951508</c:v>
                </c:pt>
                <c:pt idx="625">
                  <c:v>1.04403156042099</c:v>
                </c:pt>
                <c:pt idx="626">
                  <c:v>1.0432243347167969</c:v>
                </c:pt>
                <c:pt idx="627">
                  <c:v>1.0095189213752747</c:v>
                </c:pt>
                <c:pt idx="628">
                  <c:v>1.0096403062343597</c:v>
                </c:pt>
                <c:pt idx="629">
                  <c:v>1.0096342116594315</c:v>
                </c:pt>
                <c:pt idx="630">
                  <c:v>1.0091311186552048</c:v>
                </c:pt>
                <c:pt idx="631">
                  <c:v>1.0084883868694305</c:v>
                </c:pt>
                <c:pt idx="632">
                  <c:v>1.0077580064535141</c:v>
                </c:pt>
                <c:pt idx="633">
                  <c:v>1.0069476962089539</c:v>
                </c:pt>
                <c:pt idx="634">
                  <c:v>1.0054872035980225</c:v>
                </c:pt>
                <c:pt idx="635">
                  <c:v>1.0044368803501129</c:v>
                </c:pt>
                <c:pt idx="636">
                  <c:v>1.0034608691930771</c:v>
                </c:pt>
                <c:pt idx="637">
                  <c:v>1.0024209022521973</c:v>
                </c:pt>
                <c:pt idx="638">
                  <c:v>1.0024936199188232</c:v>
                </c:pt>
                <c:pt idx="639">
                  <c:v>1.002021536231041</c:v>
                </c:pt>
                <c:pt idx="640">
                  <c:v>1.0014973729848862</c:v>
                </c:pt>
                <c:pt idx="641">
                  <c:v>1.0008753091096878</c:v>
                </c:pt>
                <c:pt idx="642">
                  <c:v>1.0009296089410782</c:v>
                </c:pt>
                <c:pt idx="643">
                  <c:v>1.0003430843353271</c:v>
                </c:pt>
                <c:pt idx="644">
                  <c:v>0.99995347857475281</c:v>
                </c:pt>
                <c:pt idx="645">
                  <c:v>0.99985745549201965</c:v>
                </c:pt>
                <c:pt idx="646">
                  <c:v>0.97300948575139046</c:v>
                </c:pt>
                <c:pt idx="647">
                  <c:v>0.97453417629003525</c:v>
                </c:pt>
                <c:pt idx="648">
                  <c:v>0.97469693794846535</c:v>
                </c:pt>
                <c:pt idx="649">
                  <c:v>0.97145491279661655</c:v>
                </c:pt>
                <c:pt idx="650">
                  <c:v>0.97044914960861206</c:v>
                </c:pt>
                <c:pt idx="651">
                  <c:v>0.97045575082302094</c:v>
                </c:pt>
                <c:pt idx="652">
                  <c:v>0.97022945433855057</c:v>
                </c:pt>
                <c:pt idx="653">
                  <c:v>0.96938391774892807</c:v>
                </c:pt>
                <c:pt idx="654">
                  <c:v>0.96717753447592258</c:v>
                </c:pt>
                <c:pt idx="655">
                  <c:v>0.96608104184269905</c:v>
                </c:pt>
                <c:pt idx="656">
                  <c:v>0.96533203311264515</c:v>
                </c:pt>
                <c:pt idx="657">
                  <c:v>0.96454545855522156</c:v>
                </c:pt>
                <c:pt idx="658">
                  <c:v>0.9641229473054409</c:v>
                </c:pt>
                <c:pt idx="659">
                  <c:v>0.96354717947542667</c:v>
                </c:pt>
                <c:pt idx="660">
                  <c:v>0.9628323670476675</c:v>
                </c:pt>
                <c:pt idx="661">
                  <c:v>0.96167514286935329</c:v>
                </c:pt>
                <c:pt idx="662">
                  <c:v>0.96050047501921654</c:v>
                </c:pt>
                <c:pt idx="663">
                  <c:v>0.9602946937084198</c:v>
                </c:pt>
                <c:pt idx="664">
                  <c:v>0.95935043692588806</c:v>
                </c:pt>
                <c:pt idx="665">
                  <c:v>0.95531579107046127</c:v>
                </c:pt>
                <c:pt idx="666">
                  <c:v>0.95570448040962219</c:v>
                </c:pt>
                <c:pt idx="667">
                  <c:v>0.95496659725904465</c:v>
                </c:pt>
                <c:pt idx="668">
                  <c:v>0.95582635700702667</c:v>
                </c:pt>
                <c:pt idx="669">
                  <c:v>0.95421648770570755</c:v>
                </c:pt>
                <c:pt idx="670">
                  <c:v>0.95401395112276077</c:v>
                </c:pt>
                <c:pt idx="671">
                  <c:v>0.95374607294797897</c:v>
                </c:pt>
                <c:pt idx="672">
                  <c:v>0.95321119576692581</c:v>
                </c:pt>
                <c:pt idx="673">
                  <c:v>0.95297328382730484</c:v>
                </c:pt>
                <c:pt idx="674">
                  <c:v>0.9524599090218544</c:v>
                </c:pt>
                <c:pt idx="675">
                  <c:v>0.95124202221632004</c:v>
                </c:pt>
                <c:pt idx="676">
                  <c:v>0.95042458921670914</c:v>
                </c:pt>
                <c:pt idx="677">
                  <c:v>0.94975885003805161</c:v>
                </c:pt>
                <c:pt idx="678">
                  <c:v>0.9502578005194664</c:v>
                </c:pt>
                <c:pt idx="679">
                  <c:v>0.94972144812345505</c:v>
                </c:pt>
                <c:pt idx="680">
                  <c:v>0.94905222207307816</c:v>
                </c:pt>
                <c:pt idx="681">
                  <c:v>0.94814071804285049</c:v>
                </c:pt>
                <c:pt idx="682">
                  <c:v>0.9474310576915741</c:v>
                </c:pt>
                <c:pt idx="683">
                  <c:v>0.94702603667974472</c:v>
                </c:pt>
                <c:pt idx="684">
                  <c:v>0.95118071138858795</c:v>
                </c:pt>
                <c:pt idx="685">
                  <c:v>0.95511840283870697</c:v>
                </c:pt>
                <c:pt idx="686">
                  <c:v>0.95465445518493652</c:v>
                </c:pt>
                <c:pt idx="687">
                  <c:v>0.9539758712053299</c:v>
                </c:pt>
                <c:pt idx="688">
                  <c:v>0.95452038943767548</c:v>
                </c:pt>
                <c:pt idx="689">
                  <c:v>0.95471489429473877</c:v>
                </c:pt>
                <c:pt idx="690">
                  <c:v>0.95815244317054749</c:v>
                </c:pt>
                <c:pt idx="691">
                  <c:v>0.95812663435935974</c:v>
                </c:pt>
                <c:pt idx="692">
                  <c:v>0.95787225663661957</c:v>
                </c:pt>
                <c:pt idx="693">
                  <c:v>0.95692478120326996</c:v>
                </c:pt>
                <c:pt idx="694">
                  <c:v>0.95641659200191498</c:v>
                </c:pt>
                <c:pt idx="695">
                  <c:v>0.9558430016040802</c:v>
                </c:pt>
                <c:pt idx="696">
                  <c:v>0.95578163862228394</c:v>
                </c:pt>
                <c:pt idx="697">
                  <c:v>0.95527030527591705</c:v>
                </c:pt>
                <c:pt idx="698">
                  <c:v>0.9541519433259964</c:v>
                </c:pt>
                <c:pt idx="699">
                  <c:v>0.95514281094074249</c:v>
                </c:pt>
                <c:pt idx="700">
                  <c:v>0.95455054938793182</c:v>
                </c:pt>
                <c:pt idx="701">
                  <c:v>0.95360104739665985</c:v>
                </c:pt>
                <c:pt idx="702">
                  <c:v>0.95285835862159729</c:v>
                </c:pt>
                <c:pt idx="703">
                  <c:v>0.95990534126758575</c:v>
                </c:pt>
                <c:pt idx="704">
                  <c:v>0.95968428254127502</c:v>
                </c:pt>
                <c:pt idx="705">
                  <c:v>0.96023175120353699</c:v>
                </c:pt>
                <c:pt idx="706">
                  <c:v>0.95915834605693817</c:v>
                </c:pt>
                <c:pt idx="707">
                  <c:v>0.95807377994060516</c:v>
                </c:pt>
                <c:pt idx="708">
                  <c:v>0.95734216272830963</c:v>
                </c:pt>
                <c:pt idx="709">
                  <c:v>0.95842345058917999</c:v>
                </c:pt>
                <c:pt idx="710">
                  <c:v>0.95758649706840515</c:v>
                </c:pt>
                <c:pt idx="711">
                  <c:v>0.95723892748355865</c:v>
                </c:pt>
                <c:pt idx="712">
                  <c:v>0.95642222464084625</c:v>
                </c:pt>
                <c:pt idx="713">
                  <c:v>0.95574545860290527</c:v>
                </c:pt>
                <c:pt idx="714">
                  <c:v>0.95467260479927063</c:v>
                </c:pt>
                <c:pt idx="715">
                  <c:v>0.95372259616851807</c:v>
                </c:pt>
                <c:pt idx="716">
                  <c:v>0.9530378133058548</c:v>
                </c:pt>
                <c:pt idx="717">
                  <c:v>0.95240946114063263</c:v>
                </c:pt>
                <c:pt idx="718">
                  <c:v>0.95158256590366364</c:v>
                </c:pt>
                <c:pt idx="719">
                  <c:v>0.95098719000816345</c:v>
                </c:pt>
                <c:pt idx="720">
                  <c:v>0.95027565956115723</c:v>
                </c:pt>
                <c:pt idx="721">
                  <c:v>0.9496246874332428</c:v>
                </c:pt>
                <c:pt idx="722">
                  <c:v>0.96579593047499657</c:v>
                </c:pt>
                <c:pt idx="723">
                  <c:v>0.96659575030207634</c:v>
                </c:pt>
                <c:pt idx="724">
                  <c:v>0.96592677943408489</c:v>
                </c:pt>
                <c:pt idx="725">
                  <c:v>0.96603309363126755</c:v>
                </c:pt>
                <c:pt idx="726">
                  <c:v>0.96583331003785133</c:v>
                </c:pt>
                <c:pt idx="727">
                  <c:v>0.96694815717637539</c:v>
                </c:pt>
                <c:pt idx="728">
                  <c:v>0.96667275950312614</c:v>
                </c:pt>
                <c:pt idx="729">
                  <c:v>0.96576021425426006</c:v>
                </c:pt>
                <c:pt idx="730">
                  <c:v>0.96534193679690361</c:v>
                </c:pt>
                <c:pt idx="731">
                  <c:v>0.96474770084023476</c:v>
                </c:pt>
                <c:pt idx="732">
                  <c:v>0.96317411214113235</c:v>
                </c:pt>
                <c:pt idx="733">
                  <c:v>0.96259783580899239</c:v>
                </c:pt>
                <c:pt idx="734">
                  <c:v>0.96217760816216469</c:v>
                </c:pt>
                <c:pt idx="735">
                  <c:v>0.9616781510412693</c:v>
                </c:pt>
                <c:pt idx="736">
                  <c:v>0.96180684864521027</c:v>
                </c:pt>
                <c:pt idx="737">
                  <c:v>0.961472999304533</c:v>
                </c:pt>
                <c:pt idx="738">
                  <c:v>0.96117235347628593</c:v>
                </c:pt>
                <c:pt idx="739">
                  <c:v>0.96086574345827103</c:v>
                </c:pt>
                <c:pt idx="740">
                  <c:v>0.96056025475263596</c:v>
                </c:pt>
                <c:pt idx="741">
                  <c:v>0.95678474009037018</c:v>
                </c:pt>
                <c:pt idx="742">
                  <c:v>0.96025463938713074</c:v>
                </c:pt>
                <c:pt idx="743">
                  <c:v>0.95960210263729095</c:v>
                </c:pt>
                <c:pt idx="744">
                  <c:v>0.96005402505397797</c:v>
                </c:pt>
                <c:pt idx="745">
                  <c:v>0.96031102538108826</c:v>
                </c:pt>
                <c:pt idx="746">
                  <c:v>0.95946532487869263</c:v>
                </c:pt>
                <c:pt idx="747">
                  <c:v>0.95936483144760132</c:v>
                </c:pt>
                <c:pt idx="748">
                  <c:v>0.95486718416213989</c:v>
                </c:pt>
                <c:pt idx="749">
                  <c:v>0.95322893559932709</c:v>
                </c:pt>
                <c:pt idx="750">
                  <c:v>0.95367085933685303</c:v>
                </c:pt>
                <c:pt idx="751">
                  <c:v>0.9536190927028656</c:v>
                </c:pt>
                <c:pt idx="752">
                  <c:v>0.95286165177822113</c:v>
                </c:pt>
                <c:pt idx="753">
                  <c:v>0.95302721858024597</c:v>
                </c:pt>
                <c:pt idx="754">
                  <c:v>0.95208056271076202</c:v>
                </c:pt>
                <c:pt idx="755">
                  <c:v>0.95184387266635895</c:v>
                </c:pt>
                <c:pt idx="756">
                  <c:v>0.95093980431556702</c:v>
                </c:pt>
                <c:pt idx="757">
                  <c:v>0.95079375803470612</c:v>
                </c:pt>
                <c:pt idx="758">
                  <c:v>0.9507281631231308</c:v>
                </c:pt>
                <c:pt idx="759">
                  <c:v>0.95029813051223755</c:v>
                </c:pt>
                <c:pt idx="760">
                  <c:v>0.95663647353649139</c:v>
                </c:pt>
                <c:pt idx="761">
                  <c:v>0.95812545716762543</c:v>
                </c:pt>
                <c:pt idx="762">
                  <c:v>0.95639133453369141</c:v>
                </c:pt>
                <c:pt idx="763">
                  <c:v>0.95391592383384705</c:v>
                </c:pt>
                <c:pt idx="764">
                  <c:v>0.95401325821876526</c:v>
                </c:pt>
                <c:pt idx="765">
                  <c:v>0.95359814167022705</c:v>
                </c:pt>
                <c:pt idx="766">
                  <c:v>0.95589011907577515</c:v>
                </c:pt>
                <c:pt idx="767">
                  <c:v>0.95667700469493866</c:v>
                </c:pt>
                <c:pt idx="768">
                  <c:v>0.96032531559467316</c:v>
                </c:pt>
                <c:pt idx="769">
                  <c:v>0.95885466039180756</c:v>
                </c:pt>
                <c:pt idx="770">
                  <c:v>0.95801901817321777</c:v>
                </c:pt>
                <c:pt idx="771">
                  <c:v>0.95691438019275665</c:v>
                </c:pt>
                <c:pt idx="772">
                  <c:v>0.95542290806770325</c:v>
                </c:pt>
                <c:pt idx="773">
                  <c:v>0.95364542305469513</c:v>
                </c:pt>
                <c:pt idx="774">
                  <c:v>0.95252077281475067</c:v>
                </c:pt>
                <c:pt idx="775">
                  <c:v>0.95282179117202759</c:v>
                </c:pt>
                <c:pt idx="776">
                  <c:v>0.95179253816604614</c:v>
                </c:pt>
                <c:pt idx="777">
                  <c:v>0.95111463963985443</c:v>
                </c:pt>
                <c:pt idx="778">
                  <c:v>0.95060491561889648</c:v>
                </c:pt>
                <c:pt idx="779">
                  <c:v>0.92236220836639404</c:v>
                </c:pt>
                <c:pt idx="780">
                  <c:v>0.92269305884838104</c:v>
                </c:pt>
                <c:pt idx="781">
                  <c:v>0.92255215346813202</c:v>
                </c:pt>
                <c:pt idx="782">
                  <c:v>0.92111220955848694</c:v>
                </c:pt>
                <c:pt idx="783">
                  <c:v>0.9206032007932663</c:v>
                </c:pt>
                <c:pt idx="784">
                  <c:v>0.91995234787464142</c:v>
                </c:pt>
                <c:pt idx="785">
                  <c:v>0.92416006326675415</c:v>
                </c:pt>
                <c:pt idx="786">
                  <c:v>0.922003373503685</c:v>
                </c:pt>
                <c:pt idx="787">
                  <c:v>0.92149350047111511</c:v>
                </c:pt>
                <c:pt idx="788">
                  <c:v>0.92064514756202698</c:v>
                </c:pt>
                <c:pt idx="789">
                  <c:v>0.91924589872360229</c:v>
                </c:pt>
                <c:pt idx="790">
                  <c:v>0.91826154291629791</c:v>
                </c:pt>
                <c:pt idx="791">
                  <c:v>0.91747431457042694</c:v>
                </c:pt>
                <c:pt idx="792">
                  <c:v>0.91602762043476105</c:v>
                </c:pt>
                <c:pt idx="793">
                  <c:v>0.91614341735839844</c:v>
                </c:pt>
                <c:pt idx="794">
                  <c:v>0.91843029856681824</c:v>
                </c:pt>
                <c:pt idx="795">
                  <c:v>0.91722241044044495</c:v>
                </c:pt>
                <c:pt idx="796">
                  <c:v>0.91641288995742798</c:v>
                </c:pt>
                <c:pt idx="797">
                  <c:v>0.91516970098018646</c:v>
                </c:pt>
                <c:pt idx="798">
                  <c:v>0.96222183108329773</c:v>
                </c:pt>
                <c:pt idx="799">
                  <c:v>0.95934423804283142</c:v>
                </c:pt>
                <c:pt idx="800">
                  <c:v>0.95860248059034348</c:v>
                </c:pt>
                <c:pt idx="801">
                  <c:v>0.95801131427288055</c:v>
                </c:pt>
                <c:pt idx="802">
                  <c:v>0.95813503861427307</c:v>
                </c:pt>
                <c:pt idx="803">
                  <c:v>0.95669190585613251</c:v>
                </c:pt>
                <c:pt idx="804">
                  <c:v>0.95908412337303162</c:v>
                </c:pt>
                <c:pt idx="805">
                  <c:v>0.95888218283653259</c:v>
                </c:pt>
                <c:pt idx="806">
                  <c:v>0.95866681635379791</c:v>
                </c:pt>
                <c:pt idx="807">
                  <c:v>0.95865003764629364</c:v>
                </c:pt>
                <c:pt idx="808">
                  <c:v>0.95823070406913757</c:v>
                </c:pt>
                <c:pt idx="809">
                  <c:v>0.95745079219341278</c:v>
                </c:pt>
                <c:pt idx="810">
                  <c:v>0.95366512984037399</c:v>
                </c:pt>
                <c:pt idx="811">
                  <c:v>0.95330123603343964</c:v>
                </c:pt>
                <c:pt idx="812">
                  <c:v>0.95254057645797729</c:v>
                </c:pt>
                <c:pt idx="813">
                  <c:v>0.95191849768161774</c:v>
                </c:pt>
                <c:pt idx="814">
                  <c:v>0.95163252204656601</c:v>
                </c:pt>
                <c:pt idx="815">
                  <c:v>0.95054049789905548</c:v>
                </c:pt>
                <c:pt idx="816">
                  <c:v>0.94870895147323608</c:v>
                </c:pt>
                <c:pt idx="817">
                  <c:v>0.95842264592647552</c:v>
                </c:pt>
                <c:pt idx="818">
                  <c:v>0.95871135592460632</c:v>
                </c:pt>
                <c:pt idx="819">
                  <c:v>0.95588560402393341</c:v>
                </c:pt>
                <c:pt idx="820">
                  <c:v>0.95571291446685791</c:v>
                </c:pt>
                <c:pt idx="821">
                  <c:v>0.95733983814716339</c:v>
                </c:pt>
                <c:pt idx="822">
                  <c:v>0.9564136415719986</c:v>
                </c:pt>
                <c:pt idx="823">
                  <c:v>0.95668007433414459</c:v>
                </c:pt>
                <c:pt idx="824">
                  <c:v>0.95673935115337372</c:v>
                </c:pt>
                <c:pt idx="825">
                  <c:v>0.95662926137447357</c:v>
                </c:pt>
                <c:pt idx="826">
                  <c:v>0.95568427443504333</c:v>
                </c:pt>
                <c:pt idx="827">
                  <c:v>0.954243004322052</c:v>
                </c:pt>
                <c:pt idx="828">
                  <c:v>0.9533572793006897</c:v>
                </c:pt>
                <c:pt idx="829">
                  <c:v>0.95145970582962036</c:v>
                </c:pt>
                <c:pt idx="830">
                  <c:v>0.95075410604476929</c:v>
                </c:pt>
                <c:pt idx="831">
                  <c:v>0.95031385123729706</c:v>
                </c:pt>
                <c:pt idx="832">
                  <c:v>0.94944863021373749</c:v>
                </c:pt>
                <c:pt idx="833">
                  <c:v>0.94802775979042053</c:v>
                </c:pt>
                <c:pt idx="834">
                  <c:v>0.9475238025188446</c:v>
                </c:pt>
                <c:pt idx="835">
                  <c:v>0.94656495749950409</c:v>
                </c:pt>
                <c:pt idx="836">
                  <c:v>0.92660199105739594</c:v>
                </c:pt>
                <c:pt idx="837">
                  <c:v>0.92663225531578064</c:v>
                </c:pt>
                <c:pt idx="838">
                  <c:v>0.92331916093826294</c:v>
                </c:pt>
                <c:pt idx="839">
                  <c:v>0.92375959455966949</c:v>
                </c:pt>
                <c:pt idx="840">
                  <c:v>0.92394167184829712</c:v>
                </c:pt>
                <c:pt idx="841">
                  <c:v>0.92368417978286743</c:v>
                </c:pt>
                <c:pt idx="842">
                  <c:v>0.92350129783153534</c:v>
                </c:pt>
                <c:pt idx="843">
                  <c:v>0.92252723872661591</c:v>
                </c:pt>
                <c:pt idx="844">
                  <c:v>0.92198246717453003</c:v>
                </c:pt>
                <c:pt idx="845">
                  <c:v>0.92141963541507721</c:v>
                </c:pt>
                <c:pt idx="846">
                  <c:v>0.92218220233917236</c:v>
                </c:pt>
                <c:pt idx="847">
                  <c:v>0.92212530970573425</c:v>
                </c:pt>
                <c:pt idx="848">
                  <c:v>0.92134986817836761</c:v>
                </c:pt>
                <c:pt idx="849">
                  <c:v>0.92111027240753174</c:v>
                </c:pt>
                <c:pt idx="850">
                  <c:v>0.92120844125747681</c:v>
                </c:pt>
                <c:pt idx="851">
                  <c:v>0.9209015816450119</c:v>
                </c:pt>
                <c:pt idx="852">
                  <c:v>0.92070861160755157</c:v>
                </c:pt>
                <c:pt idx="853">
                  <c:v>0.92070959508419037</c:v>
                </c:pt>
                <c:pt idx="854">
                  <c:v>0.92056980729103088</c:v>
                </c:pt>
                <c:pt idx="855">
                  <c:v>0.91804024577140808</c:v>
                </c:pt>
                <c:pt idx="856">
                  <c:v>0.91789068281650543</c:v>
                </c:pt>
                <c:pt idx="857">
                  <c:v>0.9178423136472702</c:v>
                </c:pt>
                <c:pt idx="858">
                  <c:v>0.91824816167354584</c:v>
                </c:pt>
                <c:pt idx="859">
                  <c:v>0.92446447908878326</c:v>
                </c:pt>
                <c:pt idx="860">
                  <c:v>0.92384627461433411</c:v>
                </c:pt>
                <c:pt idx="861">
                  <c:v>0.92431488633155823</c:v>
                </c:pt>
                <c:pt idx="862">
                  <c:v>0.92435482144355774</c:v>
                </c:pt>
                <c:pt idx="863">
                  <c:v>0.92428465187549591</c:v>
                </c:pt>
                <c:pt idx="864">
                  <c:v>0.92455092072486877</c:v>
                </c:pt>
                <c:pt idx="865">
                  <c:v>0.9245050847530365</c:v>
                </c:pt>
                <c:pt idx="866">
                  <c:v>0.92439733445644379</c:v>
                </c:pt>
                <c:pt idx="867">
                  <c:v>0.92440065741539001</c:v>
                </c:pt>
                <c:pt idx="868">
                  <c:v>0.92417919635772705</c:v>
                </c:pt>
                <c:pt idx="869">
                  <c:v>0.92418119311332703</c:v>
                </c:pt>
                <c:pt idx="870">
                  <c:v>0.9239477664232254</c:v>
                </c:pt>
                <c:pt idx="871">
                  <c:v>0.92405883967876434</c:v>
                </c:pt>
                <c:pt idx="872">
                  <c:v>0.92420075833797455</c:v>
                </c:pt>
                <c:pt idx="873">
                  <c:v>0.92395946383476257</c:v>
                </c:pt>
                <c:pt idx="874">
                  <c:v>0.94338488578796387</c:v>
                </c:pt>
                <c:pt idx="875">
                  <c:v>0.94339640438556671</c:v>
                </c:pt>
                <c:pt idx="876">
                  <c:v>0.94336144626140594</c:v>
                </c:pt>
                <c:pt idx="877">
                  <c:v>0.94343693554401398</c:v>
                </c:pt>
                <c:pt idx="878">
                  <c:v>0.94306406378746033</c:v>
                </c:pt>
                <c:pt idx="879">
                  <c:v>0.94451594352722168</c:v>
                </c:pt>
                <c:pt idx="880">
                  <c:v>0.9427630603313446</c:v>
                </c:pt>
                <c:pt idx="881">
                  <c:v>0.94282622635364532</c:v>
                </c:pt>
                <c:pt idx="882">
                  <c:v>0.94229954481124878</c:v>
                </c:pt>
                <c:pt idx="883">
                  <c:v>0.94199942052364349</c:v>
                </c:pt>
                <c:pt idx="884">
                  <c:v>0.94164016842842102</c:v>
                </c:pt>
                <c:pt idx="885">
                  <c:v>0.94066804647445679</c:v>
                </c:pt>
                <c:pt idx="886">
                  <c:v>0.94082614779472351</c:v>
                </c:pt>
                <c:pt idx="887">
                  <c:v>0.94027577340602875</c:v>
                </c:pt>
                <c:pt idx="888">
                  <c:v>0.9327271580696106</c:v>
                </c:pt>
                <c:pt idx="889">
                  <c:v>0.93204368650913239</c:v>
                </c:pt>
                <c:pt idx="890">
                  <c:v>0.93098492920398712</c:v>
                </c:pt>
                <c:pt idx="891">
                  <c:v>0.92997913062572479</c:v>
                </c:pt>
                <c:pt idx="892">
                  <c:v>0.92915573716163635</c:v>
                </c:pt>
                <c:pt idx="893">
                  <c:v>0.94266475737094879</c:v>
                </c:pt>
                <c:pt idx="894">
                  <c:v>0.94330340623855591</c:v>
                </c:pt>
                <c:pt idx="895">
                  <c:v>0.94241978228092194</c:v>
                </c:pt>
                <c:pt idx="896">
                  <c:v>0.94176824390888214</c:v>
                </c:pt>
                <c:pt idx="897">
                  <c:v>0.94391268491744995</c:v>
                </c:pt>
                <c:pt idx="898">
                  <c:v>0.943131223320961</c:v>
                </c:pt>
                <c:pt idx="899">
                  <c:v>0.94386741518974304</c:v>
                </c:pt>
                <c:pt idx="900">
                  <c:v>0.94447818398475647</c:v>
                </c:pt>
                <c:pt idx="901">
                  <c:v>0.94425997138023376</c:v>
                </c:pt>
                <c:pt idx="902">
                  <c:v>0.94350393116474152</c:v>
                </c:pt>
                <c:pt idx="903">
                  <c:v>0.94311933219432831</c:v>
                </c:pt>
                <c:pt idx="904">
                  <c:v>0.94243353605270386</c:v>
                </c:pt>
                <c:pt idx="905">
                  <c:v>0.94200398027896881</c:v>
                </c:pt>
                <c:pt idx="906">
                  <c:v>0.94206349551677704</c:v>
                </c:pt>
                <c:pt idx="907">
                  <c:v>0.94158770143985748</c:v>
                </c:pt>
                <c:pt idx="908">
                  <c:v>0.94150416553020477</c:v>
                </c:pt>
                <c:pt idx="909">
                  <c:v>0.94103434681892395</c:v>
                </c:pt>
                <c:pt idx="910">
                  <c:v>0.9405624121427536</c:v>
                </c:pt>
                <c:pt idx="911">
                  <c:v>0.94020901620388031</c:v>
                </c:pt>
                <c:pt idx="912">
                  <c:v>0.94459912180900574</c:v>
                </c:pt>
                <c:pt idx="913">
                  <c:v>0.9453732967376709</c:v>
                </c:pt>
                <c:pt idx="914">
                  <c:v>0.94468197226524353</c:v>
                </c:pt>
                <c:pt idx="915">
                  <c:v>0.94352152943611145</c:v>
                </c:pt>
                <c:pt idx="916">
                  <c:v>0.94221457839012146</c:v>
                </c:pt>
                <c:pt idx="917">
                  <c:v>0.94243179261684418</c:v>
                </c:pt>
                <c:pt idx="918">
                  <c:v>0.93845638632774353</c:v>
                </c:pt>
                <c:pt idx="919">
                  <c:v>0.93374103307723999</c:v>
                </c:pt>
                <c:pt idx="920">
                  <c:v>0.93266843259334564</c:v>
                </c:pt>
                <c:pt idx="921">
                  <c:v>0.93201448023319244</c:v>
                </c:pt>
                <c:pt idx="922">
                  <c:v>0.93161951005458832</c:v>
                </c:pt>
                <c:pt idx="923">
                  <c:v>0.93095801770687103</c:v>
                </c:pt>
                <c:pt idx="924">
                  <c:v>0.93031720817089081</c:v>
                </c:pt>
                <c:pt idx="925">
                  <c:v>0.9302714467048645</c:v>
                </c:pt>
                <c:pt idx="926">
                  <c:v>0.92977815866470337</c:v>
                </c:pt>
                <c:pt idx="927">
                  <c:v>0.9293425977230072</c:v>
                </c:pt>
                <c:pt idx="928">
                  <c:v>0.92860864102840424</c:v>
                </c:pt>
                <c:pt idx="929">
                  <c:v>0.92822626233100891</c:v>
                </c:pt>
                <c:pt idx="930">
                  <c:v>0.92652374505996704</c:v>
                </c:pt>
                <c:pt idx="931">
                  <c:v>0.92441311478614807</c:v>
                </c:pt>
                <c:pt idx="932">
                  <c:v>0.92483299970626831</c:v>
                </c:pt>
                <c:pt idx="933">
                  <c:v>0.92476853728294373</c:v>
                </c:pt>
                <c:pt idx="934">
                  <c:v>0.92434290051460266</c:v>
                </c:pt>
                <c:pt idx="935">
                  <c:v>0.92431768774986267</c:v>
                </c:pt>
                <c:pt idx="936">
                  <c:v>0.92420586943626404</c:v>
                </c:pt>
                <c:pt idx="937">
                  <c:v>0.92404982447624207</c:v>
                </c:pt>
                <c:pt idx="938">
                  <c:v>0.92398162186145782</c:v>
                </c:pt>
                <c:pt idx="939">
                  <c:v>0.92331668734550476</c:v>
                </c:pt>
                <c:pt idx="940">
                  <c:v>0.92314466834068298</c:v>
                </c:pt>
                <c:pt idx="941">
                  <c:v>0.92338539659976959</c:v>
                </c:pt>
                <c:pt idx="942">
                  <c:v>0.92310670018196106</c:v>
                </c:pt>
                <c:pt idx="943">
                  <c:v>0.92277385294437408</c:v>
                </c:pt>
                <c:pt idx="944">
                  <c:v>0.92269325256347656</c:v>
                </c:pt>
                <c:pt idx="945">
                  <c:v>0.92253625392913818</c:v>
                </c:pt>
                <c:pt idx="946">
                  <c:v>0.9222903698682785</c:v>
                </c:pt>
                <c:pt idx="947">
                  <c:v>0.92202168703079224</c:v>
                </c:pt>
                <c:pt idx="948">
                  <c:v>0.92188833653926849</c:v>
                </c:pt>
                <c:pt idx="949">
                  <c:v>0.92162352800369263</c:v>
                </c:pt>
                <c:pt idx="950">
                  <c:v>0.94742091000080109</c:v>
                </c:pt>
                <c:pt idx="951">
                  <c:v>0.94691260904073715</c:v>
                </c:pt>
                <c:pt idx="952">
                  <c:v>0.9436524361371994</c:v>
                </c:pt>
                <c:pt idx="953">
                  <c:v>0.9362683892250061</c:v>
                </c:pt>
                <c:pt idx="954">
                  <c:v>0.93273892998695374</c:v>
                </c:pt>
                <c:pt idx="955">
                  <c:v>0.93641301989555359</c:v>
                </c:pt>
                <c:pt idx="956">
                  <c:v>0.93996624648571014</c:v>
                </c:pt>
                <c:pt idx="957">
                  <c:v>0.93846544623374939</c:v>
                </c:pt>
                <c:pt idx="958">
                  <c:v>0.93769437074661255</c:v>
                </c:pt>
                <c:pt idx="959">
                  <c:v>0.93572627007961273</c:v>
                </c:pt>
                <c:pt idx="960">
                  <c:v>0.93436715006828308</c:v>
                </c:pt>
                <c:pt idx="961">
                  <c:v>0.93446467816829681</c:v>
                </c:pt>
                <c:pt idx="962">
                  <c:v>0.93277864158153534</c:v>
                </c:pt>
                <c:pt idx="963">
                  <c:v>0.93052101135253906</c:v>
                </c:pt>
                <c:pt idx="964">
                  <c:v>0.92960494756698608</c:v>
                </c:pt>
                <c:pt idx="965">
                  <c:v>0.93410032987594604</c:v>
                </c:pt>
                <c:pt idx="966">
                  <c:v>0.93290506303310394</c:v>
                </c:pt>
                <c:pt idx="967">
                  <c:v>0.93206524848937988</c:v>
                </c:pt>
                <c:pt idx="968">
                  <c:v>0.93117737770080566</c:v>
                </c:pt>
                <c:pt idx="969">
                  <c:v>0.92309385538101196</c:v>
                </c:pt>
                <c:pt idx="970">
                  <c:v>0.92438462376594543</c:v>
                </c:pt>
                <c:pt idx="971">
                  <c:v>0.92481856048107147</c:v>
                </c:pt>
                <c:pt idx="972">
                  <c:v>0.9237779974937439</c:v>
                </c:pt>
                <c:pt idx="973">
                  <c:v>0.92405068874359131</c:v>
                </c:pt>
                <c:pt idx="974">
                  <c:v>0.92403724789619446</c:v>
                </c:pt>
                <c:pt idx="975">
                  <c:v>0.92403043806552887</c:v>
                </c:pt>
                <c:pt idx="976">
                  <c:v>0.92407841980457306</c:v>
                </c:pt>
                <c:pt idx="977">
                  <c:v>0.92353510856628418</c:v>
                </c:pt>
                <c:pt idx="978">
                  <c:v>0.92308209836483002</c:v>
                </c:pt>
                <c:pt idx="979">
                  <c:v>0.92331400513648987</c:v>
                </c:pt>
                <c:pt idx="980">
                  <c:v>0.92296823859214783</c:v>
                </c:pt>
                <c:pt idx="981">
                  <c:v>0.92233756184577942</c:v>
                </c:pt>
                <c:pt idx="982">
                  <c:v>0.92212186753749847</c:v>
                </c:pt>
                <c:pt idx="983">
                  <c:v>0.92155174911022186</c:v>
                </c:pt>
                <c:pt idx="984">
                  <c:v>0.9207618236541748</c:v>
                </c:pt>
                <c:pt idx="985">
                  <c:v>0.91918212175369263</c:v>
                </c:pt>
                <c:pt idx="986">
                  <c:v>0.9182329922914505</c:v>
                </c:pt>
                <c:pt idx="987">
                  <c:v>0.9176909476518631</c:v>
                </c:pt>
                <c:pt idx="988">
                  <c:v>0.91664817929267883</c:v>
                </c:pt>
                <c:pt idx="989">
                  <c:v>0.91811589896678925</c:v>
                </c:pt>
                <c:pt idx="990">
                  <c:v>0.91810066998004913</c:v>
                </c:pt>
                <c:pt idx="991">
                  <c:v>0.91757950186729431</c:v>
                </c:pt>
                <c:pt idx="992">
                  <c:v>0.91667422652244568</c:v>
                </c:pt>
                <c:pt idx="993">
                  <c:v>0.91797015070915222</c:v>
                </c:pt>
                <c:pt idx="994">
                  <c:v>0.91756205260753632</c:v>
                </c:pt>
                <c:pt idx="995">
                  <c:v>0.91640828549861908</c:v>
                </c:pt>
                <c:pt idx="996">
                  <c:v>0.91682003438472748</c:v>
                </c:pt>
                <c:pt idx="997">
                  <c:v>0.91578437387943268</c:v>
                </c:pt>
                <c:pt idx="998">
                  <c:v>0.91427862644195557</c:v>
                </c:pt>
                <c:pt idx="999">
                  <c:v>0.91315095126628876</c:v>
                </c:pt>
                <c:pt idx="1000">
                  <c:v>0.91236867010593414</c:v>
                </c:pt>
                <c:pt idx="1001">
                  <c:v>0.91179937124252319</c:v>
                </c:pt>
                <c:pt idx="1002">
                  <c:v>0.91073255240917206</c:v>
                </c:pt>
                <c:pt idx="1003">
                  <c:v>0.90997108817100525</c:v>
                </c:pt>
                <c:pt idx="1004">
                  <c:v>0.90928009152412415</c:v>
                </c:pt>
                <c:pt idx="1005">
                  <c:v>0.90893451869487762</c:v>
                </c:pt>
                <c:pt idx="1006">
                  <c:v>0.9117608368396759</c:v>
                </c:pt>
                <c:pt idx="1007">
                  <c:v>0.91459044814109802</c:v>
                </c:pt>
                <c:pt idx="1008">
                  <c:v>0.91380570828914642</c:v>
                </c:pt>
                <c:pt idx="1009">
                  <c:v>0.91348488628864288</c:v>
                </c:pt>
                <c:pt idx="1010">
                  <c:v>0.9154951274394989</c:v>
                </c:pt>
                <c:pt idx="1011">
                  <c:v>0.91360978782176971</c:v>
                </c:pt>
                <c:pt idx="1012">
                  <c:v>0.91359250247478485</c:v>
                </c:pt>
                <c:pt idx="1013">
                  <c:v>0.91396687924861908</c:v>
                </c:pt>
                <c:pt idx="1014">
                  <c:v>0.91409385204315186</c:v>
                </c:pt>
                <c:pt idx="1015">
                  <c:v>0.91321653127670288</c:v>
                </c:pt>
                <c:pt idx="1016">
                  <c:v>0.91206879913806915</c:v>
                </c:pt>
                <c:pt idx="1017">
                  <c:v>0.91166694462299347</c:v>
                </c:pt>
                <c:pt idx="1018">
                  <c:v>0.90981989353895187</c:v>
                </c:pt>
                <c:pt idx="1019">
                  <c:v>0.90953274816274643</c:v>
                </c:pt>
                <c:pt idx="1020">
                  <c:v>0.90931347757577896</c:v>
                </c:pt>
                <c:pt idx="1021">
                  <c:v>0.90905295312404633</c:v>
                </c:pt>
                <c:pt idx="1022">
                  <c:v>0.90888608247041702</c:v>
                </c:pt>
                <c:pt idx="1023">
                  <c:v>0.90809660404920578</c:v>
                </c:pt>
                <c:pt idx="1024">
                  <c:v>0.90835713595151901</c:v>
                </c:pt>
                <c:pt idx="1025">
                  <c:v>0.90758312493562698</c:v>
                </c:pt>
                <c:pt idx="1026">
                  <c:v>0.92791067063808441</c:v>
                </c:pt>
                <c:pt idx="1027">
                  <c:v>0.92926038801670074</c:v>
                </c:pt>
                <c:pt idx="1028">
                  <c:v>0.92920653522014618</c:v>
                </c:pt>
                <c:pt idx="1029">
                  <c:v>0.92918053269386292</c:v>
                </c:pt>
                <c:pt idx="1030">
                  <c:v>0.92978954315185547</c:v>
                </c:pt>
                <c:pt idx="1031">
                  <c:v>0.92977792024612427</c:v>
                </c:pt>
                <c:pt idx="1032">
                  <c:v>0.92976163327693939</c:v>
                </c:pt>
                <c:pt idx="1033">
                  <c:v>0.92950762808322906</c:v>
                </c:pt>
                <c:pt idx="1034">
                  <c:v>0.9280945360660553</c:v>
                </c:pt>
                <c:pt idx="1035">
                  <c:v>0.9274149090051651</c:v>
                </c:pt>
                <c:pt idx="1036">
                  <c:v>0.92770770192146301</c:v>
                </c:pt>
                <c:pt idx="1037">
                  <c:v>0.92754900455474854</c:v>
                </c:pt>
                <c:pt idx="1038">
                  <c:v>0.92747670412063599</c:v>
                </c:pt>
                <c:pt idx="1039">
                  <c:v>0.92731292545795441</c:v>
                </c:pt>
                <c:pt idx="1040">
                  <c:v>0.92726586759090424</c:v>
                </c:pt>
                <c:pt idx="1041">
                  <c:v>0.92569714784622192</c:v>
                </c:pt>
                <c:pt idx="1042">
                  <c:v>0.92520534992218018</c:v>
                </c:pt>
                <c:pt idx="1043">
                  <c:v>0.92489346861839294</c:v>
                </c:pt>
                <c:pt idx="1044">
                  <c:v>0.92501114308834076</c:v>
                </c:pt>
                <c:pt idx="1045">
                  <c:v>0.90016016364097595</c:v>
                </c:pt>
                <c:pt idx="1046">
                  <c:v>0.90227769315242767</c:v>
                </c:pt>
                <c:pt idx="1047">
                  <c:v>0.90385842323303223</c:v>
                </c:pt>
                <c:pt idx="1048">
                  <c:v>0.90308511257171631</c:v>
                </c:pt>
                <c:pt idx="1049">
                  <c:v>0.90226829051971436</c:v>
                </c:pt>
                <c:pt idx="1050">
                  <c:v>0.90601259469985962</c:v>
                </c:pt>
                <c:pt idx="1051">
                  <c:v>0.90511250495910645</c:v>
                </c:pt>
                <c:pt idx="1052">
                  <c:v>0.90391868352890015</c:v>
                </c:pt>
                <c:pt idx="1053">
                  <c:v>0.90350927412509918</c:v>
                </c:pt>
                <c:pt idx="1054">
                  <c:v>0.90322460234165192</c:v>
                </c:pt>
                <c:pt idx="1055">
                  <c:v>0.90556202828884125</c:v>
                </c:pt>
                <c:pt idx="1056">
                  <c:v>0.90525209903717041</c:v>
                </c:pt>
                <c:pt idx="1057">
                  <c:v>0.90513028204441071</c:v>
                </c:pt>
                <c:pt idx="1058">
                  <c:v>0.90474735200405121</c:v>
                </c:pt>
                <c:pt idx="1059">
                  <c:v>0.90474960207939148</c:v>
                </c:pt>
                <c:pt idx="1060">
                  <c:v>0.90499638020992279</c:v>
                </c:pt>
                <c:pt idx="1061">
                  <c:v>0.90446776151657104</c:v>
                </c:pt>
                <c:pt idx="1062">
                  <c:v>0.90400977432727814</c:v>
                </c:pt>
                <c:pt idx="1063">
                  <c:v>0.90388929843902588</c:v>
                </c:pt>
                <c:pt idx="1064">
                  <c:v>0.91365566849708557</c:v>
                </c:pt>
                <c:pt idx="1065">
                  <c:v>0.91426683962345123</c:v>
                </c:pt>
                <c:pt idx="1066">
                  <c:v>0.91437087953090668</c:v>
                </c:pt>
                <c:pt idx="1067">
                  <c:v>0.91351917386054993</c:v>
                </c:pt>
                <c:pt idx="1068">
                  <c:v>0.91353382170200348</c:v>
                </c:pt>
                <c:pt idx="1069">
                  <c:v>0.91448172926902771</c:v>
                </c:pt>
                <c:pt idx="1070">
                  <c:v>0.9137972891330719</c:v>
                </c:pt>
                <c:pt idx="1071">
                  <c:v>0.91338016092777252</c:v>
                </c:pt>
                <c:pt idx="1072">
                  <c:v>0.91157783567905426</c:v>
                </c:pt>
                <c:pt idx="1073">
                  <c:v>0.91219216585159302</c:v>
                </c:pt>
                <c:pt idx="1074">
                  <c:v>0.91233602166175842</c:v>
                </c:pt>
                <c:pt idx="1075">
                  <c:v>0.9116813987493515</c:v>
                </c:pt>
                <c:pt idx="1076">
                  <c:v>0.91094554960727692</c:v>
                </c:pt>
                <c:pt idx="1077">
                  <c:v>0.90997135639190674</c:v>
                </c:pt>
                <c:pt idx="1078">
                  <c:v>0.90948505699634552</c:v>
                </c:pt>
                <c:pt idx="1079">
                  <c:v>0.90841223299503326</c:v>
                </c:pt>
                <c:pt idx="1080">
                  <c:v>0.90670739114284515</c:v>
                </c:pt>
                <c:pt idx="1081">
                  <c:v>0.90530918538570404</c:v>
                </c:pt>
                <c:pt idx="1082">
                  <c:v>0.90303142368793488</c:v>
                </c:pt>
                <c:pt idx="1083">
                  <c:v>0.93682888150215149</c:v>
                </c:pt>
                <c:pt idx="1084">
                  <c:v>0.94063442200422287</c:v>
                </c:pt>
                <c:pt idx="1085">
                  <c:v>0.94514023512601852</c:v>
                </c:pt>
                <c:pt idx="1086">
                  <c:v>0.9426528662443161</c:v>
                </c:pt>
                <c:pt idx="1087">
                  <c:v>0.94179254770278931</c:v>
                </c:pt>
                <c:pt idx="1088">
                  <c:v>0.94359695911407471</c:v>
                </c:pt>
                <c:pt idx="1089">
                  <c:v>0.94310243427753448</c:v>
                </c:pt>
                <c:pt idx="1090">
                  <c:v>0.94501430541276932</c:v>
                </c:pt>
                <c:pt idx="1091">
                  <c:v>0.94329644739627838</c:v>
                </c:pt>
                <c:pt idx="1092">
                  <c:v>0.94316685199737549</c:v>
                </c:pt>
                <c:pt idx="1093">
                  <c:v>0.94224976003170013</c:v>
                </c:pt>
                <c:pt idx="1094">
                  <c:v>0.94260351359844208</c:v>
                </c:pt>
                <c:pt idx="1095">
                  <c:v>0.94285969436168671</c:v>
                </c:pt>
                <c:pt idx="1096">
                  <c:v>0.94190920889377594</c:v>
                </c:pt>
                <c:pt idx="1097">
                  <c:v>0.94236837327480316</c:v>
                </c:pt>
                <c:pt idx="1098">
                  <c:v>0.94183167815208435</c:v>
                </c:pt>
                <c:pt idx="1099">
                  <c:v>0.94150373339653015</c:v>
                </c:pt>
                <c:pt idx="1100">
                  <c:v>0.94109800457954407</c:v>
                </c:pt>
                <c:pt idx="1101">
                  <c:v>0.94049464166164398</c:v>
                </c:pt>
                <c:pt idx="1102">
                  <c:v>0.90947537124156952</c:v>
                </c:pt>
                <c:pt idx="1103">
                  <c:v>0.91539858281612396</c:v>
                </c:pt>
                <c:pt idx="1104">
                  <c:v>0.91441211104393005</c:v>
                </c:pt>
                <c:pt idx="1105">
                  <c:v>0.91386799514293671</c:v>
                </c:pt>
                <c:pt idx="1106">
                  <c:v>0.91351248323917389</c:v>
                </c:pt>
                <c:pt idx="1107">
                  <c:v>0.91341900825500488</c:v>
                </c:pt>
                <c:pt idx="1108">
                  <c:v>0.91218334436416626</c:v>
                </c:pt>
                <c:pt idx="1109">
                  <c:v>0.91149713099002838</c:v>
                </c:pt>
                <c:pt idx="1110">
                  <c:v>0.90875610709190369</c:v>
                </c:pt>
                <c:pt idx="1111">
                  <c:v>0.9082881361246109</c:v>
                </c:pt>
                <c:pt idx="1112">
                  <c:v>0.90775063633918762</c:v>
                </c:pt>
                <c:pt idx="1113">
                  <c:v>0.90671470761299133</c:v>
                </c:pt>
                <c:pt idx="1114">
                  <c:v>0.9058556854724884</c:v>
                </c:pt>
                <c:pt idx="1115">
                  <c:v>0.9047684371471405</c:v>
                </c:pt>
                <c:pt idx="1116">
                  <c:v>0.90472003817558289</c:v>
                </c:pt>
                <c:pt idx="1117">
                  <c:v>0.90716785192489624</c:v>
                </c:pt>
                <c:pt idx="1118">
                  <c:v>0.90655899047851563</c:v>
                </c:pt>
                <c:pt idx="1119">
                  <c:v>0.90761017799377441</c:v>
                </c:pt>
                <c:pt idx="1120">
                  <c:v>0.90751110017299652</c:v>
                </c:pt>
                <c:pt idx="1121">
                  <c:v>1.018528901040554</c:v>
                </c:pt>
                <c:pt idx="1122">
                  <c:v>1.0180540829896927</c:v>
                </c:pt>
                <c:pt idx="1123">
                  <c:v>1.0171187408268452</c:v>
                </c:pt>
                <c:pt idx="1124">
                  <c:v>1.0154901146888733</c:v>
                </c:pt>
                <c:pt idx="1125">
                  <c:v>1.0150911696255207</c:v>
                </c:pt>
                <c:pt idx="1126">
                  <c:v>1.0133317708969116</c:v>
                </c:pt>
                <c:pt idx="1127">
                  <c:v>1.01315101608634</c:v>
                </c:pt>
                <c:pt idx="1128">
                  <c:v>1.0119883492588997</c:v>
                </c:pt>
                <c:pt idx="1129">
                  <c:v>1.0110875479876995</c:v>
                </c:pt>
                <c:pt idx="1130">
                  <c:v>1.0103403702378273</c:v>
                </c:pt>
                <c:pt idx="1131">
                  <c:v>1.0093985386192799</c:v>
                </c:pt>
                <c:pt idx="1132">
                  <c:v>1.0085640586912632</c:v>
                </c:pt>
                <c:pt idx="1133">
                  <c:v>1.0076411701738834</c:v>
                </c:pt>
                <c:pt idx="1134">
                  <c:v>1.0070845447480679</c:v>
                </c:pt>
                <c:pt idx="1135">
                  <c:v>1.006574485450983</c:v>
                </c:pt>
                <c:pt idx="1136">
                  <c:v>1.0060942433774471</c:v>
                </c:pt>
                <c:pt idx="1137">
                  <c:v>1.0060645341873169</c:v>
                </c:pt>
                <c:pt idx="1138">
                  <c:v>1.0056900158524513</c:v>
                </c:pt>
                <c:pt idx="1139">
                  <c:v>1.0056001618504524</c:v>
                </c:pt>
                <c:pt idx="1140">
                  <c:v>0.9166254997253418</c:v>
                </c:pt>
                <c:pt idx="1141">
                  <c:v>0.9288841038942337</c:v>
                </c:pt>
                <c:pt idx="1142">
                  <c:v>0.91898944973945618</c:v>
                </c:pt>
                <c:pt idx="1143">
                  <c:v>0.92419925332069397</c:v>
                </c:pt>
                <c:pt idx="1144">
                  <c:v>0.92156456410884857</c:v>
                </c:pt>
                <c:pt idx="1145">
                  <c:v>0.91993850469589233</c:v>
                </c:pt>
                <c:pt idx="1146">
                  <c:v>0.9202999472618103</c:v>
                </c:pt>
                <c:pt idx="1147">
                  <c:v>0.9196283221244812</c:v>
                </c:pt>
                <c:pt idx="1148">
                  <c:v>0.92934095859527588</c:v>
                </c:pt>
                <c:pt idx="1149">
                  <c:v>0.92903727293014526</c:v>
                </c:pt>
                <c:pt idx="1150">
                  <c:v>0.92906765639781952</c:v>
                </c:pt>
                <c:pt idx="1151">
                  <c:v>0.92780107259750366</c:v>
                </c:pt>
                <c:pt idx="1152">
                  <c:v>0.9266769140958786</c:v>
                </c:pt>
                <c:pt idx="1153">
                  <c:v>0.92604260146617889</c:v>
                </c:pt>
                <c:pt idx="1154">
                  <c:v>0.92670193314552307</c:v>
                </c:pt>
                <c:pt idx="1155">
                  <c:v>0.92652007937431335</c:v>
                </c:pt>
                <c:pt idx="1156">
                  <c:v>0.92571204900741577</c:v>
                </c:pt>
                <c:pt idx="1157">
                  <c:v>0.92467121779918671</c:v>
                </c:pt>
                <c:pt idx="1158">
                  <c:v>0.92363426089286804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A-48BA-BE7F-E0BA907AD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Customer Number - LSE TLG</a:t>
            </a:r>
            <a:r>
              <a:rPr lang="en-AU" sz="1400" baseline="0"/>
              <a:t> model - Short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LSETLG!$S$6:$S$798</c:f>
              <c:numCache>
                <c:formatCode>0</c:formatCode>
                <c:ptCount val="793"/>
                <c:pt idx="0">
                  <c:v>173186</c:v>
                </c:pt>
                <c:pt idx="1">
                  <c:v>177255</c:v>
                </c:pt>
                <c:pt idx="2">
                  <c:v>178710</c:v>
                </c:pt>
                <c:pt idx="3">
                  <c:v>181851</c:v>
                </c:pt>
                <c:pt idx="4">
                  <c:v>184961.5</c:v>
                </c:pt>
                <c:pt idx="5">
                  <c:v>191482</c:v>
                </c:pt>
                <c:pt idx="6">
                  <c:v>197537</c:v>
                </c:pt>
                <c:pt idx="7">
                  <c:v>203157</c:v>
                </c:pt>
                <c:pt idx="8">
                  <c:v>207237.00000000399</c:v>
                </c:pt>
                <c:pt idx="9">
                  <c:v>212505</c:v>
                </c:pt>
                <c:pt idx="10">
                  <c:v>216948</c:v>
                </c:pt>
                <c:pt idx="11">
                  <c:v>221429</c:v>
                </c:pt>
                <c:pt idx="12">
                  <c:v>225475</c:v>
                </c:pt>
                <c:pt idx="13">
                  <c:v>1621658.49999999</c:v>
                </c:pt>
                <c:pt idx="14">
                  <c:v>1635052.5</c:v>
                </c:pt>
                <c:pt idx="15">
                  <c:v>1651159.5</c:v>
                </c:pt>
                <c:pt idx="16">
                  <c:v>1669558.5</c:v>
                </c:pt>
                <c:pt idx="17">
                  <c:v>1688281.7206584599</c:v>
                </c:pt>
                <c:pt idx="18">
                  <c:v>1706913.49999999</c:v>
                </c:pt>
                <c:pt idx="19">
                  <c:v>1727294</c:v>
                </c:pt>
                <c:pt idx="20">
                  <c:v>1746274</c:v>
                </c:pt>
                <c:pt idx="21">
                  <c:v>1762079</c:v>
                </c:pt>
                <c:pt idx="22">
                  <c:v>1774204</c:v>
                </c:pt>
                <c:pt idx="23">
                  <c:v>1783052</c:v>
                </c:pt>
                <c:pt idx="24">
                  <c:v>1792704</c:v>
                </c:pt>
                <c:pt idx="25">
                  <c:v>1801396</c:v>
                </c:pt>
                <c:pt idx="26">
                  <c:v>318643.22002328001</c:v>
                </c:pt>
                <c:pt idx="27">
                  <c:v>322735.81579785002</c:v>
                </c:pt>
                <c:pt idx="28">
                  <c:v>325917.15180559002</c:v>
                </c:pt>
                <c:pt idx="29">
                  <c:v>327907.17472150002</c:v>
                </c:pt>
                <c:pt idx="30">
                  <c:v>336070</c:v>
                </c:pt>
                <c:pt idx="31">
                  <c:v>339400</c:v>
                </c:pt>
                <c:pt idx="32">
                  <c:v>342668.99999999988</c:v>
                </c:pt>
                <c:pt idx="33">
                  <c:v>345009</c:v>
                </c:pt>
                <c:pt idx="34">
                  <c:v>346468</c:v>
                </c:pt>
                <c:pt idx="35">
                  <c:v>346855</c:v>
                </c:pt>
                <c:pt idx="36">
                  <c:v>348303</c:v>
                </c:pt>
                <c:pt idx="37">
                  <c:v>349689</c:v>
                </c:pt>
                <c:pt idx="38">
                  <c:v>350648</c:v>
                </c:pt>
                <c:pt idx="39">
                  <c:v>903746.68839344999</c:v>
                </c:pt>
                <c:pt idx="40">
                  <c:v>919384.82389899995</c:v>
                </c:pt>
                <c:pt idx="41">
                  <c:v>940028.5</c:v>
                </c:pt>
                <c:pt idx="42">
                  <c:v>955832.5</c:v>
                </c:pt>
                <c:pt idx="43">
                  <c:v>968354.5</c:v>
                </c:pt>
                <c:pt idx="44">
                  <c:v>984229.5</c:v>
                </c:pt>
                <c:pt idx="45">
                  <c:v>1005562</c:v>
                </c:pt>
                <c:pt idx="46">
                  <c:v>1027585.5</c:v>
                </c:pt>
                <c:pt idx="47">
                  <c:v>1049164.5</c:v>
                </c:pt>
                <c:pt idx="48">
                  <c:v>1067349</c:v>
                </c:pt>
                <c:pt idx="49">
                  <c:v>1082918.5</c:v>
                </c:pt>
                <c:pt idx="50">
                  <c:v>1099873.0799767009</c:v>
                </c:pt>
                <c:pt idx="51">
                  <c:v>1112797</c:v>
                </c:pt>
                <c:pt idx="52">
                  <c:v>1343864.49999999</c:v>
                </c:pt>
                <c:pt idx="53">
                  <c:v>1359711.49999999</c:v>
                </c:pt>
                <c:pt idx="54">
                  <c:v>1376483</c:v>
                </c:pt>
                <c:pt idx="55">
                  <c:v>1397191</c:v>
                </c:pt>
                <c:pt idx="56">
                  <c:v>1421522</c:v>
                </c:pt>
                <c:pt idx="57">
                  <c:v>1448247</c:v>
                </c:pt>
                <c:pt idx="58">
                  <c:v>1473805</c:v>
                </c:pt>
                <c:pt idx="59">
                  <c:v>1496317</c:v>
                </c:pt>
                <c:pt idx="60">
                  <c:v>1516198</c:v>
                </c:pt>
                <c:pt idx="61">
                  <c:v>1535400</c:v>
                </c:pt>
                <c:pt idx="62">
                  <c:v>1569750</c:v>
                </c:pt>
                <c:pt idx="63">
                  <c:v>1602119</c:v>
                </c:pt>
                <c:pt idx="64">
                  <c:v>1618370</c:v>
                </c:pt>
                <c:pt idx="65">
                  <c:v>699264</c:v>
                </c:pt>
                <c:pt idx="66">
                  <c:v>710431</c:v>
                </c:pt>
                <c:pt idx="67">
                  <c:v>721930</c:v>
                </c:pt>
                <c:pt idx="68">
                  <c:v>728290.5</c:v>
                </c:pt>
                <c:pt idx="69">
                  <c:v>739353.5</c:v>
                </c:pt>
                <c:pt idx="70">
                  <c:v>745501</c:v>
                </c:pt>
                <c:pt idx="71">
                  <c:v>752141</c:v>
                </c:pt>
                <c:pt idx="72">
                  <c:v>757726</c:v>
                </c:pt>
                <c:pt idx="73">
                  <c:v>762303</c:v>
                </c:pt>
                <c:pt idx="74">
                  <c:v>767583</c:v>
                </c:pt>
                <c:pt idx="75">
                  <c:v>776533</c:v>
                </c:pt>
                <c:pt idx="76">
                  <c:v>786523</c:v>
                </c:pt>
                <c:pt idx="77">
                  <c:v>792127</c:v>
                </c:pt>
                <c:pt idx="78">
                  <c:v>838385</c:v>
                </c:pt>
                <c:pt idx="79">
                  <c:v>844244</c:v>
                </c:pt>
                <c:pt idx="80">
                  <c:v>854231</c:v>
                </c:pt>
                <c:pt idx="81">
                  <c:v>867001</c:v>
                </c:pt>
                <c:pt idx="82">
                  <c:v>879064.5</c:v>
                </c:pt>
                <c:pt idx="83">
                  <c:v>891934.5</c:v>
                </c:pt>
                <c:pt idx="84">
                  <c:v>905969.99999999988</c:v>
                </c:pt>
                <c:pt idx="85">
                  <c:v>916470.5</c:v>
                </c:pt>
                <c:pt idx="86">
                  <c:v>925966.00000000012</c:v>
                </c:pt>
                <c:pt idx="87">
                  <c:v>935178.5</c:v>
                </c:pt>
                <c:pt idx="88">
                  <c:v>945392.5</c:v>
                </c:pt>
                <c:pt idx="89">
                  <c:v>948224.5</c:v>
                </c:pt>
                <c:pt idx="90">
                  <c:v>956776</c:v>
                </c:pt>
                <c:pt idx="91">
                  <c:v>312839</c:v>
                </c:pt>
                <c:pt idx="92">
                  <c:v>319591</c:v>
                </c:pt>
                <c:pt idx="93">
                  <c:v>325927.00000000012</c:v>
                </c:pt>
                <c:pt idx="94">
                  <c:v>332267</c:v>
                </c:pt>
                <c:pt idx="95">
                  <c:v>339467</c:v>
                </c:pt>
                <c:pt idx="96">
                  <c:v>346887</c:v>
                </c:pt>
                <c:pt idx="97">
                  <c:v>353729</c:v>
                </c:pt>
                <c:pt idx="98">
                  <c:v>360430.99999999988</c:v>
                </c:pt>
                <c:pt idx="99">
                  <c:v>366841.00000000012</c:v>
                </c:pt>
                <c:pt idx="100">
                  <c:v>369331.49999999988</c:v>
                </c:pt>
                <c:pt idx="101">
                  <c:v>374388</c:v>
                </c:pt>
                <c:pt idx="102">
                  <c:v>378889</c:v>
                </c:pt>
                <c:pt idx="103">
                  <c:v>383818</c:v>
                </c:pt>
                <c:pt idx="104">
                  <c:v>743561.51547831995</c:v>
                </c:pt>
                <c:pt idx="105">
                  <c:v>753913.41676781001</c:v>
                </c:pt>
                <c:pt idx="106">
                  <c:v>765240.73900238005</c:v>
                </c:pt>
                <c:pt idx="107">
                  <c:v>777161.00874875998</c:v>
                </c:pt>
                <c:pt idx="108">
                  <c:v>799540</c:v>
                </c:pt>
                <c:pt idx="109">
                  <c:v>816349</c:v>
                </c:pt>
                <c:pt idx="110">
                  <c:v>835781</c:v>
                </c:pt>
                <c:pt idx="111">
                  <c:v>853771</c:v>
                </c:pt>
                <c:pt idx="112">
                  <c:v>863408</c:v>
                </c:pt>
                <c:pt idx="113">
                  <c:v>877935</c:v>
                </c:pt>
                <c:pt idx="114">
                  <c:v>902215</c:v>
                </c:pt>
                <c:pt idx="115">
                  <c:v>920608</c:v>
                </c:pt>
                <c:pt idx="116">
                  <c:v>936897</c:v>
                </c:pt>
                <c:pt idx="117">
                  <c:v>844153</c:v>
                </c:pt>
                <c:pt idx="118">
                  <c:v>847766</c:v>
                </c:pt>
                <c:pt idx="119">
                  <c:v>851766.5</c:v>
                </c:pt>
                <c:pt idx="120">
                  <c:v>853939</c:v>
                </c:pt>
                <c:pt idx="121">
                  <c:v>858646.5</c:v>
                </c:pt>
                <c:pt idx="122">
                  <c:v>878299.5</c:v>
                </c:pt>
                <c:pt idx="123">
                  <c:v>894397</c:v>
                </c:pt>
                <c:pt idx="124">
                  <c:v>906197.49999999977</c:v>
                </c:pt>
                <c:pt idx="125">
                  <c:v>914602.99999999965</c:v>
                </c:pt>
                <c:pt idx="126">
                  <c:v>920841</c:v>
                </c:pt>
                <c:pt idx="127">
                  <c:v>928729</c:v>
                </c:pt>
                <c:pt idx="128">
                  <c:v>936660</c:v>
                </c:pt>
                <c:pt idx="129">
                  <c:v>945709</c:v>
                </c:pt>
                <c:pt idx="130">
                  <c:v>668702.99999996996</c:v>
                </c:pt>
                <c:pt idx="131">
                  <c:v>681298.99999996996</c:v>
                </c:pt>
                <c:pt idx="132">
                  <c:v>685193.99999998999</c:v>
                </c:pt>
                <c:pt idx="133">
                  <c:v>706424</c:v>
                </c:pt>
                <c:pt idx="134">
                  <c:v>712767</c:v>
                </c:pt>
                <c:pt idx="135">
                  <c:v>734644</c:v>
                </c:pt>
                <c:pt idx="136">
                  <c:v>741836</c:v>
                </c:pt>
                <c:pt idx="137">
                  <c:v>762382</c:v>
                </c:pt>
                <c:pt idx="138">
                  <c:v>776854.00000000012</c:v>
                </c:pt>
                <c:pt idx="139">
                  <c:v>784245.5</c:v>
                </c:pt>
                <c:pt idx="140">
                  <c:v>796623.5</c:v>
                </c:pt>
                <c:pt idx="141">
                  <c:v>810580</c:v>
                </c:pt>
                <c:pt idx="142">
                  <c:v>823454.5</c:v>
                </c:pt>
                <c:pt idx="143">
                  <c:v>278391.99999998999</c:v>
                </c:pt>
                <c:pt idx="144">
                  <c:v>279867.99999998999</c:v>
                </c:pt>
                <c:pt idx="145">
                  <c:v>280750</c:v>
                </c:pt>
                <c:pt idx="146">
                  <c:v>283059</c:v>
                </c:pt>
                <c:pt idx="147">
                  <c:v>285325</c:v>
                </c:pt>
                <c:pt idx="148">
                  <c:v>287651.5001</c:v>
                </c:pt>
                <c:pt idx="149">
                  <c:v>287936</c:v>
                </c:pt>
                <c:pt idx="150">
                  <c:v>290446</c:v>
                </c:pt>
                <c:pt idx="151">
                  <c:v>293949</c:v>
                </c:pt>
                <c:pt idx="152">
                  <c:v>297656</c:v>
                </c:pt>
                <c:pt idx="153">
                  <c:v>301063.49999999983</c:v>
                </c:pt>
                <c:pt idx="154">
                  <c:v>304339.99999999971</c:v>
                </c:pt>
                <c:pt idx="155">
                  <c:v>307118.00000000012</c:v>
                </c:pt>
                <c:pt idx="156">
                  <c:v>647892</c:v>
                </c:pt>
                <c:pt idx="157">
                  <c:v>656516</c:v>
                </c:pt>
                <c:pt idx="158">
                  <c:v>658453</c:v>
                </c:pt>
                <c:pt idx="159">
                  <c:v>664549</c:v>
                </c:pt>
                <c:pt idx="160">
                  <c:v>669826</c:v>
                </c:pt>
                <c:pt idx="161">
                  <c:v>676807</c:v>
                </c:pt>
                <c:pt idx="162">
                  <c:v>685025</c:v>
                </c:pt>
                <c:pt idx="163">
                  <c:v>697594</c:v>
                </c:pt>
                <c:pt idx="164">
                  <c:v>703119</c:v>
                </c:pt>
                <c:pt idx="165">
                  <c:v>705367</c:v>
                </c:pt>
                <c:pt idx="166">
                  <c:v>710296</c:v>
                </c:pt>
                <c:pt idx="167">
                  <c:v>715652</c:v>
                </c:pt>
                <c:pt idx="168">
                  <c:v>717973</c:v>
                </c:pt>
                <c:pt idx="169">
                  <c:v>533093.50757575699</c:v>
                </c:pt>
                <c:pt idx="170">
                  <c:v>536085.83333333349</c:v>
                </c:pt>
                <c:pt idx="171">
                  <c:v>540125</c:v>
                </c:pt>
                <c:pt idx="172">
                  <c:v>540539</c:v>
                </c:pt>
                <c:pt idx="173">
                  <c:v>545968</c:v>
                </c:pt>
                <c:pt idx="174">
                  <c:v>551728</c:v>
                </c:pt>
                <c:pt idx="175">
                  <c:v>557490</c:v>
                </c:pt>
                <c:pt idx="176">
                  <c:v>565200</c:v>
                </c:pt>
                <c:pt idx="177">
                  <c:v>573860</c:v>
                </c:pt>
                <c:pt idx="178">
                  <c:v>583483</c:v>
                </c:pt>
                <c:pt idx="179">
                  <c:v>593440</c:v>
                </c:pt>
                <c:pt idx="180">
                  <c:v>603707</c:v>
                </c:pt>
                <c:pt idx="181">
                  <c:v>616705</c:v>
                </c:pt>
                <c:pt idx="182">
                  <c:v>320887</c:v>
                </c:pt>
                <c:pt idx="183">
                  <c:v>322161.5</c:v>
                </c:pt>
                <c:pt idx="184">
                  <c:v>324593</c:v>
                </c:pt>
                <c:pt idx="185">
                  <c:v>327385.5</c:v>
                </c:pt>
                <c:pt idx="186">
                  <c:v>330577</c:v>
                </c:pt>
                <c:pt idx="187">
                  <c:v>334042</c:v>
                </c:pt>
                <c:pt idx="188">
                  <c:v>337134.5</c:v>
                </c:pt>
                <c:pt idx="189">
                  <c:v>340378</c:v>
                </c:pt>
                <c:pt idx="190">
                  <c:v>344184</c:v>
                </c:pt>
                <c:pt idx="191">
                  <c:v>348191</c:v>
                </c:pt>
                <c:pt idx="192">
                  <c:v>352563</c:v>
                </c:pt>
                <c:pt idx="193">
                  <c:v>356643</c:v>
                </c:pt>
                <c:pt idx="194">
                  <c:v>359857</c:v>
                </c:pt>
                <c:pt idx="195">
                  <c:v>109114</c:v>
                </c:pt>
                <c:pt idx="196">
                  <c:v>109315.58333333299</c:v>
                </c:pt>
                <c:pt idx="197">
                  <c:v>110029</c:v>
                </c:pt>
                <c:pt idx="198">
                  <c:v>110575.83333333299</c:v>
                </c:pt>
                <c:pt idx="199">
                  <c:v>111045.33333333299</c:v>
                </c:pt>
                <c:pt idx="200">
                  <c:v>111842</c:v>
                </c:pt>
                <c:pt idx="201">
                  <c:v>112781</c:v>
                </c:pt>
                <c:pt idx="202">
                  <c:v>113676</c:v>
                </c:pt>
                <c:pt idx="203">
                  <c:v>114599</c:v>
                </c:pt>
                <c:pt idx="204">
                  <c:v>115724</c:v>
                </c:pt>
                <c:pt idx="205">
                  <c:v>116892.75</c:v>
                </c:pt>
                <c:pt idx="206">
                  <c:v>118448</c:v>
                </c:pt>
                <c:pt idx="207">
                  <c:v>119182</c:v>
                </c:pt>
                <c:pt idx="208">
                  <c:v>83909</c:v>
                </c:pt>
                <c:pt idx="209">
                  <c:v>84710.5</c:v>
                </c:pt>
                <c:pt idx="210">
                  <c:v>85809.5</c:v>
                </c:pt>
                <c:pt idx="211">
                  <c:v>86738</c:v>
                </c:pt>
                <c:pt idx="212">
                  <c:v>87703.333333333343</c:v>
                </c:pt>
                <c:pt idx="213">
                  <c:v>89079.666666666701</c:v>
                </c:pt>
                <c:pt idx="214">
                  <c:v>90601</c:v>
                </c:pt>
                <c:pt idx="215">
                  <c:v>91970.5</c:v>
                </c:pt>
                <c:pt idx="216">
                  <c:v>93502</c:v>
                </c:pt>
                <c:pt idx="217">
                  <c:v>95226</c:v>
                </c:pt>
                <c:pt idx="218">
                  <c:v>96894</c:v>
                </c:pt>
                <c:pt idx="219">
                  <c:v>98601</c:v>
                </c:pt>
                <c:pt idx="220">
                  <c:v>100249.5</c:v>
                </c:pt>
                <c:pt idx="221">
                  <c:v>82656</c:v>
                </c:pt>
                <c:pt idx="222">
                  <c:v>83305</c:v>
                </c:pt>
                <c:pt idx="223">
                  <c:v>83945</c:v>
                </c:pt>
                <c:pt idx="224">
                  <c:v>85007</c:v>
                </c:pt>
                <c:pt idx="225">
                  <c:v>85966</c:v>
                </c:pt>
                <c:pt idx="226">
                  <c:v>87102.035616438356</c:v>
                </c:pt>
                <c:pt idx="227">
                  <c:v>88588.098630136985</c:v>
                </c:pt>
                <c:pt idx="228">
                  <c:v>89865.898630136973</c:v>
                </c:pt>
                <c:pt idx="229">
                  <c:v>91071</c:v>
                </c:pt>
                <c:pt idx="230">
                  <c:v>92095.657953439601</c:v>
                </c:pt>
                <c:pt idx="231">
                  <c:v>93287.441095890419</c:v>
                </c:pt>
                <c:pt idx="232">
                  <c:v>94323.363698630099</c:v>
                </c:pt>
                <c:pt idx="233">
                  <c:v>95241.047308930298</c:v>
                </c:pt>
                <c:pt idx="234">
                  <c:v>53728</c:v>
                </c:pt>
                <c:pt idx="235">
                  <c:v>54143</c:v>
                </c:pt>
                <c:pt idx="236">
                  <c:v>54641</c:v>
                </c:pt>
                <c:pt idx="237">
                  <c:v>56485</c:v>
                </c:pt>
                <c:pt idx="238">
                  <c:v>57247</c:v>
                </c:pt>
                <c:pt idx="239">
                  <c:v>57952</c:v>
                </c:pt>
                <c:pt idx="240">
                  <c:v>58430</c:v>
                </c:pt>
                <c:pt idx="241">
                  <c:v>59380</c:v>
                </c:pt>
                <c:pt idx="242">
                  <c:v>60267</c:v>
                </c:pt>
                <c:pt idx="243">
                  <c:v>61115</c:v>
                </c:pt>
                <c:pt idx="244">
                  <c:v>62040</c:v>
                </c:pt>
                <c:pt idx="245">
                  <c:v>63002</c:v>
                </c:pt>
                <c:pt idx="246">
                  <c:v>63782</c:v>
                </c:pt>
                <c:pt idx="247">
                  <c:v>42539</c:v>
                </c:pt>
                <c:pt idx="248">
                  <c:v>42810</c:v>
                </c:pt>
                <c:pt idx="249">
                  <c:v>41982</c:v>
                </c:pt>
                <c:pt idx="250">
                  <c:v>43094</c:v>
                </c:pt>
                <c:pt idx="251">
                  <c:v>44206</c:v>
                </c:pt>
                <c:pt idx="252">
                  <c:v>44565.416666666657</c:v>
                </c:pt>
                <c:pt idx="253">
                  <c:v>44395.583333333328</c:v>
                </c:pt>
                <c:pt idx="254">
                  <c:v>44799.083333333343</c:v>
                </c:pt>
                <c:pt idx="255">
                  <c:v>45192.159090909103</c:v>
                </c:pt>
                <c:pt idx="256">
                  <c:v>45562</c:v>
                </c:pt>
                <c:pt idx="257">
                  <c:v>45950.416666666657</c:v>
                </c:pt>
                <c:pt idx="258">
                  <c:v>46333.25</c:v>
                </c:pt>
                <c:pt idx="259">
                  <c:v>46748.5</c:v>
                </c:pt>
                <c:pt idx="260">
                  <c:v>36881</c:v>
                </c:pt>
                <c:pt idx="261">
                  <c:v>37293</c:v>
                </c:pt>
                <c:pt idx="262">
                  <c:v>37553.621345261243</c:v>
                </c:pt>
                <c:pt idx="263">
                  <c:v>38014</c:v>
                </c:pt>
                <c:pt idx="264">
                  <c:v>38535</c:v>
                </c:pt>
                <c:pt idx="265">
                  <c:v>39028</c:v>
                </c:pt>
                <c:pt idx="266">
                  <c:v>39578</c:v>
                </c:pt>
                <c:pt idx="267">
                  <c:v>39970</c:v>
                </c:pt>
                <c:pt idx="268">
                  <c:v>40281.5</c:v>
                </c:pt>
                <c:pt idx="269">
                  <c:v>40596.5</c:v>
                </c:pt>
                <c:pt idx="270">
                  <c:v>41622</c:v>
                </c:pt>
                <c:pt idx="271">
                  <c:v>42224</c:v>
                </c:pt>
                <c:pt idx="272">
                  <c:v>42816</c:v>
                </c:pt>
                <c:pt idx="273">
                  <c:v>37058</c:v>
                </c:pt>
                <c:pt idx="274">
                  <c:v>37511</c:v>
                </c:pt>
                <c:pt idx="275">
                  <c:v>38148</c:v>
                </c:pt>
                <c:pt idx="276">
                  <c:v>38856</c:v>
                </c:pt>
                <c:pt idx="277">
                  <c:v>39747</c:v>
                </c:pt>
                <c:pt idx="278">
                  <c:v>40794</c:v>
                </c:pt>
                <c:pt idx="279">
                  <c:v>41704</c:v>
                </c:pt>
                <c:pt idx="280">
                  <c:v>42458</c:v>
                </c:pt>
                <c:pt idx="281">
                  <c:v>43485.333333333299</c:v>
                </c:pt>
                <c:pt idx="282">
                  <c:v>44514</c:v>
                </c:pt>
                <c:pt idx="283">
                  <c:v>45785</c:v>
                </c:pt>
                <c:pt idx="284">
                  <c:v>46963</c:v>
                </c:pt>
                <c:pt idx="285">
                  <c:v>48147</c:v>
                </c:pt>
                <c:pt idx="286">
                  <c:v>36049</c:v>
                </c:pt>
                <c:pt idx="287">
                  <c:v>36718</c:v>
                </c:pt>
                <c:pt idx="288">
                  <c:v>38300</c:v>
                </c:pt>
                <c:pt idx="289">
                  <c:v>37555.5</c:v>
                </c:pt>
                <c:pt idx="290">
                  <c:v>36811</c:v>
                </c:pt>
                <c:pt idx="291">
                  <c:v>37442</c:v>
                </c:pt>
                <c:pt idx="292">
                  <c:v>38232</c:v>
                </c:pt>
                <c:pt idx="293">
                  <c:v>39624</c:v>
                </c:pt>
                <c:pt idx="294">
                  <c:v>40515</c:v>
                </c:pt>
                <c:pt idx="295">
                  <c:v>42117</c:v>
                </c:pt>
                <c:pt idx="296">
                  <c:v>43131</c:v>
                </c:pt>
                <c:pt idx="297">
                  <c:v>44109</c:v>
                </c:pt>
                <c:pt idx="298">
                  <c:v>44918</c:v>
                </c:pt>
                <c:pt idx="299">
                  <c:v>34544.916666666701</c:v>
                </c:pt>
                <c:pt idx="300">
                  <c:v>34578</c:v>
                </c:pt>
                <c:pt idx="301">
                  <c:v>34614.25</c:v>
                </c:pt>
                <c:pt idx="302">
                  <c:v>35090</c:v>
                </c:pt>
                <c:pt idx="303">
                  <c:v>35474</c:v>
                </c:pt>
                <c:pt idx="304">
                  <c:v>35507</c:v>
                </c:pt>
                <c:pt idx="305">
                  <c:v>35698</c:v>
                </c:pt>
                <c:pt idx="306">
                  <c:v>35958</c:v>
                </c:pt>
                <c:pt idx="307">
                  <c:v>36282</c:v>
                </c:pt>
                <c:pt idx="308">
                  <c:v>36585</c:v>
                </c:pt>
                <c:pt idx="309">
                  <c:v>36897</c:v>
                </c:pt>
                <c:pt idx="310">
                  <c:v>37327</c:v>
                </c:pt>
                <c:pt idx="311">
                  <c:v>37720</c:v>
                </c:pt>
                <c:pt idx="312">
                  <c:v>30487</c:v>
                </c:pt>
                <c:pt idx="313">
                  <c:v>30606</c:v>
                </c:pt>
                <c:pt idx="314">
                  <c:v>30668</c:v>
                </c:pt>
                <c:pt idx="315">
                  <c:v>30771</c:v>
                </c:pt>
                <c:pt idx="316">
                  <c:v>31025</c:v>
                </c:pt>
                <c:pt idx="317">
                  <c:v>31365</c:v>
                </c:pt>
                <c:pt idx="318">
                  <c:v>31641</c:v>
                </c:pt>
                <c:pt idx="319">
                  <c:v>32156</c:v>
                </c:pt>
                <c:pt idx="320">
                  <c:v>32536.507575757601</c:v>
                </c:pt>
                <c:pt idx="321">
                  <c:v>32876.916666666701</c:v>
                </c:pt>
                <c:pt idx="322">
                  <c:v>33262.692307692298</c:v>
                </c:pt>
                <c:pt idx="323">
                  <c:v>33740</c:v>
                </c:pt>
                <c:pt idx="324">
                  <c:v>34094</c:v>
                </c:pt>
                <c:pt idx="325">
                  <c:v>31021</c:v>
                </c:pt>
                <c:pt idx="326">
                  <c:v>31216</c:v>
                </c:pt>
                <c:pt idx="327">
                  <c:v>31413</c:v>
                </c:pt>
                <c:pt idx="328">
                  <c:v>31672</c:v>
                </c:pt>
                <c:pt idx="329">
                  <c:v>31936</c:v>
                </c:pt>
                <c:pt idx="330">
                  <c:v>32829</c:v>
                </c:pt>
                <c:pt idx="331">
                  <c:v>32975</c:v>
                </c:pt>
                <c:pt idx="332">
                  <c:v>33211.5</c:v>
                </c:pt>
                <c:pt idx="333">
                  <c:v>33445.5</c:v>
                </c:pt>
                <c:pt idx="334">
                  <c:v>33699.5</c:v>
                </c:pt>
                <c:pt idx="335">
                  <c:v>33269</c:v>
                </c:pt>
                <c:pt idx="336">
                  <c:v>33539</c:v>
                </c:pt>
                <c:pt idx="337">
                  <c:v>33883.178</c:v>
                </c:pt>
                <c:pt idx="338">
                  <c:v>25554</c:v>
                </c:pt>
                <c:pt idx="339">
                  <c:v>25556</c:v>
                </c:pt>
                <c:pt idx="340">
                  <c:v>25450</c:v>
                </c:pt>
                <c:pt idx="341">
                  <c:v>25392</c:v>
                </c:pt>
                <c:pt idx="342">
                  <c:v>25415</c:v>
                </c:pt>
                <c:pt idx="343">
                  <c:v>25407</c:v>
                </c:pt>
                <c:pt idx="344">
                  <c:v>25512</c:v>
                </c:pt>
                <c:pt idx="345">
                  <c:v>25597</c:v>
                </c:pt>
                <c:pt idx="346">
                  <c:v>25658</c:v>
                </c:pt>
                <c:pt idx="347">
                  <c:v>25783</c:v>
                </c:pt>
                <c:pt idx="348">
                  <c:v>25775.083333333299</c:v>
                </c:pt>
                <c:pt idx="349">
                  <c:v>25871.75</c:v>
                </c:pt>
                <c:pt idx="350">
                  <c:v>25934.416666666701</c:v>
                </c:pt>
                <c:pt idx="351">
                  <c:v>23871.434944934601</c:v>
                </c:pt>
                <c:pt idx="352">
                  <c:v>24734.059617580901</c:v>
                </c:pt>
                <c:pt idx="353">
                  <c:v>24731.8000527453</c:v>
                </c:pt>
                <c:pt idx="354">
                  <c:v>24760.333333333299</c:v>
                </c:pt>
                <c:pt idx="355">
                  <c:v>24818</c:v>
                </c:pt>
                <c:pt idx="356">
                  <c:v>24913</c:v>
                </c:pt>
                <c:pt idx="357">
                  <c:v>25000</c:v>
                </c:pt>
                <c:pt idx="358">
                  <c:v>25136</c:v>
                </c:pt>
                <c:pt idx="359">
                  <c:v>25254.603494623701</c:v>
                </c:pt>
                <c:pt idx="360">
                  <c:v>25416.333333333299</c:v>
                </c:pt>
                <c:pt idx="361">
                  <c:v>25080.7090479529</c:v>
                </c:pt>
                <c:pt idx="362">
                  <c:v>25179.333333333299</c:v>
                </c:pt>
                <c:pt idx="363">
                  <c:v>25299.5</c:v>
                </c:pt>
                <c:pt idx="364">
                  <c:v>24342</c:v>
                </c:pt>
                <c:pt idx="365">
                  <c:v>24445</c:v>
                </c:pt>
                <c:pt idx="366">
                  <c:v>24522.666666666701</c:v>
                </c:pt>
                <c:pt idx="367">
                  <c:v>24674.083333333299</c:v>
                </c:pt>
                <c:pt idx="368">
                  <c:v>24870</c:v>
                </c:pt>
                <c:pt idx="369">
                  <c:v>25132.666666666701</c:v>
                </c:pt>
                <c:pt idx="370">
                  <c:v>25374.083333333299</c:v>
                </c:pt>
                <c:pt idx="371">
                  <c:v>25629</c:v>
                </c:pt>
                <c:pt idx="372">
                  <c:v>25854.75</c:v>
                </c:pt>
                <c:pt idx="373">
                  <c:v>26425.5</c:v>
                </c:pt>
                <c:pt idx="374">
                  <c:v>26630</c:v>
                </c:pt>
                <c:pt idx="375">
                  <c:v>26829.5</c:v>
                </c:pt>
                <c:pt idx="376">
                  <c:v>27034</c:v>
                </c:pt>
                <c:pt idx="377">
                  <c:v>23526</c:v>
                </c:pt>
                <c:pt idx="378">
                  <c:v>23508</c:v>
                </c:pt>
                <c:pt idx="379">
                  <c:v>23595</c:v>
                </c:pt>
                <c:pt idx="380">
                  <c:v>23584</c:v>
                </c:pt>
                <c:pt idx="381">
                  <c:v>23652</c:v>
                </c:pt>
                <c:pt idx="382">
                  <c:v>23691</c:v>
                </c:pt>
                <c:pt idx="383">
                  <c:v>23768</c:v>
                </c:pt>
                <c:pt idx="384">
                  <c:v>23579</c:v>
                </c:pt>
                <c:pt idx="385">
                  <c:v>23687</c:v>
                </c:pt>
                <c:pt idx="386">
                  <c:v>23841.422831050098</c:v>
                </c:pt>
                <c:pt idx="387">
                  <c:v>23999.076712328799</c:v>
                </c:pt>
                <c:pt idx="388">
                  <c:v>24015.605479452101</c:v>
                </c:pt>
                <c:pt idx="389">
                  <c:v>24144.683060109299</c:v>
                </c:pt>
                <c:pt idx="390">
                  <c:v>23556</c:v>
                </c:pt>
                <c:pt idx="391">
                  <c:v>23832</c:v>
                </c:pt>
                <c:pt idx="392">
                  <c:v>24203</c:v>
                </c:pt>
                <c:pt idx="393">
                  <c:v>24598</c:v>
                </c:pt>
                <c:pt idx="394">
                  <c:v>25099</c:v>
                </c:pt>
                <c:pt idx="395">
                  <c:v>25614</c:v>
                </c:pt>
                <c:pt idx="396">
                  <c:v>26077</c:v>
                </c:pt>
                <c:pt idx="397">
                  <c:v>26672</c:v>
                </c:pt>
                <c:pt idx="398">
                  <c:v>27217</c:v>
                </c:pt>
                <c:pt idx="399">
                  <c:v>27552.5</c:v>
                </c:pt>
                <c:pt idx="400">
                  <c:v>28032.5</c:v>
                </c:pt>
                <c:pt idx="401">
                  <c:v>29128</c:v>
                </c:pt>
                <c:pt idx="402">
                  <c:v>28972</c:v>
                </c:pt>
                <c:pt idx="403">
                  <c:v>164446.5</c:v>
                </c:pt>
                <c:pt idx="404">
                  <c:v>164804.16666666701</c:v>
                </c:pt>
                <c:pt idx="405">
                  <c:v>164797.331506849</c:v>
                </c:pt>
                <c:pt idx="406">
                  <c:v>165689.90934065901</c:v>
                </c:pt>
                <c:pt idx="407">
                  <c:v>166590.52602739699</c:v>
                </c:pt>
                <c:pt idx="408">
                  <c:v>166344</c:v>
                </c:pt>
                <c:pt idx="409">
                  <c:v>166909.58333333299</c:v>
                </c:pt>
                <c:pt idx="410">
                  <c:v>167924.77777777781</c:v>
                </c:pt>
                <c:pt idx="411">
                  <c:v>169045.16666666701</c:v>
                </c:pt>
                <c:pt idx="412">
                  <c:v>170188.25</c:v>
                </c:pt>
                <c:pt idx="413">
                  <c:v>171955</c:v>
                </c:pt>
                <c:pt idx="414">
                  <c:v>173512.25</c:v>
                </c:pt>
                <c:pt idx="415">
                  <c:v>175248.83333333299</c:v>
                </c:pt>
                <c:pt idx="416">
                  <c:v>1314667</c:v>
                </c:pt>
                <c:pt idx="417">
                  <c:v>1325590</c:v>
                </c:pt>
                <c:pt idx="418">
                  <c:v>1325641</c:v>
                </c:pt>
                <c:pt idx="419">
                  <c:v>1325708</c:v>
                </c:pt>
                <c:pt idx="420">
                  <c:v>1344610</c:v>
                </c:pt>
                <c:pt idx="421">
                  <c:v>1358050</c:v>
                </c:pt>
                <c:pt idx="422">
                  <c:v>1371637</c:v>
                </c:pt>
                <c:pt idx="423">
                  <c:v>1385191</c:v>
                </c:pt>
                <c:pt idx="424">
                  <c:v>1395934</c:v>
                </c:pt>
                <c:pt idx="425">
                  <c:v>1412140</c:v>
                </c:pt>
                <c:pt idx="426">
                  <c:v>1424411</c:v>
                </c:pt>
                <c:pt idx="427">
                  <c:v>1440430</c:v>
                </c:pt>
                <c:pt idx="428">
                  <c:v>1458062</c:v>
                </c:pt>
                <c:pt idx="429">
                  <c:v>709323</c:v>
                </c:pt>
                <c:pt idx="430">
                  <c:v>718661</c:v>
                </c:pt>
                <c:pt idx="431">
                  <c:v>734576</c:v>
                </c:pt>
                <c:pt idx="432">
                  <c:v>744252</c:v>
                </c:pt>
                <c:pt idx="433">
                  <c:v>758311</c:v>
                </c:pt>
                <c:pt idx="434">
                  <c:v>761920</c:v>
                </c:pt>
                <c:pt idx="435">
                  <c:v>767946</c:v>
                </c:pt>
                <c:pt idx="436">
                  <c:v>772624</c:v>
                </c:pt>
                <c:pt idx="437">
                  <c:v>777904</c:v>
                </c:pt>
                <c:pt idx="438">
                  <c:v>779176</c:v>
                </c:pt>
                <c:pt idx="439">
                  <c:v>785667</c:v>
                </c:pt>
                <c:pt idx="440">
                  <c:v>790518</c:v>
                </c:pt>
                <c:pt idx="441">
                  <c:v>792732</c:v>
                </c:pt>
                <c:pt idx="442">
                  <c:v>305266</c:v>
                </c:pt>
                <c:pt idx="443">
                  <c:v>309534</c:v>
                </c:pt>
                <c:pt idx="444">
                  <c:v>314722</c:v>
                </c:pt>
                <c:pt idx="445">
                  <c:v>319536</c:v>
                </c:pt>
                <c:pt idx="446">
                  <c:v>323919</c:v>
                </c:pt>
                <c:pt idx="447">
                  <c:v>327880</c:v>
                </c:pt>
                <c:pt idx="448">
                  <c:v>331777</c:v>
                </c:pt>
                <c:pt idx="449">
                  <c:v>335320</c:v>
                </c:pt>
                <c:pt idx="450">
                  <c:v>339771</c:v>
                </c:pt>
                <c:pt idx="451">
                  <c:v>346347</c:v>
                </c:pt>
                <c:pt idx="452">
                  <c:v>353315</c:v>
                </c:pt>
                <c:pt idx="453">
                  <c:v>358901</c:v>
                </c:pt>
                <c:pt idx="454">
                  <c:v>364334</c:v>
                </c:pt>
                <c:pt idx="455">
                  <c:v>148331</c:v>
                </c:pt>
                <c:pt idx="456">
                  <c:v>149742</c:v>
                </c:pt>
                <c:pt idx="457">
                  <c:v>150917</c:v>
                </c:pt>
                <c:pt idx="458">
                  <c:v>152544</c:v>
                </c:pt>
                <c:pt idx="459">
                  <c:v>153947</c:v>
                </c:pt>
                <c:pt idx="460">
                  <c:v>155496</c:v>
                </c:pt>
                <c:pt idx="461">
                  <c:v>157188</c:v>
                </c:pt>
                <c:pt idx="462">
                  <c:v>159039</c:v>
                </c:pt>
                <c:pt idx="463">
                  <c:v>160598</c:v>
                </c:pt>
                <c:pt idx="464">
                  <c:v>162140</c:v>
                </c:pt>
                <c:pt idx="465">
                  <c:v>164138</c:v>
                </c:pt>
                <c:pt idx="466">
                  <c:v>166044</c:v>
                </c:pt>
                <c:pt idx="467">
                  <c:v>167081</c:v>
                </c:pt>
                <c:pt idx="468">
                  <c:v>154046</c:v>
                </c:pt>
                <c:pt idx="469">
                  <c:v>156195</c:v>
                </c:pt>
                <c:pt idx="470">
                  <c:v>157492</c:v>
                </c:pt>
                <c:pt idx="471">
                  <c:v>158989</c:v>
                </c:pt>
                <c:pt idx="472">
                  <c:v>160279</c:v>
                </c:pt>
                <c:pt idx="473">
                  <c:v>161711</c:v>
                </c:pt>
                <c:pt idx="474">
                  <c:v>162955</c:v>
                </c:pt>
                <c:pt idx="475">
                  <c:v>164732</c:v>
                </c:pt>
                <c:pt idx="476">
                  <c:v>167653</c:v>
                </c:pt>
                <c:pt idx="477">
                  <c:v>169489</c:v>
                </c:pt>
                <c:pt idx="478">
                  <c:v>171564</c:v>
                </c:pt>
                <c:pt idx="479">
                  <c:v>174153</c:v>
                </c:pt>
                <c:pt idx="480">
                  <c:v>176725</c:v>
                </c:pt>
                <c:pt idx="481">
                  <c:v>140577</c:v>
                </c:pt>
                <c:pt idx="482">
                  <c:v>142414</c:v>
                </c:pt>
                <c:pt idx="483">
                  <c:v>144185</c:v>
                </c:pt>
                <c:pt idx="484">
                  <c:v>145819</c:v>
                </c:pt>
                <c:pt idx="485">
                  <c:v>147822</c:v>
                </c:pt>
                <c:pt idx="486">
                  <c:v>150290</c:v>
                </c:pt>
                <c:pt idx="487">
                  <c:v>152800</c:v>
                </c:pt>
                <c:pt idx="488">
                  <c:v>154300</c:v>
                </c:pt>
                <c:pt idx="489">
                  <c:v>155552</c:v>
                </c:pt>
                <c:pt idx="490">
                  <c:v>157466</c:v>
                </c:pt>
                <c:pt idx="491">
                  <c:v>158801</c:v>
                </c:pt>
                <c:pt idx="492">
                  <c:v>160489</c:v>
                </c:pt>
                <c:pt idx="493">
                  <c:v>162024</c:v>
                </c:pt>
                <c:pt idx="494">
                  <c:v>85083</c:v>
                </c:pt>
                <c:pt idx="495">
                  <c:v>85620</c:v>
                </c:pt>
                <c:pt idx="496">
                  <c:v>86018</c:v>
                </c:pt>
                <c:pt idx="497">
                  <c:v>86662</c:v>
                </c:pt>
                <c:pt idx="498">
                  <c:v>87212</c:v>
                </c:pt>
                <c:pt idx="499">
                  <c:v>87901</c:v>
                </c:pt>
                <c:pt idx="500">
                  <c:v>88422</c:v>
                </c:pt>
                <c:pt idx="501">
                  <c:v>88978</c:v>
                </c:pt>
                <c:pt idx="502">
                  <c:v>89561</c:v>
                </c:pt>
                <c:pt idx="503">
                  <c:v>90104</c:v>
                </c:pt>
                <c:pt idx="504">
                  <c:v>90556</c:v>
                </c:pt>
                <c:pt idx="505">
                  <c:v>91128</c:v>
                </c:pt>
                <c:pt idx="506">
                  <c:v>91478</c:v>
                </c:pt>
                <c:pt idx="507">
                  <c:v>64329</c:v>
                </c:pt>
                <c:pt idx="508">
                  <c:v>65377</c:v>
                </c:pt>
                <c:pt idx="509">
                  <c:v>66704</c:v>
                </c:pt>
                <c:pt idx="510">
                  <c:v>66366</c:v>
                </c:pt>
                <c:pt idx="511">
                  <c:v>66656</c:v>
                </c:pt>
                <c:pt idx="512">
                  <c:v>66824</c:v>
                </c:pt>
                <c:pt idx="513">
                  <c:v>67122</c:v>
                </c:pt>
                <c:pt idx="514">
                  <c:v>67940</c:v>
                </c:pt>
                <c:pt idx="515">
                  <c:v>68205</c:v>
                </c:pt>
                <c:pt idx="516">
                  <c:v>68568</c:v>
                </c:pt>
                <c:pt idx="517">
                  <c:v>68742</c:v>
                </c:pt>
                <c:pt idx="518">
                  <c:v>68879</c:v>
                </c:pt>
                <c:pt idx="519">
                  <c:v>69171</c:v>
                </c:pt>
                <c:pt idx="520">
                  <c:v>63614</c:v>
                </c:pt>
                <c:pt idx="521">
                  <c:v>64106</c:v>
                </c:pt>
                <c:pt idx="522">
                  <c:v>64793</c:v>
                </c:pt>
                <c:pt idx="523">
                  <c:v>66531</c:v>
                </c:pt>
                <c:pt idx="524">
                  <c:v>67388</c:v>
                </c:pt>
                <c:pt idx="525">
                  <c:v>68811</c:v>
                </c:pt>
                <c:pt idx="526">
                  <c:v>70492</c:v>
                </c:pt>
                <c:pt idx="527">
                  <c:v>72109</c:v>
                </c:pt>
                <c:pt idx="528">
                  <c:v>73134</c:v>
                </c:pt>
                <c:pt idx="529">
                  <c:v>74002</c:v>
                </c:pt>
                <c:pt idx="530">
                  <c:v>75110</c:v>
                </c:pt>
                <c:pt idx="531">
                  <c:v>75885</c:v>
                </c:pt>
                <c:pt idx="532">
                  <c:v>76679</c:v>
                </c:pt>
                <c:pt idx="533">
                  <c:v>53083</c:v>
                </c:pt>
                <c:pt idx="534">
                  <c:v>53361</c:v>
                </c:pt>
                <c:pt idx="535">
                  <c:v>53969</c:v>
                </c:pt>
                <c:pt idx="536">
                  <c:v>54731</c:v>
                </c:pt>
                <c:pt idx="537">
                  <c:v>55949</c:v>
                </c:pt>
                <c:pt idx="538">
                  <c:v>56811</c:v>
                </c:pt>
                <c:pt idx="539">
                  <c:v>57584</c:v>
                </c:pt>
                <c:pt idx="540">
                  <c:v>58745</c:v>
                </c:pt>
                <c:pt idx="541">
                  <c:v>59183</c:v>
                </c:pt>
                <c:pt idx="542">
                  <c:v>59486</c:v>
                </c:pt>
                <c:pt idx="543">
                  <c:v>60031</c:v>
                </c:pt>
                <c:pt idx="544">
                  <c:v>60839</c:v>
                </c:pt>
                <c:pt idx="545">
                  <c:v>62145</c:v>
                </c:pt>
                <c:pt idx="546">
                  <c:v>99294</c:v>
                </c:pt>
                <c:pt idx="547">
                  <c:v>100031</c:v>
                </c:pt>
                <c:pt idx="548">
                  <c:v>100618</c:v>
                </c:pt>
                <c:pt idx="549">
                  <c:v>101447</c:v>
                </c:pt>
                <c:pt idx="550">
                  <c:v>102294</c:v>
                </c:pt>
                <c:pt idx="551">
                  <c:v>103531</c:v>
                </c:pt>
                <c:pt idx="552">
                  <c:v>104349</c:v>
                </c:pt>
                <c:pt idx="553">
                  <c:v>105309</c:v>
                </c:pt>
                <c:pt idx="554">
                  <c:v>106654</c:v>
                </c:pt>
                <c:pt idx="555">
                  <c:v>107974</c:v>
                </c:pt>
                <c:pt idx="556">
                  <c:v>109267</c:v>
                </c:pt>
                <c:pt idx="557">
                  <c:v>111053</c:v>
                </c:pt>
                <c:pt idx="558">
                  <c:v>113084</c:v>
                </c:pt>
                <c:pt idx="559">
                  <c:v>51162</c:v>
                </c:pt>
                <c:pt idx="560">
                  <c:v>50986</c:v>
                </c:pt>
                <c:pt idx="561">
                  <c:v>51213</c:v>
                </c:pt>
                <c:pt idx="562">
                  <c:v>51824</c:v>
                </c:pt>
                <c:pt idx="563">
                  <c:v>52770</c:v>
                </c:pt>
                <c:pt idx="564">
                  <c:v>53617</c:v>
                </c:pt>
                <c:pt idx="565">
                  <c:v>54919</c:v>
                </c:pt>
                <c:pt idx="566">
                  <c:v>55593</c:v>
                </c:pt>
                <c:pt idx="567">
                  <c:v>56067</c:v>
                </c:pt>
                <c:pt idx="568">
                  <c:v>56973</c:v>
                </c:pt>
                <c:pt idx="569">
                  <c:v>57769</c:v>
                </c:pt>
                <c:pt idx="570">
                  <c:v>58226</c:v>
                </c:pt>
                <c:pt idx="571">
                  <c:v>59012</c:v>
                </c:pt>
                <c:pt idx="572">
                  <c:v>55337</c:v>
                </c:pt>
                <c:pt idx="573">
                  <c:v>55566</c:v>
                </c:pt>
                <c:pt idx="574">
                  <c:v>55757</c:v>
                </c:pt>
                <c:pt idx="575">
                  <c:v>56040</c:v>
                </c:pt>
                <c:pt idx="576">
                  <c:v>56183</c:v>
                </c:pt>
                <c:pt idx="577">
                  <c:v>56332</c:v>
                </c:pt>
                <c:pt idx="578">
                  <c:v>56425</c:v>
                </c:pt>
                <c:pt idx="579">
                  <c:v>56515</c:v>
                </c:pt>
                <c:pt idx="580">
                  <c:v>56700</c:v>
                </c:pt>
                <c:pt idx="581">
                  <c:v>56887</c:v>
                </c:pt>
                <c:pt idx="582">
                  <c:v>56945</c:v>
                </c:pt>
                <c:pt idx="583">
                  <c:v>57088</c:v>
                </c:pt>
                <c:pt idx="584">
                  <c:v>57252</c:v>
                </c:pt>
                <c:pt idx="585">
                  <c:v>46748</c:v>
                </c:pt>
                <c:pt idx="586">
                  <c:v>46879</c:v>
                </c:pt>
                <c:pt idx="587">
                  <c:v>47074</c:v>
                </c:pt>
                <c:pt idx="588">
                  <c:v>47187</c:v>
                </c:pt>
                <c:pt idx="589">
                  <c:v>47298</c:v>
                </c:pt>
                <c:pt idx="590">
                  <c:v>47362</c:v>
                </c:pt>
                <c:pt idx="591">
                  <c:v>47427</c:v>
                </c:pt>
                <c:pt idx="592">
                  <c:v>47626</c:v>
                </c:pt>
                <c:pt idx="593">
                  <c:v>47725</c:v>
                </c:pt>
                <c:pt idx="594">
                  <c:v>47865</c:v>
                </c:pt>
                <c:pt idx="595">
                  <c:v>47865</c:v>
                </c:pt>
                <c:pt idx="596">
                  <c:v>47962</c:v>
                </c:pt>
                <c:pt idx="597">
                  <c:v>48124</c:v>
                </c:pt>
                <c:pt idx="598">
                  <c:v>56556</c:v>
                </c:pt>
                <c:pt idx="599">
                  <c:v>56795</c:v>
                </c:pt>
                <c:pt idx="600">
                  <c:v>57155</c:v>
                </c:pt>
                <c:pt idx="601">
                  <c:v>57421</c:v>
                </c:pt>
                <c:pt idx="602">
                  <c:v>57731</c:v>
                </c:pt>
                <c:pt idx="603">
                  <c:v>58080</c:v>
                </c:pt>
                <c:pt idx="604">
                  <c:v>58662</c:v>
                </c:pt>
                <c:pt idx="605">
                  <c:v>59187</c:v>
                </c:pt>
                <c:pt idx="606">
                  <c:v>59811</c:v>
                </c:pt>
                <c:pt idx="607">
                  <c:v>60587</c:v>
                </c:pt>
                <c:pt idx="608">
                  <c:v>61507</c:v>
                </c:pt>
                <c:pt idx="609">
                  <c:v>62443</c:v>
                </c:pt>
                <c:pt idx="610">
                  <c:v>62913</c:v>
                </c:pt>
                <c:pt idx="611">
                  <c:v>35772</c:v>
                </c:pt>
                <c:pt idx="612">
                  <c:v>35820</c:v>
                </c:pt>
                <c:pt idx="613">
                  <c:v>35982</c:v>
                </c:pt>
                <c:pt idx="614">
                  <c:v>36115</c:v>
                </c:pt>
                <c:pt idx="615">
                  <c:v>36208</c:v>
                </c:pt>
                <c:pt idx="616">
                  <c:v>36355</c:v>
                </c:pt>
                <c:pt idx="617">
                  <c:v>36585</c:v>
                </c:pt>
                <c:pt idx="618">
                  <c:v>36691</c:v>
                </c:pt>
                <c:pt idx="619">
                  <c:v>36743</c:v>
                </c:pt>
                <c:pt idx="620">
                  <c:v>36916</c:v>
                </c:pt>
                <c:pt idx="621">
                  <c:v>37016</c:v>
                </c:pt>
                <c:pt idx="622">
                  <c:v>37321</c:v>
                </c:pt>
                <c:pt idx="623">
                  <c:v>37555</c:v>
                </c:pt>
                <c:pt idx="624">
                  <c:v>40289</c:v>
                </c:pt>
                <c:pt idx="625">
                  <c:v>40858</c:v>
                </c:pt>
                <c:pt idx="626">
                  <c:v>41639</c:v>
                </c:pt>
                <c:pt idx="627">
                  <c:v>41906</c:v>
                </c:pt>
                <c:pt idx="628">
                  <c:v>42267</c:v>
                </c:pt>
                <c:pt idx="629">
                  <c:v>42696</c:v>
                </c:pt>
                <c:pt idx="630">
                  <c:v>42979</c:v>
                </c:pt>
                <c:pt idx="631">
                  <c:v>43524</c:v>
                </c:pt>
                <c:pt idx="632">
                  <c:v>43931</c:v>
                </c:pt>
                <c:pt idx="633">
                  <c:v>44187</c:v>
                </c:pt>
                <c:pt idx="634">
                  <c:v>44519</c:v>
                </c:pt>
                <c:pt idx="635">
                  <c:v>44795</c:v>
                </c:pt>
                <c:pt idx="636">
                  <c:v>45794</c:v>
                </c:pt>
                <c:pt idx="637">
                  <c:v>32998</c:v>
                </c:pt>
                <c:pt idx="638">
                  <c:v>33058</c:v>
                </c:pt>
                <c:pt idx="639">
                  <c:v>33367</c:v>
                </c:pt>
                <c:pt idx="640">
                  <c:v>33487</c:v>
                </c:pt>
                <c:pt idx="641">
                  <c:v>33386</c:v>
                </c:pt>
                <c:pt idx="642">
                  <c:v>33487</c:v>
                </c:pt>
                <c:pt idx="643">
                  <c:v>33579</c:v>
                </c:pt>
                <c:pt idx="644">
                  <c:v>33613</c:v>
                </c:pt>
                <c:pt idx="645">
                  <c:v>33647</c:v>
                </c:pt>
                <c:pt idx="646">
                  <c:v>33751</c:v>
                </c:pt>
                <c:pt idx="647">
                  <c:v>33865</c:v>
                </c:pt>
                <c:pt idx="648">
                  <c:v>33938</c:v>
                </c:pt>
                <c:pt idx="649">
                  <c:v>34051</c:v>
                </c:pt>
                <c:pt idx="650">
                  <c:v>30485</c:v>
                </c:pt>
                <c:pt idx="651">
                  <c:v>32324</c:v>
                </c:pt>
                <c:pt idx="652">
                  <c:v>34073</c:v>
                </c:pt>
                <c:pt idx="653">
                  <c:v>35111</c:v>
                </c:pt>
                <c:pt idx="654">
                  <c:v>35865</c:v>
                </c:pt>
                <c:pt idx="655">
                  <c:v>36818</c:v>
                </c:pt>
                <c:pt idx="656">
                  <c:v>37895</c:v>
                </c:pt>
                <c:pt idx="657">
                  <c:v>39579</c:v>
                </c:pt>
                <c:pt idx="658">
                  <c:v>40388</c:v>
                </c:pt>
                <c:pt idx="659">
                  <c:v>41221</c:v>
                </c:pt>
                <c:pt idx="660">
                  <c:v>42082</c:v>
                </c:pt>
                <c:pt idx="661">
                  <c:v>42634</c:v>
                </c:pt>
                <c:pt idx="662">
                  <c:v>43285</c:v>
                </c:pt>
                <c:pt idx="663">
                  <c:v>28397</c:v>
                </c:pt>
                <c:pt idx="664">
                  <c:v>28429.036100828482</c:v>
                </c:pt>
                <c:pt idx="665">
                  <c:v>28584</c:v>
                </c:pt>
                <c:pt idx="666">
                  <c:v>28627</c:v>
                </c:pt>
                <c:pt idx="667">
                  <c:v>28713</c:v>
                </c:pt>
                <c:pt idx="668">
                  <c:v>28808</c:v>
                </c:pt>
                <c:pt idx="669">
                  <c:v>29057</c:v>
                </c:pt>
                <c:pt idx="670">
                  <c:v>29246</c:v>
                </c:pt>
                <c:pt idx="671">
                  <c:v>29456</c:v>
                </c:pt>
                <c:pt idx="672">
                  <c:v>29719</c:v>
                </c:pt>
                <c:pt idx="673">
                  <c:v>30042</c:v>
                </c:pt>
                <c:pt idx="674">
                  <c:v>30434</c:v>
                </c:pt>
                <c:pt idx="675">
                  <c:v>30706</c:v>
                </c:pt>
                <c:pt idx="676">
                  <c:v>28094</c:v>
                </c:pt>
                <c:pt idx="677">
                  <c:v>28130</c:v>
                </c:pt>
                <c:pt idx="678">
                  <c:v>28400</c:v>
                </c:pt>
                <c:pt idx="679">
                  <c:v>28640</c:v>
                </c:pt>
                <c:pt idx="680">
                  <c:v>28892</c:v>
                </c:pt>
                <c:pt idx="681">
                  <c:v>29327</c:v>
                </c:pt>
                <c:pt idx="682">
                  <c:v>29756</c:v>
                </c:pt>
                <c:pt idx="683">
                  <c:v>30016</c:v>
                </c:pt>
                <c:pt idx="684">
                  <c:v>30397</c:v>
                </c:pt>
                <c:pt idx="685">
                  <c:v>30665</c:v>
                </c:pt>
                <c:pt idx="686">
                  <c:v>30908</c:v>
                </c:pt>
                <c:pt idx="687">
                  <c:v>31139</c:v>
                </c:pt>
                <c:pt idx="688">
                  <c:v>31351</c:v>
                </c:pt>
                <c:pt idx="689">
                  <c:v>26844</c:v>
                </c:pt>
                <c:pt idx="690">
                  <c:v>26775</c:v>
                </c:pt>
                <c:pt idx="691">
                  <c:v>27098</c:v>
                </c:pt>
                <c:pt idx="692">
                  <c:v>27356</c:v>
                </c:pt>
                <c:pt idx="693">
                  <c:v>27467</c:v>
                </c:pt>
                <c:pt idx="694">
                  <c:v>27541</c:v>
                </c:pt>
                <c:pt idx="695">
                  <c:v>27582</c:v>
                </c:pt>
                <c:pt idx="696">
                  <c:v>27658</c:v>
                </c:pt>
                <c:pt idx="697">
                  <c:v>27778</c:v>
                </c:pt>
                <c:pt idx="698">
                  <c:v>27718</c:v>
                </c:pt>
                <c:pt idx="699">
                  <c:v>27994</c:v>
                </c:pt>
                <c:pt idx="700">
                  <c:v>27992</c:v>
                </c:pt>
                <c:pt idx="701">
                  <c:v>28175</c:v>
                </c:pt>
                <c:pt idx="702">
                  <c:v>27149</c:v>
                </c:pt>
                <c:pt idx="703">
                  <c:v>27274</c:v>
                </c:pt>
                <c:pt idx="704">
                  <c:v>27274</c:v>
                </c:pt>
                <c:pt idx="705">
                  <c:v>27276</c:v>
                </c:pt>
                <c:pt idx="706">
                  <c:v>27285</c:v>
                </c:pt>
                <c:pt idx="707">
                  <c:v>27353</c:v>
                </c:pt>
                <c:pt idx="708">
                  <c:v>27405</c:v>
                </c:pt>
                <c:pt idx="709">
                  <c:v>27475</c:v>
                </c:pt>
                <c:pt idx="710">
                  <c:v>27464</c:v>
                </c:pt>
                <c:pt idx="711">
                  <c:v>27458</c:v>
                </c:pt>
                <c:pt idx="712">
                  <c:v>27628</c:v>
                </c:pt>
                <c:pt idx="713">
                  <c:v>27678</c:v>
                </c:pt>
                <c:pt idx="714">
                  <c:v>27739</c:v>
                </c:pt>
                <c:pt idx="715">
                  <c:v>22257</c:v>
                </c:pt>
                <c:pt idx="716">
                  <c:v>22593</c:v>
                </c:pt>
                <c:pt idx="717">
                  <c:v>22725</c:v>
                </c:pt>
                <c:pt idx="718">
                  <c:v>22822</c:v>
                </c:pt>
                <c:pt idx="719">
                  <c:v>22954</c:v>
                </c:pt>
                <c:pt idx="720">
                  <c:v>23168</c:v>
                </c:pt>
                <c:pt idx="721">
                  <c:v>23373</c:v>
                </c:pt>
                <c:pt idx="722">
                  <c:v>23547</c:v>
                </c:pt>
                <c:pt idx="723">
                  <c:v>23774</c:v>
                </c:pt>
                <c:pt idx="724">
                  <c:v>23953</c:v>
                </c:pt>
                <c:pt idx="725">
                  <c:v>24201</c:v>
                </c:pt>
                <c:pt idx="726">
                  <c:v>24429</c:v>
                </c:pt>
                <c:pt idx="727">
                  <c:v>24685</c:v>
                </c:pt>
                <c:pt idx="728">
                  <c:v>21768</c:v>
                </c:pt>
                <c:pt idx="729">
                  <c:v>22053</c:v>
                </c:pt>
                <c:pt idx="730">
                  <c:v>22330</c:v>
                </c:pt>
                <c:pt idx="731">
                  <c:v>22470</c:v>
                </c:pt>
                <c:pt idx="732">
                  <c:v>22666</c:v>
                </c:pt>
                <c:pt idx="733">
                  <c:v>22853</c:v>
                </c:pt>
                <c:pt idx="734">
                  <c:v>23048</c:v>
                </c:pt>
                <c:pt idx="735">
                  <c:v>23366</c:v>
                </c:pt>
                <c:pt idx="736">
                  <c:v>23664</c:v>
                </c:pt>
                <c:pt idx="737">
                  <c:v>24054</c:v>
                </c:pt>
                <c:pt idx="738">
                  <c:v>24627</c:v>
                </c:pt>
                <c:pt idx="739">
                  <c:v>25063</c:v>
                </c:pt>
                <c:pt idx="740">
                  <c:v>25753</c:v>
                </c:pt>
                <c:pt idx="741">
                  <c:v>21232</c:v>
                </c:pt>
                <c:pt idx="742">
                  <c:v>20893</c:v>
                </c:pt>
                <c:pt idx="743">
                  <c:v>21499</c:v>
                </c:pt>
                <c:pt idx="744">
                  <c:v>21534</c:v>
                </c:pt>
                <c:pt idx="745">
                  <c:v>21929</c:v>
                </c:pt>
                <c:pt idx="746">
                  <c:v>22112</c:v>
                </c:pt>
                <c:pt idx="747">
                  <c:v>22195</c:v>
                </c:pt>
                <c:pt idx="748">
                  <c:v>22442</c:v>
                </c:pt>
                <c:pt idx="749">
                  <c:v>22528</c:v>
                </c:pt>
                <c:pt idx="750">
                  <c:v>22564</c:v>
                </c:pt>
                <c:pt idx="751">
                  <c:v>22738</c:v>
                </c:pt>
                <c:pt idx="752">
                  <c:v>22908</c:v>
                </c:pt>
                <c:pt idx="753">
                  <c:v>23055</c:v>
                </c:pt>
                <c:pt idx="754">
                  <c:v>19885</c:v>
                </c:pt>
                <c:pt idx="755">
                  <c:v>20057</c:v>
                </c:pt>
                <c:pt idx="756">
                  <c:v>20187</c:v>
                </c:pt>
                <c:pt idx="757">
                  <c:v>20362</c:v>
                </c:pt>
                <c:pt idx="758">
                  <c:v>20556</c:v>
                </c:pt>
                <c:pt idx="759">
                  <c:v>20825</c:v>
                </c:pt>
                <c:pt idx="760">
                  <c:v>21108</c:v>
                </c:pt>
                <c:pt idx="761">
                  <c:v>21369</c:v>
                </c:pt>
                <c:pt idx="762">
                  <c:v>21382</c:v>
                </c:pt>
                <c:pt idx="763">
                  <c:v>21654</c:v>
                </c:pt>
                <c:pt idx="764">
                  <c:v>21908</c:v>
                </c:pt>
                <c:pt idx="765">
                  <c:v>22211</c:v>
                </c:pt>
                <c:pt idx="766">
                  <c:v>22348</c:v>
                </c:pt>
                <c:pt idx="767">
                  <c:v>952416</c:v>
                </c:pt>
                <c:pt idx="768">
                  <c:v>968622</c:v>
                </c:pt>
                <c:pt idx="769">
                  <c:v>983572</c:v>
                </c:pt>
                <c:pt idx="770">
                  <c:v>997300</c:v>
                </c:pt>
                <c:pt idx="771">
                  <c:v>1012119</c:v>
                </c:pt>
                <c:pt idx="772">
                  <c:v>1026392</c:v>
                </c:pt>
                <c:pt idx="773">
                  <c:v>1037262</c:v>
                </c:pt>
                <c:pt idx="774">
                  <c:v>1046776</c:v>
                </c:pt>
                <c:pt idx="775">
                  <c:v>1054614</c:v>
                </c:pt>
                <c:pt idx="776">
                  <c:v>1062040</c:v>
                </c:pt>
                <c:pt idx="777">
                  <c:v>1069683</c:v>
                </c:pt>
                <c:pt idx="778">
                  <c:v>1076538</c:v>
                </c:pt>
                <c:pt idx="779">
                  <c:v>1082647</c:v>
                </c:pt>
                <c:pt idx="780">
                  <c:v>21791</c:v>
                </c:pt>
                <c:pt idx="781">
                  <c:v>22204</c:v>
                </c:pt>
                <c:pt idx="782">
                  <c:v>21885</c:v>
                </c:pt>
                <c:pt idx="783">
                  <c:v>22066</c:v>
                </c:pt>
                <c:pt idx="784">
                  <c:v>22250</c:v>
                </c:pt>
                <c:pt idx="785">
                  <c:v>22470</c:v>
                </c:pt>
                <c:pt idx="786">
                  <c:v>22829</c:v>
                </c:pt>
                <c:pt idx="787">
                  <c:v>23111</c:v>
                </c:pt>
                <c:pt idx="788">
                  <c:v>23384</c:v>
                </c:pt>
                <c:pt idx="789">
                  <c:v>23551</c:v>
                </c:pt>
                <c:pt idx="790">
                  <c:v>23980</c:v>
                </c:pt>
                <c:pt idx="791">
                  <c:v>24390</c:v>
                </c:pt>
                <c:pt idx="792">
                  <c:v>24575</c:v>
                </c:pt>
              </c:numCache>
            </c:numRef>
          </c:xVal>
          <c:yVal>
            <c:numRef>
              <c:f>LSETLG!$AC$6:$AC$798</c:f>
              <c:numCache>
                <c:formatCode>0.00</c:formatCode>
                <c:ptCount val="793"/>
                <c:pt idx="0">
                  <c:v>0.94708064198493958</c:v>
                </c:pt>
                <c:pt idx="1">
                  <c:v>0.94364897906780243</c:v>
                </c:pt>
                <c:pt idx="2">
                  <c:v>0.94266171753406525</c:v>
                </c:pt>
                <c:pt idx="3">
                  <c:v>0.94658356904983521</c:v>
                </c:pt>
                <c:pt idx="4">
                  <c:v>0.94401554763317108</c:v>
                </c:pt>
                <c:pt idx="5">
                  <c:v>0.93834766745567322</c:v>
                </c:pt>
                <c:pt idx="6">
                  <c:v>0.94800969213247299</c:v>
                </c:pt>
                <c:pt idx="7">
                  <c:v>0.94361173361539841</c:v>
                </c:pt>
                <c:pt idx="8">
                  <c:v>0.94127115607261658</c:v>
                </c:pt>
                <c:pt idx="9">
                  <c:v>0.94307293742895126</c:v>
                </c:pt>
                <c:pt idx="10">
                  <c:v>0.94423940777778625</c:v>
                </c:pt>
                <c:pt idx="11">
                  <c:v>0.96469590812921524</c:v>
                </c:pt>
                <c:pt idx="12">
                  <c:v>0.9620598740875721</c:v>
                </c:pt>
                <c:pt idx="13">
                  <c:v>0.95567676424980164</c:v>
                </c:pt>
                <c:pt idx="14">
                  <c:v>0.9545581042766571</c:v>
                </c:pt>
                <c:pt idx="15">
                  <c:v>0.9531516432762146</c:v>
                </c:pt>
                <c:pt idx="16">
                  <c:v>0.95133799314498901</c:v>
                </c:pt>
                <c:pt idx="17">
                  <c:v>0.94957065582275391</c:v>
                </c:pt>
                <c:pt idx="18">
                  <c:v>0.94787681102752686</c:v>
                </c:pt>
                <c:pt idx="19">
                  <c:v>0.9460446834564209</c:v>
                </c:pt>
                <c:pt idx="20">
                  <c:v>0.94433584809303284</c:v>
                </c:pt>
                <c:pt idx="21">
                  <c:v>0.94304126501083374</c:v>
                </c:pt>
                <c:pt idx="22">
                  <c:v>0.9420340359210968</c:v>
                </c:pt>
                <c:pt idx="23">
                  <c:v>0.94136950373649597</c:v>
                </c:pt>
                <c:pt idx="24">
                  <c:v>0.94062131643295288</c:v>
                </c:pt>
                <c:pt idx="25">
                  <c:v>0.93996086716651917</c:v>
                </c:pt>
                <c:pt idx="26">
                  <c:v>0.9434455931186676</c:v>
                </c:pt>
                <c:pt idx="27">
                  <c:v>0.94162771105766296</c:v>
                </c:pt>
                <c:pt idx="28">
                  <c:v>0.94093345105648041</c:v>
                </c:pt>
                <c:pt idx="29">
                  <c:v>0.94008155167102814</c:v>
                </c:pt>
                <c:pt idx="30">
                  <c:v>0.93621554970741272</c:v>
                </c:pt>
                <c:pt idx="31">
                  <c:v>0.93746054172515869</c:v>
                </c:pt>
                <c:pt idx="32">
                  <c:v>0.94047406315803528</c:v>
                </c:pt>
                <c:pt idx="33">
                  <c:v>0.93948325514793396</c:v>
                </c:pt>
                <c:pt idx="34">
                  <c:v>0.9401736855506897</c:v>
                </c:pt>
                <c:pt idx="35">
                  <c:v>0.94007915258407593</c:v>
                </c:pt>
                <c:pt idx="36">
                  <c:v>0.93935242295265198</c:v>
                </c:pt>
                <c:pt idx="37">
                  <c:v>0.93880219757556915</c:v>
                </c:pt>
                <c:pt idx="38">
                  <c:v>0.93834945559501648</c:v>
                </c:pt>
                <c:pt idx="39">
                  <c:v>0.98384267091751099</c:v>
                </c:pt>
                <c:pt idx="40">
                  <c:v>0.98138563334941864</c:v>
                </c:pt>
                <c:pt idx="41">
                  <c:v>0.97808045148849487</c:v>
                </c:pt>
                <c:pt idx="42">
                  <c:v>0.97573859989643097</c:v>
                </c:pt>
                <c:pt idx="43">
                  <c:v>0.97395885735750198</c:v>
                </c:pt>
                <c:pt idx="44">
                  <c:v>0.9777674525976181</c:v>
                </c:pt>
                <c:pt idx="45">
                  <c:v>0.97464039176702499</c:v>
                </c:pt>
                <c:pt idx="46">
                  <c:v>0.97162500768899918</c:v>
                </c:pt>
                <c:pt idx="47">
                  <c:v>0.96850572526454926</c:v>
                </c:pt>
                <c:pt idx="48">
                  <c:v>0.9659685492515564</c:v>
                </c:pt>
                <c:pt idx="49">
                  <c:v>0.96392244845628738</c:v>
                </c:pt>
                <c:pt idx="50">
                  <c:v>0.96162842959165573</c:v>
                </c:pt>
                <c:pt idx="51">
                  <c:v>0.95999841392040253</c:v>
                </c:pt>
                <c:pt idx="52">
                  <c:v>0.96408355236053467</c:v>
                </c:pt>
                <c:pt idx="53">
                  <c:v>0.96238791942596436</c:v>
                </c:pt>
                <c:pt idx="54">
                  <c:v>0.96052709221839905</c:v>
                </c:pt>
                <c:pt idx="55">
                  <c:v>0.95830792188644409</c:v>
                </c:pt>
                <c:pt idx="56">
                  <c:v>0.95579558610916138</c:v>
                </c:pt>
                <c:pt idx="57">
                  <c:v>0.95300361514091492</c:v>
                </c:pt>
                <c:pt idx="58">
                  <c:v>0.9503713995218277</c:v>
                </c:pt>
                <c:pt idx="59">
                  <c:v>0.94812773168087006</c:v>
                </c:pt>
                <c:pt idx="60">
                  <c:v>0.94717776775360107</c:v>
                </c:pt>
                <c:pt idx="61">
                  <c:v>0.94526419043540955</c:v>
                </c:pt>
                <c:pt idx="62">
                  <c:v>0.94801788032054901</c:v>
                </c:pt>
                <c:pt idx="63">
                  <c:v>0.94482065737247467</c:v>
                </c:pt>
                <c:pt idx="64">
                  <c:v>0.95402707159519196</c:v>
                </c:pt>
                <c:pt idx="65">
                  <c:v>1.0373793542385101</c:v>
                </c:pt>
                <c:pt idx="66">
                  <c:v>1.0340618789196014</c:v>
                </c:pt>
                <c:pt idx="67">
                  <c:v>1.0315112173557281</c:v>
                </c:pt>
                <c:pt idx="68">
                  <c:v>1.0303181707859039</c:v>
                </c:pt>
                <c:pt idx="69">
                  <c:v>1.0277556777000427</c:v>
                </c:pt>
                <c:pt idx="70">
                  <c:v>1.0264195799827576</c:v>
                </c:pt>
                <c:pt idx="71">
                  <c:v>1.0248318612575531</c:v>
                </c:pt>
                <c:pt idx="72">
                  <c:v>1.0236567258834839</c:v>
                </c:pt>
                <c:pt idx="73">
                  <c:v>1.0227753221988678</c:v>
                </c:pt>
                <c:pt idx="74">
                  <c:v>1.0218040645122528</c:v>
                </c:pt>
                <c:pt idx="75">
                  <c:v>1.0199419558048248</c:v>
                </c:pt>
                <c:pt idx="76">
                  <c:v>1.0178572535514832</c:v>
                </c:pt>
                <c:pt idx="77">
                  <c:v>1.0166679918766022</c:v>
                </c:pt>
                <c:pt idx="78">
                  <c:v>0.98200294375419617</c:v>
                </c:pt>
                <c:pt idx="79">
                  <c:v>0.98088549077510834</c:v>
                </c:pt>
                <c:pt idx="80">
                  <c:v>0.99828816950321198</c:v>
                </c:pt>
                <c:pt idx="81">
                  <c:v>0.9958590567111969</c:v>
                </c:pt>
                <c:pt idx="82">
                  <c:v>0.99362491071224213</c:v>
                </c:pt>
                <c:pt idx="83">
                  <c:v>0.99121969938278198</c:v>
                </c:pt>
                <c:pt idx="84">
                  <c:v>0.98862539231777191</c:v>
                </c:pt>
                <c:pt idx="85">
                  <c:v>0.98974411189556122</c:v>
                </c:pt>
                <c:pt idx="86">
                  <c:v>0.98804430663585663</c:v>
                </c:pt>
                <c:pt idx="87">
                  <c:v>0.98642103374004364</c:v>
                </c:pt>
                <c:pt idx="88">
                  <c:v>0.98692311346530914</c:v>
                </c:pt>
                <c:pt idx="89">
                  <c:v>0.98646369576454163</c:v>
                </c:pt>
                <c:pt idx="90">
                  <c:v>0.98712572455406189</c:v>
                </c:pt>
                <c:pt idx="91">
                  <c:v>0.90743423346430063</c:v>
                </c:pt>
                <c:pt idx="92">
                  <c:v>0.90402855910360813</c:v>
                </c:pt>
                <c:pt idx="93">
                  <c:v>0.90087616257369518</c:v>
                </c:pt>
                <c:pt idx="94">
                  <c:v>0.89808406308293343</c:v>
                </c:pt>
                <c:pt idx="95">
                  <c:v>0.89476996287703514</c:v>
                </c:pt>
                <c:pt idx="96">
                  <c:v>0.89168288931250572</c:v>
                </c:pt>
                <c:pt idx="97">
                  <c:v>0.88917615078389645</c:v>
                </c:pt>
                <c:pt idx="98">
                  <c:v>0.88720822706818581</c:v>
                </c:pt>
                <c:pt idx="99">
                  <c:v>0.88792906329035759</c:v>
                </c:pt>
                <c:pt idx="100">
                  <c:v>0.88706203550100327</c:v>
                </c:pt>
                <c:pt idx="101">
                  <c:v>0.88507186993956566</c:v>
                </c:pt>
                <c:pt idx="102">
                  <c:v>0.88343905285000801</c:v>
                </c:pt>
                <c:pt idx="103">
                  <c:v>0.88848398625850677</c:v>
                </c:pt>
                <c:pt idx="104">
                  <c:v>0.96841238439083099</c:v>
                </c:pt>
                <c:pt idx="105">
                  <c:v>0.96622374653816223</c:v>
                </c:pt>
                <c:pt idx="106">
                  <c:v>0.96690499782562256</c:v>
                </c:pt>
                <c:pt idx="107">
                  <c:v>0.96443355083465576</c:v>
                </c:pt>
                <c:pt idx="108">
                  <c:v>0.95977999269962311</c:v>
                </c:pt>
                <c:pt idx="109">
                  <c:v>0.95648610591888428</c:v>
                </c:pt>
                <c:pt idx="110">
                  <c:v>0.95502306520938873</c:v>
                </c:pt>
                <c:pt idx="111">
                  <c:v>0.95226967334747314</c:v>
                </c:pt>
                <c:pt idx="112">
                  <c:v>0.95343387126922607</c:v>
                </c:pt>
                <c:pt idx="113">
                  <c:v>0.95074115693569183</c:v>
                </c:pt>
                <c:pt idx="114">
                  <c:v>0.94636352360248566</c:v>
                </c:pt>
                <c:pt idx="115">
                  <c:v>0.94316563010215759</c:v>
                </c:pt>
                <c:pt idx="116">
                  <c:v>0.94035695493221283</c:v>
                </c:pt>
                <c:pt idx="117">
                  <c:v>0.98644740879535675</c:v>
                </c:pt>
                <c:pt idx="118">
                  <c:v>0.98581621050834656</c:v>
                </c:pt>
                <c:pt idx="119">
                  <c:v>0.98509986698627472</c:v>
                </c:pt>
                <c:pt idx="120">
                  <c:v>0.98471568524837494</c:v>
                </c:pt>
                <c:pt idx="121">
                  <c:v>0.98400932550430298</c:v>
                </c:pt>
                <c:pt idx="122">
                  <c:v>0.9802825003862381</c:v>
                </c:pt>
                <c:pt idx="123">
                  <c:v>0.97736434638500214</c:v>
                </c:pt>
                <c:pt idx="124">
                  <c:v>0.97516833245754242</c:v>
                </c:pt>
                <c:pt idx="125">
                  <c:v>0.97366569936275482</c:v>
                </c:pt>
                <c:pt idx="126">
                  <c:v>0.9725956916809082</c:v>
                </c:pt>
                <c:pt idx="127">
                  <c:v>0.97130723297595978</c:v>
                </c:pt>
                <c:pt idx="128">
                  <c:v>0.96999055147171021</c:v>
                </c:pt>
                <c:pt idx="129">
                  <c:v>0.96847395598888397</c:v>
                </c:pt>
                <c:pt idx="130">
                  <c:v>0.93280857801437378</c:v>
                </c:pt>
                <c:pt idx="131">
                  <c:v>0.92975786328315735</c:v>
                </c:pt>
                <c:pt idx="132">
                  <c:v>0.92949499189853668</c:v>
                </c:pt>
                <c:pt idx="133">
                  <c:v>0.92445920407772064</c:v>
                </c:pt>
                <c:pt idx="134">
                  <c:v>0.92385697364807129</c:v>
                </c:pt>
                <c:pt idx="135">
                  <c:v>0.91894354671239853</c:v>
                </c:pt>
                <c:pt idx="136">
                  <c:v>0.91745798289775848</c:v>
                </c:pt>
                <c:pt idx="137">
                  <c:v>0.91852017492055893</c:v>
                </c:pt>
                <c:pt idx="138">
                  <c:v>0.92158093303442001</c:v>
                </c:pt>
                <c:pt idx="139">
                  <c:v>0.92009566724300385</c:v>
                </c:pt>
                <c:pt idx="140">
                  <c:v>0.91760300844907761</c:v>
                </c:pt>
                <c:pt idx="141">
                  <c:v>0.91488699615001678</c:v>
                </c:pt>
                <c:pt idx="142">
                  <c:v>0.91236402839422226</c:v>
                </c:pt>
                <c:pt idx="143">
                  <c:v>0.98465567827224731</c:v>
                </c:pt>
                <c:pt idx="144">
                  <c:v>0.98393014073371887</c:v>
                </c:pt>
                <c:pt idx="145">
                  <c:v>0.98362571001052856</c:v>
                </c:pt>
                <c:pt idx="146">
                  <c:v>0.98243966698646545</c:v>
                </c:pt>
                <c:pt idx="147">
                  <c:v>0.98117753863334656</c:v>
                </c:pt>
                <c:pt idx="148">
                  <c:v>0.97987991571426392</c:v>
                </c:pt>
                <c:pt idx="149">
                  <c:v>0.9797721803188324</c:v>
                </c:pt>
                <c:pt idx="150">
                  <c:v>0.97845032811164856</c:v>
                </c:pt>
                <c:pt idx="151">
                  <c:v>0.97651296854019165</c:v>
                </c:pt>
                <c:pt idx="152">
                  <c:v>0.97407087683677673</c:v>
                </c:pt>
                <c:pt idx="153">
                  <c:v>0.97201380133628845</c:v>
                </c:pt>
                <c:pt idx="154">
                  <c:v>0.97043099999427795</c:v>
                </c:pt>
                <c:pt idx="155">
                  <c:v>0.96922829747200012</c:v>
                </c:pt>
                <c:pt idx="156">
                  <c:v>0.91391333937644958</c:v>
                </c:pt>
                <c:pt idx="157">
                  <c:v>0.91174392402172089</c:v>
                </c:pt>
                <c:pt idx="158">
                  <c:v>0.91161391139030457</c:v>
                </c:pt>
                <c:pt idx="159">
                  <c:v>0.91019347310066223</c:v>
                </c:pt>
                <c:pt idx="160">
                  <c:v>0.90887655317783356</c:v>
                </c:pt>
                <c:pt idx="161">
                  <c:v>0.90824858844280243</c:v>
                </c:pt>
                <c:pt idx="162">
                  <c:v>0.90632246434688568</c:v>
                </c:pt>
                <c:pt idx="163">
                  <c:v>0.9033428430557251</c:v>
                </c:pt>
                <c:pt idx="164">
                  <c:v>0.9020664393901825</c:v>
                </c:pt>
                <c:pt idx="165">
                  <c:v>0.90159350633621216</c:v>
                </c:pt>
                <c:pt idx="166">
                  <c:v>0.90048077702522278</c:v>
                </c:pt>
                <c:pt idx="167">
                  <c:v>0.89927200973033905</c:v>
                </c:pt>
                <c:pt idx="168">
                  <c:v>0.89881311357021332</c:v>
                </c:pt>
                <c:pt idx="169">
                  <c:v>0.952330207452178</c:v>
                </c:pt>
                <c:pt idx="170">
                  <c:v>0.95155429467558861</c:v>
                </c:pt>
                <c:pt idx="171">
                  <c:v>0.95049375761300325</c:v>
                </c:pt>
                <c:pt idx="172">
                  <c:v>0.95063258521258831</c:v>
                </c:pt>
                <c:pt idx="173">
                  <c:v>0.9492169301956892</c:v>
                </c:pt>
                <c:pt idx="174">
                  <c:v>0.9477829011157155</c:v>
                </c:pt>
                <c:pt idx="175">
                  <c:v>0.94638491608202457</c:v>
                </c:pt>
                <c:pt idx="176">
                  <c:v>0.94417097419500351</c:v>
                </c:pt>
                <c:pt idx="177">
                  <c:v>0.94202748034149408</c:v>
                </c:pt>
                <c:pt idx="178">
                  <c:v>0.93956412747502327</c:v>
                </c:pt>
                <c:pt idx="179">
                  <c:v>0.93695462681353092</c:v>
                </c:pt>
                <c:pt idx="180">
                  <c:v>0.93438808992505074</c:v>
                </c:pt>
                <c:pt idx="181">
                  <c:v>0.931026266887784</c:v>
                </c:pt>
                <c:pt idx="182">
                  <c:v>0.94332168996334076</c:v>
                </c:pt>
                <c:pt idx="183">
                  <c:v>0.94061848521232605</c:v>
                </c:pt>
                <c:pt idx="184">
                  <c:v>0.93988098204135895</c:v>
                </c:pt>
                <c:pt idx="185">
                  <c:v>0.93856194615364075</c:v>
                </c:pt>
                <c:pt idx="186">
                  <c:v>0.94350811839103699</c:v>
                </c:pt>
                <c:pt idx="187">
                  <c:v>0.94190976023674011</c:v>
                </c:pt>
                <c:pt idx="188">
                  <c:v>0.9404575377702713</c:v>
                </c:pt>
                <c:pt idx="189">
                  <c:v>0.94060847163200378</c:v>
                </c:pt>
                <c:pt idx="190">
                  <c:v>0.93996158242225647</c:v>
                </c:pt>
                <c:pt idx="191">
                  <c:v>0.94130352139472961</c:v>
                </c:pt>
                <c:pt idx="192">
                  <c:v>0.94586062431335449</c:v>
                </c:pt>
                <c:pt idx="193">
                  <c:v>0.94409909844398499</c:v>
                </c:pt>
                <c:pt idx="194">
                  <c:v>0.9427216649055481</c:v>
                </c:pt>
                <c:pt idx="195">
                  <c:v>0.93239385634660721</c:v>
                </c:pt>
                <c:pt idx="196">
                  <c:v>0.93219685554504395</c:v>
                </c:pt>
                <c:pt idx="197">
                  <c:v>0.94623571634292603</c:v>
                </c:pt>
                <c:pt idx="198">
                  <c:v>0.94604954123497009</c:v>
                </c:pt>
                <c:pt idx="199">
                  <c:v>0.95405732095241547</c:v>
                </c:pt>
                <c:pt idx="200">
                  <c:v>0.9534747451543808</c:v>
                </c:pt>
                <c:pt idx="201">
                  <c:v>0.95228856801986694</c:v>
                </c:pt>
                <c:pt idx="202">
                  <c:v>0.95111994445323944</c:v>
                </c:pt>
                <c:pt idx="203">
                  <c:v>0.94984273612499237</c:v>
                </c:pt>
                <c:pt idx="204">
                  <c:v>0.94832196831703186</c:v>
                </c:pt>
                <c:pt idx="205">
                  <c:v>0.94687031209468842</c:v>
                </c:pt>
                <c:pt idx="206">
                  <c:v>0.94451884925365448</c:v>
                </c:pt>
                <c:pt idx="207">
                  <c:v>0.94371332228183746</c:v>
                </c:pt>
                <c:pt idx="208">
                  <c:v>0.94138473272323608</c:v>
                </c:pt>
                <c:pt idx="209">
                  <c:v>0.93963608145713806</c:v>
                </c:pt>
                <c:pt idx="210">
                  <c:v>0.95032700896263123</c:v>
                </c:pt>
                <c:pt idx="211">
                  <c:v>0.94886019825935364</c:v>
                </c:pt>
                <c:pt idx="212">
                  <c:v>0.94724725186824799</c:v>
                </c:pt>
                <c:pt idx="213">
                  <c:v>0.94480989873409271</c:v>
                </c:pt>
                <c:pt idx="214">
                  <c:v>0.94215497374534607</c:v>
                </c:pt>
                <c:pt idx="215">
                  <c:v>0.93998576700687408</c:v>
                </c:pt>
                <c:pt idx="216">
                  <c:v>0.93755500018596649</c:v>
                </c:pt>
                <c:pt idx="217">
                  <c:v>0.93454600870609283</c:v>
                </c:pt>
                <c:pt idx="218">
                  <c:v>0.94211505353450775</c:v>
                </c:pt>
                <c:pt idx="219">
                  <c:v>0.93945582211017609</c:v>
                </c:pt>
                <c:pt idx="220">
                  <c:v>0.93917049467563629</c:v>
                </c:pt>
                <c:pt idx="221">
                  <c:v>0.94355650246143341</c:v>
                </c:pt>
                <c:pt idx="222">
                  <c:v>0.94150523841381073</c:v>
                </c:pt>
                <c:pt idx="223">
                  <c:v>0.94161334633827209</c:v>
                </c:pt>
                <c:pt idx="224">
                  <c:v>0.93961137533187866</c:v>
                </c:pt>
                <c:pt idx="225">
                  <c:v>0.93806938827037811</c:v>
                </c:pt>
                <c:pt idx="226">
                  <c:v>0.93720540404319763</c:v>
                </c:pt>
                <c:pt idx="227">
                  <c:v>0.93703270703554153</c:v>
                </c:pt>
                <c:pt idx="228">
                  <c:v>0.93413298577070236</c:v>
                </c:pt>
                <c:pt idx="229">
                  <c:v>0.92958326637744904</c:v>
                </c:pt>
                <c:pt idx="230">
                  <c:v>0.92801729589700699</c:v>
                </c:pt>
                <c:pt idx="231">
                  <c:v>0.93013682961463928</c:v>
                </c:pt>
                <c:pt idx="232">
                  <c:v>0.92876210808753967</c:v>
                </c:pt>
                <c:pt idx="233">
                  <c:v>0.92842799425125122</c:v>
                </c:pt>
                <c:pt idx="234">
                  <c:v>0.95377052761614323</c:v>
                </c:pt>
                <c:pt idx="235">
                  <c:v>0.95244803465902805</c:v>
                </c:pt>
                <c:pt idx="236">
                  <c:v>0.95144658721983433</c:v>
                </c:pt>
                <c:pt idx="237">
                  <c:v>0.9460211917757988</c:v>
                </c:pt>
                <c:pt idx="238">
                  <c:v>0.94401619583368301</c:v>
                </c:pt>
                <c:pt idx="239">
                  <c:v>0.94219007715582848</c:v>
                </c:pt>
                <c:pt idx="240">
                  <c:v>0.94100389629602432</c:v>
                </c:pt>
                <c:pt idx="241">
                  <c:v>0.93937042728066444</c:v>
                </c:pt>
                <c:pt idx="242">
                  <c:v>0.93705763667821884</c:v>
                </c:pt>
                <c:pt idx="243">
                  <c:v>0.93485947698354721</c:v>
                </c:pt>
                <c:pt idx="244">
                  <c:v>0.93730808794498444</c:v>
                </c:pt>
                <c:pt idx="245">
                  <c:v>0.93493154644966125</c:v>
                </c:pt>
                <c:pt idx="246">
                  <c:v>0.93301207199692726</c:v>
                </c:pt>
                <c:pt idx="247">
                  <c:v>0.88991288840770721</c:v>
                </c:pt>
                <c:pt idx="248">
                  <c:v>0.88464322686195374</c:v>
                </c:pt>
                <c:pt idx="249">
                  <c:v>0.88800480216741562</c:v>
                </c:pt>
                <c:pt idx="250">
                  <c:v>0.88353771716356277</c:v>
                </c:pt>
                <c:pt idx="251">
                  <c:v>0.88396118208765984</c:v>
                </c:pt>
                <c:pt idx="252">
                  <c:v>0.88249697908759117</c:v>
                </c:pt>
                <c:pt idx="253">
                  <c:v>0.88350608199834824</c:v>
                </c:pt>
                <c:pt idx="254">
                  <c:v>0.88218335062265396</c:v>
                </c:pt>
                <c:pt idx="255">
                  <c:v>0.88118663057684898</c:v>
                </c:pt>
                <c:pt idx="256">
                  <c:v>0.87991777062416077</c:v>
                </c:pt>
                <c:pt idx="257">
                  <c:v>0.88358691707253456</c:v>
                </c:pt>
                <c:pt idx="258">
                  <c:v>0.88253745809197426</c:v>
                </c:pt>
                <c:pt idx="259">
                  <c:v>0.88165002316236496</c:v>
                </c:pt>
                <c:pt idx="260">
                  <c:v>0.97890434414148331</c:v>
                </c:pt>
                <c:pt idx="261">
                  <c:v>0.97710956633090973</c:v>
                </c:pt>
                <c:pt idx="262">
                  <c:v>0.97613773494958878</c:v>
                </c:pt>
                <c:pt idx="263">
                  <c:v>0.97566885501146317</c:v>
                </c:pt>
                <c:pt idx="264">
                  <c:v>0.97338323667645454</c:v>
                </c:pt>
                <c:pt idx="265">
                  <c:v>0.97135505080223083</c:v>
                </c:pt>
                <c:pt idx="266">
                  <c:v>0.96912778168916702</c:v>
                </c:pt>
                <c:pt idx="267">
                  <c:v>0.96764884144067764</c:v>
                </c:pt>
                <c:pt idx="268">
                  <c:v>0.9665820300579071</c:v>
                </c:pt>
                <c:pt idx="269">
                  <c:v>0.96555978432297707</c:v>
                </c:pt>
                <c:pt idx="270">
                  <c:v>0.96150681748986244</c:v>
                </c:pt>
                <c:pt idx="271">
                  <c:v>0.9645983949303627</c:v>
                </c:pt>
                <c:pt idx="272">
                  <c:v>0.96239388734102249</c:v>
                </c:pt>
                <c:pt idx="273">
                  <c:v>0.91695856302976608</c:v>
                </c:pt>
                <c:pt idx="274">
                  <c:v>0.91702976077795029</c:v>
                </c:pt>
                <c:pt idx="275">
                  <c:v>0.93093018978834152</c:v>
                </c:pt>
                <c:pt idx="276">
                  <c:v>0.93342038989067078</c:v>
                </c:pt>
                <c:pt idx="277">
                  <c:v>0.93022159859538078</c:v>
                </c:pt>
                <c:pt idx="278">
                  <c:v>0.92639889195561409</c:v>
                </c:pt>
                <c:pt idx="279">
                  <c:v>0.92407418414950371</c:v>
                </c:pt>
                <c:pt idx="280">
                  <c:v>0.93509137677028775</c:v>
                </c:pt>
                <c:pt idx="281">
                  <c:v>0.9328915998339653</c:v>
                </c:pt>
                <c:pt idx="282">
                  <c:v>0.94212986715137959</c:v>
                </c:pt>
                <c:pt idx="283">
                  <c:v>0.93807728122919798</c:v>
                </c:pt>
                <c:pt idx="284">
                  <c:v>0.93422971107065678</c:v>
                </c:pt>
                <c:pt idx="285">
                  <c:v>0.9334118040278554</c:v>
                </c:pt>
                <c:pt idx="286">
                  <c:v>0.95617792010307312</c:v>
                </c:pt>
                <c:pt idx="287">
                  <c:v>0.95410008728504181</c:v>
                </c:pt>
                <c:pt idx="288">
                  <c:v>0.94722224771976471</c:v>
                </c:pt>
                <c:pt idx="289">
                  <c:v>0.96267084777355194</c:v>
                </c:pt>
                <c:pt idx="290">
                  <c:v>0.97101013362407684</c:v>
                </c:pt>
                <c:pt idx="291">
                  <c:v>0.96834196150302887</c:v>
                </c:pt>
                <c:pt idx="292">
                  <c:v>0.96602959930896759</c:v>
                </c:pt>
                <c:pt idx="293">
                  <c:v>0.96500497311353683</c:v>
                </c:pt>
                <c:pt idx="294">
                  <c:v>0.96139505505561829</c:v>
                </c:pt>
                <c:pt idx="295">
                  <c:v>0.96800447255373001</c:v>
                </c:pt>
                <c:pt idx="296">
                  <c:v>0.96405874565243721</c:v>
                </c:pt>
                <c:pt idx="297">
                  <c:v>0.96048042178153992</c:v>
                </c:pt>
                <c:pt idx="298">
                  <c:v>0.9576546773314476</c:v>
                </c:pt>
                <c:pt idx="299">
                  <c:v>1.0146990716457367</c:v>
                </c:pt>
                <c:pt idx="300">
                  <c:v>1.0146305859088898</c:v>
                </c:pt>
                <c:pt idx="301">
                  <c:v>1.0148766487836838</c:v>
                </c:pt>
                <c:pt idx="302">
                  <c:v>1.0125931352376938</c:v>
                </c:pt>
                <c:pt idx="303">
                  <c:v>1.0109013766050339</c:v>
                </c:pt>
                <c:pt idx="304">
                  <c:v>1.0108786523342133</c:v>
                </c:pt>
                <c:pt idx="305">
                  <c:v>1.0135769993066788</c:v>
                </c:pt>
                <c:pt idx="306">
                  <c:v>1.0156725645065308</c:v>
                </c:pt>
                <c:pt idx="307">
                  <c:v>1.0154119655489922</c:v>
                </c:pt>
                <c:pt idx="308">
                  <c:v>1.0274914875626564</c:v>
                </c:pt>
                <c:pt idx="309">
                  <c:v>1.0261136069893837</c:v>
                </c:pt>
                <c:pt idx="310">
                  <c:v>1.0242485702037811</c:v>
                </c:pt>
                <c:pt idx="311">
                  <c:v>1.0226124450564384</c:v>
                </c:pt>
                <c:pt idx="312">
                  <c:v>0.87741219997406006</c:v>
                </c:pt>
                <c:pt idx="313">
                  <c:v>0.87727689743041992</c:v>
                </c:pt>
                <c:pt idx="314">
                  <c:v>0.87719705700874329</c:v>
                </c:pt>
                <c:pt idx="315">
                  <c:v>0.87682723999023438</c:v>
                </c:pt>
                <c:pt idx="316">
                  <c:v>0.87573567032814026</c:v>
                </c:pt>
                <c:pt idx="317">
                  <c:v>0.87402021884918213</c:v>
                </c:pt>
                <c:pt idx="318">
                  <c:v>0.87271848320960999</c:v>
                </c:pt>
                <c:pt idx="319">
                  <c:v>0.87010079622268677</c:v>
                </c:pt>
                <c:pt idx="320">
                  <c:v>0.86812430620193481</c:v>
                </c:pt>
                <c:pt idx="321">
                  <c:v>0.86658993363380432</c:v>
                </c:pt>
                <c:pt idx="322">
                  <c:v>0.86474382877349854</c:v>
                </c:pt>
                <c:pt idx="323">
                  <c:v>0.86330273747444153</c:v>
                </c:pt>
                <c:pt idx="324">
                  <c:v>0.86164677143096924</c:v>
                </c:pt>
                <c:pt idx="325">
                  <c:v>1.0055875759571791</c:v>
                </c:pt>
                <c:pt idx="326">
                  <c:v>1.0054379384964705</c:v>
                </c:pt>
                <c:pt idx="327">
                  <c:v>1.0051786135882139</c:v>
                </c:pt>
                <c:pt idx="328">
                  <c:v>1.0087074339389801</c:v>
                </c:pt>
                <c:pt idx="329">
                  <c:v>1.0112547092139721</c:v>
                </c:pt>
                <c:pt idx="330">
                  <c:v>1.0060544684529305</c:v>
                </c:pt>
                <c:pt idx="331">
                  <c:v>1.0179206058382988</c:v>
                </c:pt>
                <c:pt idx="332">
                  <c:v>1.0169346481561661</c:v>
                </c:pt>
                <c:pt idx="333">
                  <c:v>1.0158031806349754</c:v>
                </c:pt>
                <c:pt idx="334">
                  <c:v>1.0147265493869781</c:v>
                </c:pt>
                <c:pt idx="335">
                  <c:v>1.0167074128985405</c:v>
                </c:pt>
                <c:pt idx="336">
                  <c:v>1.0157016143202782</c:v>
                </c:pt>
                <c:pt idx="337">
                  <c:v>1.0224262848496437</c:v>
                </c:pt>
                <c:pt idx="338">
                  <c:v>0.89444291591644287</c:v>
                </c:pt>
                <c:pt idx="339">
                  <c:v>0.89442601799964905</c:v>
                </c:pt>
                <c:pt idx="340">
                  <c:v>0.9000033438205719</c:v>
                </c:pt>
                <c:pt idx="341">
                  <c:v>0.90286457538604736</c:v>
                </c:pt>
                <c:pt idx="342">
                  <c:v>0.90379688143730164</c:v>
                </c:pt>
                <c:pt idx="343">
                  <c:v>0.90384277701377869</c:v>
                </c:pt>
                <c:pt idx="344">
                  <c:v>0.90314474701881409</c:v>
                </c:pt>
                <c:pt idx="345">
                  <c:v>0.90257444977760315</c:v>
                </c:pt>
                <c:pt idx="346">
                  <c:v>0.90217494964599609</c:v>
                </c:pt>
                <c:pt idx="347">
                  <c:v>0.90546852350234985</c:v>
                </c:pt>
                <c:pt idx="348">
                  <c:v>0.91415673494338989</c:v>
                </c:pt>
                <c:pt idx="349">
                  <c:v>0.91355219483375549</c:v>
                </c:pt>
                <c:pt idx="350">
                  <c:v>0.91448944807052612</c:v>
                </c:pt>
                <c:pt idx="351">
                  <c:v>0.97047657147049904</c:v>
                </c:pt>
                <c:pt idx="352">
                  <c:v>0.96457963064312935</c:v>
                </c:pt>
                <c:pt idx="353">
                  <c:v>0.96470903977751732</c:v>
                </c:pt>
                <c:pt idx="354">
                  <c:v>0.96595530211925507</c:v>
                </c:pt>
                <c:pt idx="355">
                  <c:v>0.9658038355410099</c:v>
                </c:pt>
                <c:pt idx="356">
                  <c:v>0.96524017676711082</c:v>
                </c:pt>
                <c:pt idx="357">
                  <c:v>0.96468746289610863</c:v>
                </c:pt>
                <c:pt idx="358">
                  <c:v>0.9645819403231144</c:v>
                </c:pt>
                <c:pt idx="359">
                  <c:v>0.96732436865568161</c:v>
                </c:pt>
                <c:pt idx="360">
                  <c:v>0.97502497024834156</c:v>
                </c:pt>
                <c:pt idx="361">
                  <c:v>0.97733323276042938</c:v>
                </c:pt>
                <c:pt idx="362">
                  <c:v>0.97681615687906742</c:v>
                </c:pt>
                <c:pt idx="363">
                  <c:v>0.97605494596064091</c:v>
                </c:pt>
                <c:pt idx="364">
                  <c:v>0.9371587336063385</c:v>
                </c:pt>
                <c:pt idx="365">
                  <c:v>0.93581140041351318</c:v>
                </c:pt>
                <c:pt idx="366">
                  <c:v>0.93594285845756531</c:v>
                </c:pt>
                <c:pt idx="367">
                  <c:v>0.93499857187271118</c:v>
                </c:pt>
                <c:pt idx="368">
                  <c:v>0.93370148539543152</c:v>
                </c:pt>
                <c:pt idx="369">
                  <c:v>0.93206155300140381</c:v>
                </c:pt>
                <c:pt idx="370">
                  <c:v>0.93036860227584839</c:v>
                </c:pt>
                <c:pt idx="371">
                  <c:v>0.93773503601551056</c:v>
                </c:pt>
                <c:pt idx="372">
                  <c:v>0.936746746301651</c:v>
                </c:pt>
                <c:pt idx="373">
                  <c:v>0.9329080730676651</c:v>
                </c:pt>
                <c:pt idx="374">
                  <c:v>0.93191434442996979</c:v>
                </c:pt>
                <c:pt idx="375">
                  <c:v>0.93151792883872986</c:v>
                </c:pt>
                <c:pt idx="376">
                  <c:v>0.93042431771755219</c:v>
                </c:pt>
                <c:pt idx="377">
                  <c:v>0.96802490949630737</c:v>
                </c:pt>
                <c:pt idx="378">
                  <c:v>0.96760226786136627</c:v>
                </c:pt>
                <c:pt idx="379">
                  <c:v>0.96633833646774292</c:v>
                </c:pt>
                <c:pt idx="380">
                  <c:v>0.96699170768260956</c:v>
                </c:pt>
                <c:pt idx="381">
                  <c:v>0.96678559482097626</c:v>
                </c:pt>
                <c:pt idx="382">
                  <c:v>0.97212396562099457</c:v>
                </c:pt>
                <c:pt idx="383">
                  <c:v>0.9721229076385498</c:v>
                </c:pt>
                <c:pt idx="384">
                  <c:v>0.97318679094314575</c:v>
                </c:pt>
                <c:pt idx="385">
                  <c:v>0.97191645205020905</c:v>
                </c:pt>
                <c:pt idx="386">
                  <c:v>0.97115223109722137</c:v>
                </c:pt>
                <c:pt idx="387">
                  <c:v>0.97062169015407562</c:v>
                </c:pt>
                <c:pt idx="388">
                  <c:v>0.97041068971157074</c:v>
                </c:pt>
                <c:pt idx="389">
                  <c:v>0.96963554620742798</c:v>
                </c:pt>
                <c:pt idx="390">
                  <c:v>0.93799018859863281</c:v>
                </c:pt>
                <c:pt idx="391">
                  <c:v>0.93587768822908401</c:v>
                </c:pt>
                <c:pt idx="392">
                  <c:v>0.9336392879486084</c:v>
                </c:pt>
                <c:pt idx="393">
                  <c:v>0.93118470162153244</c:v>
                </c:pt>
                <c:pt idx="394">
                  <c:v>0.92809446156024933</c:v>
                </c:pt>
                <c:pt idx="395">
                  <c:v>0.92543409764766693</c:v>
                </c:pt>
                <c:pt idx="396">
                  <c:v>0.9227863997220993</c:v>
                </c:pt>
                <c:pt idx="397">
                  <c:v>0.91927804052829742</c:v>
                </c:pt>
                <c:pt idx="398">
                  <c:v>0.9164130836725235</c:v>
                </c:pt>
                <c:pt idx="399">
                  <c:v>0.92767452448606491</c:v>
                </c:pt>
                <c:pt idx="400">
                  <c:v>0.92931640148162842</c:v>
                </c:pt>
                <c:pt idx="401">
                  <c:v>0.92304562032222748</c:v>
                </c:pt>
                <c:pt idx="402">
                  <c:v>0.92812290787696838</c:v>
                </c:pt>
                <c:pt idx="403">
                  <c:v>0.93614524602890015</c:v>
                </c:pt>
                <c:pt idx="404">
                  <c:v>0.93580654263496399</c:v>
                </c:pt>
                <c:pt idx="405">
                  <c:v>0.93588067591190338</c:v>
                </c:pt>
                <c:pt idx="406">
                  <c:v>0.93527637422084808</c:v>
                </c:pt>
                <c:pt idx="407">
                  <c:v>0.93446193635463715</c:v>
                </c:pt>
                <c:pt idx="408">
                  <c:v>0.93473267555236816</c:v>
                </c:pt>
                <c:pt idx="409">
                  <c:v>0.93432052433490753</c:v>
                </c:pt>
                <c:pt idx="410">
                  <c:v>0.93344426155090332</c:v>
                </c:pt>
                <c:pt idx="411">
                  <c:v>0.93245908617973328</c:v>
                </c:pt>
                <c:pt idx="412">
                  <c:v>0.93143203854560852</c:v>
                </c:pt>
                <c:pt idx="413">
                  <c:v>0.92987167835235596</c:v>
                </c:pt>
                <c:pt idx="414">
                  <c:v>0.92855265736579895</c:v>
                </c:pt>
                <c:pt idx="415">
                  <c:v>0.92706917226314545</c:v>
                </c:pt>
                <c:pt idx="416">
                  <c:v>0.98222662508487701</c:v>
                </c:pt>
                <c:pt idx="417">
                  <c:v>1.0161694549024105</c:v>
                </c:pt>
                <c:pt idx="418">
                  <c:v>1.0164580829441547</c:v>
                </c:pt>
                <c:pt idx="419">
                  <c:v>1.0190039202570915</c:v>
                </c:pt>
                <c:pt idx="420">
                  <c:v>1.0238569490611553</c:v>
                </c:pt>
                <c:pt idx="421">
                  <c:v>1.0224836766719818</c:v>
                </c:pt>
                <c:pt idx="422">
                  <c:v>1.0205142647027969</c:v>
                </c:pt>
                <c:pt idx="423">
                  <c:v>1.0188852082937956</c:v>
                </c:pt>
                <c:pt idx="424">
                  <c:v>1.0175844877958298</c:v>
                </c:pt>
                <c:pt idx="425">
                  <c:v>1.0166512094438076</c:v>
                </c:pt>
                <c:pt idx="426">
                  <c:v>1.0152660170570016</c:v>
                </c:pt>
                <c:pt idx="427">
                  <c:v>1.0159755330532789</c:v>
                </c:pt>
                <c:pt idx="428">
                  <c:v>1.0142171373590827</c:v>
                </c:pt>
                <c:pt idx="429">
                  <c:v>1.012617900967598</c:v>
                </c:pt>
                <c:pt idx="430">
                  <c:v>1.009971097111702</c:v>
                </c:pt>
                <c:pt idx="431">
                  <c:v>1.0070729702711105</c:v>
                </c:pt>
                <c:pt idx="432">
                  <c:v>1.0049582123756409</c:v>
                </c:pt>
                <c:pt idx="433">
                  <c:v>1.0023253709077835</c:v>
                </c:pt>
                <c:pt idx="434">
                  <c:v>1.0020273625850677</c:v>
                </c:pt>
                <c:pt idx="435">
                  <c:v>1.0008813589811325</c:v>
                </c:pt>
                <c:pt idx="436">
                  <c:v>0.99982160329818726</c:v>
                </c:pt>
                <c:pt idx="437">
                  <c:v>0.99859550595283508</c:v>
                </c:pt>
                <c:pt idx="438">
                  <c:v>0.99852514266967773</c:v>
                </c:pt>
                <c:pt idx="439">
                  <c:v>0.99722012877464294</c:v>
                </c:pt>
                <c:pt idx="440">
                  <c:v>0.99630177021026611</c:v>
                </c:pt>
                <c:pt idx="441">
                  <c:v>0.99597355723381042</c:v>
                </c:pt>
                <c:pt idx="442">
                  <c:v>0.9654771015048027</c:v>
                </c:pt>
                <c:pt idx="443">
                  <c:v>0.96344231069087982</c:v>
                </c:pt>
                <c:pt idx="444">
                  <c:v>0.95969346165657043</c:v>
                </c:pt>
                <c:pt idx="445">
                  <c:v>0.95727967470884323</c:v>
                </c:pt>
                <c:pt idx="446">
                  <c:v>0.95537181198596954</c:v>
                </c:pt>
                <c:pt idx="447">
                  <c:v>0.95353955775499344</c:v>
                </c:pt>
                <c:pt idx="448">
                  <c:v>0.95213459432125092</c:v>
                </c:pt>
                <c:pt idx="449">
                  <c:v>0.95065615326166153</c:v>
                </c:pt>
                <c:pt idx="450">
                  <c:v>0.94882066547870636</c:v>
                </c:pt>
                <c:pt idx="451">
                  <c:v>0.94602250307798386</c:v>
                </c:pt>
                <c:pt idx="452">
                  <c:v>0.94314568489789963</c:v>
                </c:pt>
                <c:pt idx="453">
                  <c:v>0.94167077541351318</c:v>
                </c:pt>
                <c:pt idx="454">
                  <c:v>0.93943674117326736</c:v>
                </c:pt>
                <c:pt idx="455">
                  <c:v>0.95864860713481903</c:v>
                </c:pt>
                <c:pt idx="456">
                  <c:v>0.95730699226260185</c:v>
                </c:pt>
                <c:pt idx="457">
                  <c:v>0.95642326399683952</c:v>
                </c:pt>
                <c:pt idx="458">
                  <c:v>0.95500533655285835</c:v>
                </c:pt>
                <c:pt idx="459">
                  <c:v>0.95293763279914856</c:v>
                </c:pt>
                <c:pt idx="460">
                  <c:v>0.95124206319451332</c:v>
                </c:pt>
                <c:pt idx="461">
                  <c:v>0.9496486708521843</c:v>
                </c:pt>
                <c:pt idx="462">
                  <c:v>0.94926539435982704</c:v>
                </c:pt>
                <c:pt idx="463">
                  <c:v>0.94789924100041389</c:v>
                </c:pt>
                <c:pt idx="464">
                  <c:v>0.9464029036462307</c:v>
                </c:pt>
                <c:pt idx="465">
                  <c:v>0.94442591443657875</c:v>
                </c:pt>
                <c:pt idx="466">
                  <c:v>0.94272679835557938</c:v>
                </c:pt>
                <c:pt idx="467">
                  <c:v>0.94178592413663864</c:v>
                </c:pt>
                <c:pt idx="468">
                  <c:v>0.96181131899356842</c:v>
                </c:pt>
                <c:pt idx="469">
                  <c:v>0.96068023890256882</c:v>
                </c:pt>
                <c:pt idx="470">
                  <c:v>0.95974240452051163</c:v>
                </c:pt>
                <c:pt idx="471">
                  <c:v>0.95794765651226044</c:v>
                </c:pt>
                <c:pt idx="472">
                  <c:v>0.95674572139978409</c:v>
                </c:pt>
                <c:pt idx="473">
                  <c:v>0.9554070457816124</c:v>
                </c:pt>
                <c:pt idx="474">
                  <c:v>0.95472972095012665</c:v>
                </c:pt>
                <c:pt idx="475">
                  <c:v>0.95330418646335602</c:v>
                </c:pt>
                <c:pt idx="476">
                  <c:v>0.95067565143108368</c:v>
                </c:pt>
                <c:pt idx="477">
                  <c:v>0.95219645649194717</c:v>
                </c:pt>
                <c:pt idx="478">
                  <c:v>0.9505767822265625</c:v>
                </c:pt>
                <c:pt idx="479">
                  <c:v>0.94834059476852417</c:v>
                </c:pt>
                <c:pt idx="480">
                  <c:v>0.94635724276304245</c:v>
                </c:pt>
                <c:pt idx="481">
                  <c:v>0.96379700303077698</c:v>
                </c:pt>
                <c:pt idx="482">
                  <c:v>0.96184349060058594</c:v>
                </c:pt>
                <c:pt idx="483">
                  <c:v>0.96080239862203598</c:v>
                </c:pt>
                <c:pt idx="484">
                  <c:v>0.95900753885507584</c:v>
                </c:pt>
                <c:pt idx="485">
                  <c:v>0.95717760920524597</c:v>
                </c:pt>
                <c:pt idx="486">
                  <c:v>0.95468005537986755</c:v>
                </c:pt>
                <c:pt idx="487">
                  <c:v>0.95231729745864868</c:v>
                </c:pt>
                <c:pt idx="488">
                  <c:v>0.95078682899475098</c:v>
                </c:pt>
                <c:pt idx="489">
                  <c:v>0.9494527205824852</c:v>
                </c:pt>
                <c:pt idx="490">
                  <c:v>0.94757022708654404</c:v>
                </c:pt>
                <c:pt idx="491">
                  <c:v>0.94624361395835876</c:v>
                </c:pt>
                <c:pt idx="492">
                  <c:v>0.94461981952190399</c:v>
                </c:pt>
                <c:pt idx="493">
                  <c:v>0.94314640015363693</c:v>
                </c:pt>
                <c:pt idx="494">
                  <c:v>1.0114683331921697</c:v>
                </c:pt>
                <c:pt idx="495">
                  <c:v>1.0099642155691981</c:v>
                </c:pt>
                <c:pt idx="496">
                  <c:v>1.0091351289302111</c:v>
                </c:pt>
                <c:pt idx="497">
                  <c:v>1.0078880628570914</c:v>
                </c:pt>
                <c:pt idx="498">
                  <c:v>1.0056544677354395</c:v>
                </c:pt>
                <c:pt idx="499">
                  <c:v>1.0043945605866611</c:v>
                </c:pt>
                <c:pt idx="500">
                  <c:v>1.0034621069207788</c:v>
                </c:pt>
                <c:pt idx="501">
                  <c:v>1.0024140411987901</c:v>
                </c:pt>
                <c:pt idx="502">
                  <c:v>1.002035778015852</c:v>
                </c:pt>
                <c:pt idx="503">
                  <c:v>1.0011875685304403</c:v>
                </c:pt>
                <c:pt idx="504">
                  <c:v>1.0004587513394654</c:v>
                </c:pt>
                <c:pt idx="505">
                  <c:v>0.99962048791348934</c:v>
                </c:pt>
                <c:pt idx="506">
                  <c:v>0.99897951260209084</c:v>
                </c:pt>
                <c:pt idx="507">
                  <c:v>0.99183468520641327</c:v>
                </c:pt>
                <c:pt idx="508">
                  <c:v>0.9856034517288208</c:v>
                </c:pt>
                <c:pt idx="509">
                  <c:v>0.98220290243625641</c:v>
                </c:pt>
                <c:pt idx="510">
                  <c:v>0.98309306800365448</c:v>
                </c:pt>
                <c:pt idx="511">
                  <c:v>0.98268912732601166</c:v>
                </c:pt>
                <c:pt idx="512">
                  <c:v>0.98165598511695862</c:v>
                </c:pt>
                <c:pt idx="513">
                  <c:v>0.98148387670516968</c:v>
                </c:pt>
                <c:pt idx="514">
                  <c:v>0.97947895526885986</c:v>
                </c:pt>
                <c:pt idx="515">
                  <c:v>0.97890886664390564</c:v>
                </c:pt>
                <c:pt idx="516">
                  <c:v>0.97749239206314087</c:v>
                </c:pt>
                <c:pt idx="517">
                  <c:v>0.97713005542755127</c:v>
                </c:pt>
                <c:pt idx="518">
                  <c:v>0.97689950466156006</c:v>
                </c:pt>
                <c:pt idx="519">
                  <c:v>0.97608993947505951</c:v>
                </c:pt>
                <c:pt idx="520">
                  <c:v>0.98897071182727814</c:v>
                </c:pt>
                <c:pt idx="521">
                  <c:v>0.98922266066074371</c:v>
                </c:pt>
                <c:pt idx="522">
                  <c:v>0.99238535761833191</c:v>
                </c:pt>
                <c:pt idx="523">
                  <c:v>0.98866158723831177</c:v>
                </c:pt>
                <c:pt idx="524">
                  <c:v>0.98672407865524292</c:v>
                </c:pt>
                <c:pt idx="525">
                  <c:v>0.98384632170200348</c:v>
                </c:pt>
                <c:pt idx="526">
                  <c:v>0.98028537631034851</c:v>
                </c:pt>
                <c:pt idx="527">
                  <c:v>0.97652596235275269</c:v>
                </c:pt>
                <c:pt idx="528">
                  <c:v>0.97416611015796661</c:v>
                </c:pt>
                <c:pt idx="529">
                  <c:v>0.97355790436267853</c:v>
                </c:pt>
                <c:pt idx="530">
                  <c:v>0.97124333679676056</c:v>
                </c:pt>
                <c:pt idx="531">
                  <c:v>0.96968097984790802</c:v>
                </c:pt>
                <c:pt idx="532">
                  <c:v>0.96829207241535187</c:v>
                </c:pt>
                <c:pt idx="533">
                  <c:v>0.9387366771697998</c:v>
                </c:pt>
                <c:pt idx="534">
                  <c:v>0.93594974279403687</c:v>
                </c:pt>
                <c:pt idx="535">
                  <c:v>0.93448735773563385</c:v>
                </c:pt>
                <c:pt idx="536">
                  <c:v>0.93243861198425293</c:v>
                </c:pt>
                <c:pt idx="537">
                  <c:v>0.92914837598800659</c:v>
                </c:pt>
                <c:pt idx="538">
                  <c:v>0.92684914171695709</c:v>
                </c:pt>
                <c:pt idx="539">
                  <c:v>0.9249078631401062</c:v>
                </c:pt>
                <c:pt idx="540">
                  <c:v>0.92172853648662567</c:v>
                </c:pt>
                <c:pt idx="541">
                  <c:v>0.92126455903053284</c:v>
                </c:pt>
                <c:pt idx="542">
                  <c:v>0.9257446676492691</c:v>
                </c:pt>
                <c:pt idx="543">
                  <c:v>0.92369073629379272</c:v>
                </c:pt>
                <c:pt idx="544">
                  <c:v>0.9217364639043808</c:v>
                </c:pt>
                <c:pt idx="545">
                  <c:v>0.9186791330575943</c:v>
                </c:pt>
                <c:pt idx="546">
                  <c:v>0.98097733408212662</c:v>
                </c:pt>
                <c:pt idx="547">
                  <c:v>0.98016680032014847</c:v>
                </c:pt>
                <c:pt idx="548">
                  <c:v>0.97946420311927795</c:v>
                </c:pt>
                <c:pt idx="549">
                  <c:v>0.97879275679588318</c:v>
                </c:pt>
                <c:pt idx="550">
                  <c:v>0.97766980528831482</c:v>
                </c:pt>
                <c:pt idx="551">
                  <c:v>0.97585562616586685</c:v>
                </c:pt>
                <c:pt idx="552">
                  <c:v>0.97106704860925674</c:v>
                </c:pt>
                <c:pt idx="553">
                  <c:v>0.9699380099773407</c:v>
                </c:pt>
                <c:pt idx="554">
                  <c:v>0.96809163689613342</c:v>
                </c:pt>
                <c:pt idx="555">
                  <c:v>0.96642862260341644</c:v>
                </c:pt>
                <c:pt idx="556">
                  <c:v>0.9651665985584259</c:v>
                </c:pt>
                <c:pt idx="557">
                  <c:v>0.9626755565404892</c:v>
                </c:pt>
                <c:pt idx="558">
                  <c:v>0.95921935141086578</c:v>
                </c:pt>
                <c:pt idx="559">
                  <c:v>0.98587624728679657</c:v>
                </c:pt>
                <c:pt idx="560">
                  <c:v>0.98621568083763123</c:v>
                </c:pt>
                <c:pt idx="561">
                  <c:v>0.98574107885360718</c:v>
                </c:pt>
                <c:pt idx="562">
                  <c:v>0.98375813663005829</c:v>
                </c:pt>
                <c:pt idx="563">
                  <c:v>0.98073366284370422</c:v>
                </c:pt>
                <c:pt idx="564">
                  <c:v>0.97849243879318237</c:v>
                </c:pt>
                <c:pt idx="565">
                  <c:v>0.97449646890163422</c:v>
                </c:pt>
                <c:pt idx="566">
                  <c:v>0.97274976968765259</c:v>
                </c:pt>
                <c:pt idx="567">
                  <c:v>0.97158999741077423</c:v>
                </c:pt>
                <c:pt idx="568">
                  <c:v>0.96936281025409698</c:v>
                </c:pt>
                <c:pt idx="569">
                  <c:v>0.96669623255729675</c:v>
                </c:pt>
                <c:pt idx="570">
                  <c:v>0.96551500260829926</c:v>
                </c:pt>
                <c:pt idx="571">
                  <c:v>0.9633934497833252</c:v>
                </c:pt>
                <c:pt idx="572">
                  <c:v>0.93066644668579102</c:v>
                </c:pt>
                <c:pt idx="573">
                  <c:v>0.92926678061485291</c:v>
                </c:pt>
                <c:pt idx="574">
                  <c:v>0.92839464545249939</c:v>
                </c:pt>
                <c:pt idx="575">
                  <c:v>0.92737293243408203</c:v>
                </c:pt>
                <c:pt idx="576">
                  <c:v>0.92800846695899963</c:v>
                </c:pt>
                <c:pt idx="577">
                  <c:v>0.9277350902557373</c:v>
                </c:pt>
                <c:pt idx="578">
                  <c:v>0.92675128579139709</c:v>
                </c:pt>
                <c:pt idx="579">
                  <c:v>0.92636096477508545</c:v>
                </c:pt>
                <c:pt idx="580">
                  <c:v>0.92620876431465149</c:v>
                </c:pt>
                <c:pt idx="581">
                  <c:v>0.92560935020446777</c:v>
                </c:pt>
                <c:pt idx="582">
                  <c:v>0.92531600594520569</c:v>
                </c:pt>
                <c:pt idx="583">
                  <c:v>0.92511746287345886</c:v>
                </c:pt>
                <c:pt idx="584">
                  <c:v>0.924735426902771</c:v>
                </c:pt>
                <c:pt idx="585">
                  <c:v>0.94120445847511292</c:v>
                </c:pt>
                <c:pt idx="586">
                  <c:v>0.94102558493614197</c:v>
                </c:pt>
                <c:pt idx="587">
                  <c:v>0.9406181275844574</c:v>
                </c:pt>
                <c:pt idx="588">
                  <c:v>0.94072002172470093</c:v>
                </c:pt>
                <c:pt idx="589">
                  <c:v>0.94048260152339935</c:v>
                </c:pt>
                <c:pt idx="590">
                  <c:v>0.9402565211057663</c:v>
                </c:pt>
                <c:pt idx="591">
                  <c:v>0.94015103578567505</c:v>
                </c:pt>
                <c:pt idx="592">
                  <c:v>0.93957421183586121</c:v>
                </c:pt>
                <c:pt idx="593">
                  <c:v>0.93941114842891693</c:v>
                </c:pt>
                <c:pt idx="594">
                  <c:v>0.93892130255699158</c:v>
                </c:pt>
                <c:pt idx="595">
                  <c:v>0.93904344737529755</c:v>
                </c:pt>
                <c:pt idx="596">
                  <c:v>0.93903841078281403</c:v>
                </c:pt>
                <c:pt idx="597">
                  <c:v>0.93850474059581757</c:v>
                </c:pt>
                <c:pt idx="598">
                  <c:v>0.96959754824638367</c:v>
                </c:pt>
                <c:pt idx="599">
                  <c:v>0.96933141350746155</c:v>
                </c:pt>
                <c:pt idx="600">
                  <c:v>0.96824941039085388</c:v>
                </c:pt>
                <c:pt idx="601">
                  <c:v>0.9675498902797699</c:v>
                </c:pt>
                <c:pt idx="602">
                  <c:v>0.96672633290290833</c:v>
                </c:pt>
                <c:pt idx="603">
                  <c:v>0.9651777595281601</c:v>
                </c:pt>
                <c:pt idx="604">
                  <c:v>0.96455799043178558</c:v>
                </c:pt>
                <c:pt idx="605">
                  <c:v>0.963243767619133</c:v>
                </c:pt>
                <c:pt idx="606">
                  <c:v>0.95410947501659393</c:v>
                </c:pt>
                <c:pt idx="607">
                  <c:v>0.9523320347070694</c:v>
                </c:pt>
                <c:pt idx="608">
                  <c:v>0.94996847212314606</c:v>
                </c:pt>
                <c:pt idx="609">
                  <c:v>0.94766049087047577</c:v>
                </c:pt>
                <c:pt idx="610">
                  <c:v>0.94615831971168518</c:v>
                </c:pt>
                <c:pt idx="611">
                  <c:v>0.98760434985160828</c:v>
                </c:pt>
                <c:pt idx="612">
                  <c:v>0.98816920816898346</c:v>
                </c:pt>
                <c:pt idx="613">
                  <c:v>0.98757006227970123</c:v>
                </c:pt>
                <c:pt idx="614">
                  <c:v>0.98644518852233887</c:v>
                </c:pt>
                <c:pt idx="615">
                  <c:v>0.98581764101982117</c:v>
                </c:pt>
                <c:pt idx="616">
                  <c:v>0.98474106192588806</c:v>
                </c:pt>
                <c:pt idx="617">
                  <c:v>0.98376686871051788</c:v>
                </c:pt>
                <c:pt idx="618">
                  <c:v>0.98360210657119751</c:v>
                </c:pt>
                <c:pt idx="619">
                  <c:v>0.98296624422073364</c:v>
                </c:pt>
                <c:pt idx="620">
                  <c:v>0.98250044882297516</c:v>
                </c:pt>
                <c:pt idx="621">
                  <c:v>0.98176859319210052</c:v>
                </c:pt>
                <c:pt idx="622">
                  <c:v>0.98059657216072083</c:v>
                </c:pt>
                <c:pt idx="623">
                  <c:v>0.97971053421497345</c:v>
                </c:pt>
                <c:pt idx="624">
                  <c:v>0.96743564307689667</c:v>
                </c:pt>
                <c:pt idx="625">
                  <c:v>0.96113507449626923</c:v>
                </c:pt>
                <c:pt idx="626">
                  <c:v>0.95844872295856476</c:v>
                </c:pt>
                <c:pt idx="627">
                  <c:v>0.95722092688083649</c:v>
                </c:pt>
                <c:pt idx="628">
                  <c:v>0.95610395073890686</c:v>
                </c:pt>
                <c:pt idx="629">
                  <c:v>0.95457291603088379</c:v>
                </c:pt>
                <c:pt idx="630">
                  <c:v>0.95334255695343018</c:v>
                </c:pt>
                <c:pt idx="631">
                  <c:v>0.95228929817676544</c:v>
                </c:pt>
                <c:pt idx="632">
                  <c:v>0.95100603997707367</c:v>
                </c:pt>
                <c:pt idx="633">
                  <c:v>0.95006471872329712</c:v>
                </c:pt>
                <c:pt idx="634">
                  <c:v>0.94866195321083069</c:v>
                </c:pt>
                <c:pt idx="635">
                  <c:v>0.94774958491325378</c:v>
                </c:pt>
                <c:pt idx="636">
                  <c:v>0.94412213563919067</c:v>
                </c:pt>
                <c:pt idx="637">
                  <c:v>0.95130959153175354</c:v>
                </c:pt>
                <c:pt idx="638">
                  <c:v>0.95108996331691742</c:v>
                </c:pt>
                <c:pt idx="639">
                  <c:v>0.94961844384670258</c:v>
                </c:pt>
                <c:pt idx="640">
                  <c:v>0.94914354383945465</c:v>
                </c:pt>
                <c:pt idx="641">
                  <c:v>0.94964867830276489</c:v>
                </c:pt>
                <c:pt idx="642">
                  <c:v>0.94910179078578949</c:v>
                </c:pt>
                <c:pt idx="643">
                  <c:v>0.94851745665073395</c:v>
                </c:pt>
                <c:pt idx="644">
                  <c:v>0.94834825396537781</c:v>
                </c:pt>
                <c:pt idx="645">
                  <c:v>0.94809523224830627</c:v>
                </c:pt>
                <c:pt idx="646">
                  <c:v>0.94757926464080811</c:v>
                </c:pt>
                <c:pt idx="647">
                  <c:v>0.9470154345035553</c:v>
                </c:pt>
                <c:pt idx="648">
                  <c:v>0.9466974288225174</c:v>
                </c:pt>
                <c:pt idx="649">
                  <c:v>0.94614174962043762</c:v>
                </c:pt>
                <c:pt idx="650">
                  <c:v>0.97717365622520447</c:v>
                </c:pt>
                <c:pt idx="651">
                  <c:v>0.97272315621376038</c:v>
                </c:pt>
                <c:pt idx="652">
                  <c:v>0.97031329572200775</c:v>
                </c:pt>
                <c:pt idx="653">
                  <c:v>0.96576088666915894</c:v>
                </c:pt>
                <c:pt idx="654">
                  <c:v>0.96257537603378296</c:v>
                </c:pt>
                <c:pt idx="655">
                  <c:v>0.9621620774269104</c:v>
                </c:pt>
                <c:pt idx="656">
                  <c:v>0.95801346004009247</c:v>
                </c:pt>
                <c:pt idx="657">
                  <c:v>0.95276434719562531</c:v>
                </c:pt>
                <c:pt idx="658">
                  <c:v>0.95014670491218567</c:v>
                </c:pt>
                <c:pt idx="659">
                  <c:v>0.95823022723197937</c:v>
                </c:pt>
                <c:pt idx="660">
                  <c:v>0.95527072250843048</c:v>
                </c:pt>
                <c:pt idx="661">
                  <c:v>0.95331010222434998</c:v>
                </c:pt>
                <c:pt idx="662">
                  <c:v>0.95112764835357666</c:v>
                </c:pt>
                <c:pt idx="663">
                  <c:v>0.94530326128005981</c:v>
                </c:pt>
                <c:pt idx="664">
                  <c:v>0.94526630640029907</c:v>
                </c:pt>
                <c:pt idx="665">
                  <c:v>0.94423627853393555</c:v>
                </c:pt>
                <c:pt idx="666">
                  <c:v>0.9436185210943222</c:v>
                </c:pt>
                <c:pt idx="667">
                  <c:v>0.94363471865653992</c:v>
                </c:pt>
                <c:pt idx="668">
                  <c:v>0.94299164414405823</c:v>
                </c:pt>
                <c:pt idx="669">
                  <c:v>0.94161328673362732</c:v>
                </c:pt>
                <c:pt idx="670">
                  <c:v>0.94086010754108429</c:v>
                </c:pt>
                <c:pt idx="671">
                  <c:v>0.93966375291347504</c:v>
                </c:pt>
                <c:pt idx="672">
                  <c:v>0.93808780610561371</c:v>
                </c:pt>
                <c:pt idx="673">
                  <c:v>0.93549056351184845</c:v>
                </c:pt>
                <c:pt idx="674">
                  <c:v>0.93341514468193054</c:v>
                </c:pt>
                <c:pt idx="675">
                  <c:v>0.93211100995540619</c:v>
                </c:pt>
                <c:pt idx="676">
                  <c:v>0.95165412127971649</c:v>
                </c:pt>
                <c:pt idx="677">
                  <c:v>0.95028367638587952</c:v>
                </c:pt>
                <c:pt idx="678">
                  <c:v>0.94997601211071014</c:v>
                </c:pt>
                <c:pt idx="679">
                  <c:v>0.94816753268241882</c:v>
                </c:pt>
                <c:pt idx="680">
                  <c:v>0.94581474363803864</c:v>
                </c:pt>
                <c:pt idx="681">
                  <c:v>0.9433855414390564</c:v>
                </c:pt>
                <c:pt idx="682">
                  <c:v>0.94136957824230194</c:v>
                </c:pt>
                <c:pt idx="683">
                  <c:v>0.94005122780799866</c:v>
                </c:pt>
                <c:pt idx="684">
                  <c:v>0.93787431716918945</c:v>
                </c:pt>
                <c:pt idx="685">
                  <c:v>0.9363383948802948</c:v>
                </c:pt>
                <c:pt idx="686">
                  <c:v>0.93495047092437744</c:v>
                </c:pt>
                <c:pt idx="687">
                  <c:v>0.93397784233093262</c:v>
                </c:pt>
                <c:pt idx="688">
                  <c:v>0.93654517829418182</c:v>
                </c:pt>
                <c:pt idx="689">
                  <c:v>0.95119631290435791</c:v>
                </c:pt>
                <c:pt idx="690">
                  <c:v>0.95154081284999847</c:v>
                </c:pt>
                <c:pt idx="691">
                  <c:v>0.94962173700332642</c:v>
                </c:pt>
                <c:pt idx="692">
                  <c:v>0.94760559499263763</c:v>
                </c:pt>
                <c:pt idx="693">
                  <c:v>0.94684149324893951</c:v>
                </c:pt>
                <c:pt idx="694">
                  <c:v>0.94459658861160278</c:v>
                </c:pt>
                <c:pt idx="695">
                  <c:v>0.944162517786026</c:v>
                </c:pt>
                <c:pt idx="696">
                  <c:v>0.94370235502719879</c:v>
                </c:pt>
                <c:pt idx="697">
                  <c:v>0.9430713951587677</c:v>
                </c:pt>
                <c:pt idx="698">
                  <c:v>0.94305998086929321</c:v>
                </c:pt>
                <c:pt idx="699">
                  <c:v>0.94140341877937317</c:v>
                </c:pt>
                <c:pt idx="700">
                  <c:v>0.94169549643993378</c:v>
                </c:pt>
                <c:pt idx="701">
                  <c:v>0.94032588601112366</c:v>
                </c:pt>
                <c:pt idx="702">
                  <c:v>0.96422868967056274</c:v>
                </c:pt>
                <c:pt idx="703">
                  <c:v>0.96358388662338257</c:v>
                </c:pt>
                <c:pt idx="704">
                  <c:v>0.96203018724918365</c:v>
                </c:pt>
                <c:pt idx="705">
                  <c:v>0.96127715706825256</c:v>
                </c:pt>
                <c:pt idx="706">
                  <c:v>0.9615727961063385</c:v>
                </c:pt>
                <c:pt idx="707">
                  <c:v>0.96120019257068634</c:v>
                </c:pt>
                <c:pt idx="708">
                  <c:v>0.96096949279308319</c:v>
                </c:pt>
                <c:pt idx="709">
                  <c:v>0.96058638393878937</c:v>
                </c:pt>
                <c:pt idx="710">
                  <c:v>0.96056652069091797</c:v>
                </c:pt>
                <c:pt idx="711">
                  <c:v>0.95885913074016571</c:v>
                </c:pt>
                <c:pt idx="712">
                  <c:v>0.95782718062400818</c:v>
                </c:pt>
                <c:pt idx="713">
                  <c:v>0.95734035968780518</c:v>
                </c:pt>
                <c:pt idx="714">
                  <c:v>0.95729453861713409</c:v>
                </c:pt>
                <c:pt idx="715">
                  <c:v>0.92785084247589111</c:v>
                </c:pt>
                <c:pt idx="716">
                  <c:v>0.92534568905830383</c:v>
                </c:pt>
                <c:pt idx="717">
                  <c:v>0.92443181574344635</c:v>
                </c:pt>
                <c:pt idx="718">
                  <c:v>0.92377981543540955</c:v>
                </c:pt>
                <c:pt idx="719">
                  <c:v>0.92802567780017853</c:v>
                </c:pt>
                <c:pt idx="720">
                  <c:v>0.9269462525844574</c:v>
                </c:pt>
                <c:pt idx="721">
                  <c:v>0.92611114680767059</c:v>
                </c:pt>
                <c:pt idx="722">
                  <c:v>0.92509983479976654</c:v>
                </c:pt>
                <c:pt idx="723">
                  <c:v>0.9243386834859848</c:v>
                </c:pt>
                <c:pt idx="724">
                  <c:v>0.92401289939880371</c:v>
                </c:pt>
                <c:pt idx="725">
                  <c:v>0.92261181771755219</c:v>
                </c:pt>
                <c:pt idx="726">
                  <c:v>0.92136199772357941</c:v>
                </c:pt>
                <c:pt idx="727">
                  <c:v>0.92039978504180908</c:v>
                </c:pt>
                <c:pt idx="728">
                  <c:v>0.94818180799484253</c:v>
                </c:pt>
                <c:pt idx="729">
                  <c:v>0.94668789207935333</c:v>
                </c:pt>
                <c:pt idx="730">
                  <c:v>0.9437127560377121</c:v>
                </c:pt>
                <c:pt idx="731">
                  <c:v>0.94389073550701141</c:v>
                </c:pt>
                <c:pt idx="732">
                  <c:v>0.94335761666297913</c:v>
                </c:pt>
                <c:pt idx="733">
                  <c:v>0.9419839084148407</c:v>
                </c:pt>
                <c:pt idx="734">
                  <c:v>0.94049863517284393</c:v>
                </c:pt>
                <c:pt idx="735">
                  <c:v>0.93833684921264648</c:v>
                </c:pt>
                <c:pt idx="736">
                  <c:v>0.93679343163967133</c:v>
                </c:pt>
                <c:pt idx="737">
                  <c:v>0.9343128502368927</c:v>
                </c:pt>
                <c:pt idx="738">
                  <c:v>0.93056461215019226</c:v>
                </c:pt>
                <c:pt idx="739">
                  <c:v>0.92763055860996246</c:v>
                </c:pt>
                <c:pt idx="740">
                  <c:v>0.92296454310417175</c:v>
                </c:pt>
                <c:pt idx="741">
                  <c:v>0.99227924644947052</c:v>
                </c:pt>
                <c:pt idx="742">
                  <c:v>0.99566231667995453</c:v>
                </c:pt>
                <c:pt idx="743">
                  <c:v>0.99149781465530396</c:v>
                </c:pt>
                <c:pt idx="744">
                  <c:v>0.99122582376003265</c:v>
                </c:pt>
                <c:pt idx="745">
                  <c:v>0.9887707382440567</c:v>
                </c:pt>
                <c:pt idx="746">
                  <c:v>0.988498255610466</c:v>
                </c:pt>
                <c:pt idx="747">
                  <c:v>0.98848171532154083</c:v>
                </c:pt>
                <c:pt idx="748">
                  <c:v>0.98655584454536438</c:v>
                </c:pt>
                <c:pt idx="749">
                  <c:v>0.98675617575645447</c:v>
                </c:pt>
                <c:pt idx="750">
                  <c:v>0.98603905737400055</c:v>
                </c:pt>
                <c:pt idx="751">
                  <c:v>0.98506706953048706</c:v>
                </c:pt>
                <c:pt idx="752">
                  <c:v>0.98402805626392365</c:v>
                </c:pt>
                <c:pt idx="753">
                  <c:v>0.98285555839538574</c:v>
                </c:pt>
                <c:pt idx="754">
                  <c:v>0.95778666436672211</c:v>
                </c:pt>
                <c:pt idx="755">
                  <c:v>0.95634663105010986</c:v>
                </c:pt>
                <c:pt idx="756">
                  <c:v>0.9528188556432724</c:v>
                </c:pt>
                <c:pt idx="757">
                  <c:v>0.95161725580692291</c:v>
                </c:pt>
                <c:pt idx="758">
                  <c:v>0.9502716064453125</c:v>
                </c:pt>
                <c:pt idx="759">
                  <c:v>0.94809778034687042</c:v>
                </c:pt>
                <c:pt idx="760">
                  <c:v>0.94607900083065033</c:v>
                </c:pt>
                <c:pt idx="761">
                  <c:v>0.94390538334846497</c:v>
                </c:pt>
                <c:pt idx="762">
                  <c:v>0.94380383193492889</c:v>
                </c:pt>
                <c:pt idx="763">
                  <c:v>0.94822783768177032</c:v>
                </c:pt>
                <c:pt idx="764">
                  <c:v>0.94663017988204956</c:v>
                </c:pt>
                <c:pt idx="765">
                  <c:v>0.94669270515441895</c:v>
                </c:pt>
                <c:pt idx="766">
                  <c:v>0.94609428942203522</c:v>
                </c:pt>
                <c:pt idx="767">
                  <c:v>1.0046902000904083</c:v>
                </c:pt>
                <c:pt idx="768">
                  <c:v>1.0020689517259598</c:v>
                </c:pt>
                <c:pt idx="769">
                  <c:v>0.99985939264297485</c:v>
                </c:pt>
                <c:pt idx="770">
                  <c:v>0.99793463945388794</c:v>
                </c:pt>
                <c:pt idx="771">
                  <c:v>0.99572521448135376</c:v>
                </c:pt>
                <c:pt idx="772">
                  <c:v>0.99369305372238159</c:v>
                </c:pt>
                <c:pt idx="773">
                  <c:v>0.9918399453163147</c:v>
                </c:pt>
                <c:pt idx="774">
                  <c:v>0.99050122499465942</c:v>
                </c:pt>
                <c:pt idx="775">
                  <c:v>0.98934659361839294</c:v>
                </c:pt>
                <c:pt idx="776">
                  <c:v>0.98826014995574951</c:v>
                </c:pt>
                <c:pt idx="777">
                  <c:v>0.98765674233436584</c:v>
                </c:pt>
                <c:pt idx="778">
                  <c:v>0.98673641681671143</c:v>
                </c:pt>
                <c:pt idx="779">
                  <c:v>0.98618730902671814</c:v>
                </c:pt>
                <c:pt idx="780">
                  <c:v>0.9639812707901001</c:v>
                </c:pt>
                <c:pt idx="781">
                  <c:v>0.96184861660003662</c:v>
                </c:pt>
                <c:pt idx="782">
                  <c:v>0.98133215308189392</c:v>
                </c:pt>
                <c:pt idx="783">
                  <c:v>0.98034272342920303</c:v>
                </c:pt>
                <c:pt idx="784">
                  <c:v>0.97971519827842712</c:v>
                </c:pt>
                <c:pt idx="785">
                  <c:v>0.97753943502902985</c:v>
                </c:pt>
                <c:pt idx="786">
                  <c:v>0.97504191100597382</c:v>
                </c:pt>
                <c:pt idx="787">
                  <c:v>0.97336728870868683</c:v>
                </c:pt>
                <c:pt idx="788">
                  <c:v>0.97315746545791626</c:v>
                </c:pt>
                <c:pt idx="789">
                  <c:v>0.97239118814468384</c:v>
                </c:pt>
                <c:pt idx="790">
                  <c:v>0.97006596624851227</c:v>
                </c:pt>
                <c:pt idx="791">
                  <c:v>0.96757219731807709</c:v>
                </c:pt>
                <c:pt idx="792">
                  <c:v>0.96583069860935211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EA-46B9-A38B-15492FD5D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  <c:max val="180000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RMD</a:t>
            </a:r>
            <a:r>
              <a:rPr lang="en-AU" sz="1400" baseline="0"/>
              <a:t> </a:t>
            </a:r>
            <a:r>
              <a:rPr lang="en-AU" sz="1400"/>
              <a:t>- LSE TLG</a:t>
            </a:r>
            <a:r>
              <a:rPr lang="en-AU" sz="1400" baseline="0"/>
              <a:t> model - Short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LSETLG!$T$6:$T$798</c:f>
              <c:numCache>
                <c:formatCode>0</c:formatCode>
                <c:ptCount val="793"/>
                <c:pt idx="0">
                  <c:v>701.69200000000001</c:v>
                </c:pt>
                <c:pt idx="1">
                  <c:v>701.69200000000001</c:v>
                </c:pt>
                <c:pt idx="2">
                  <c:v>701.69200000000001</c:v>
                </c:pt>
                <c:pt idx="3">
                  <c:v>732.70697600000005</c:v>
                </c:pt>
                <c:pt idx="4">
                  <c:v>732.70697600000005</c:v>
                </c:pt>
                <c:pt idx="5">
                  <c:v>732.70697600000005</c:v>
                </c:pt>
                <c:pt idx="6">
                  <c:v>811.79406800000004</c:v>
                </c:pt>
                <c:pt idx="7">
                  <c:v>811.79406800000004</c:v>
                </c:pt>
                <c:pt idx="8">
                  <c:v>811.79406800000004</c:v>
                </c:pt>
                <c:pt idx="9">
                  <c:v>844.33233329999996</c:v>
                </c:pt>
                <c:pt idx="10">
                  <c:v>871</c:v>
                </c:pt>
                <c:pt idx="11">
                  <c:v>1029.5</c:v>
                </c:pt>
                <c:pt idx="12">
                  <c:v>1029.5</c:v>
                </c:pt>
                <c:pt idx="13">
                  <c:v>6555.2656999999999</c:v>
                </c:pt>
                <c:pt idx="14">
                  <c:v>6555.2656999999999</c:v>
                </c:pt>
                <c:pt idx="15">
                  <c:v>6555.2656999999999</c:v>
                </c:pt>
                <c:pt idx="16">
                  <c:v>6555.2656999999999</c:v>
                </c:pt>
                <c:pt idx="17">
                  <c:v>6555.2656999999999</c:v>
                </c:pt>
                <c:pt idx="18">
                  <c:v>6555.2656999999999</c:v>
                </c:pt>
                <c:pt idx="19">
                  <c:v>6555.2656999999999</c:v>
                </c:pt>
                <c:pt idx="20">
                  <c:v>6555.2656999999999</c:v>
                </c:pt>
                <c:pt idx="21">
                  <c:v>6555.2656999999999</c:v>
                </c:pt>
                <c:pt idx="22">
                  <c:v>6555.2656999999999</c:v>
                </c:pt>
                <c:pt idx="23">
                  <c:v>6555.2656999999999</c:v>
                </c:pt>
                <c:pt idx="24">
                  <c:v>6555.2656999999999</c:v>
                </c:pt>
                <c:pt idx="25">
                  <c:v>6555.2656999999999</c:v>
                </c:pt>
                <c:pt idx="26">
                  <c:v>1448.8</c:v>
                </c:pt>
                <c:pt idx="27">
                  <c:v>1448.8</c:v>
                </c:pt>
                <c:pt idx="28">
                  <c:v>1448.8</c:v>
                </c:pt>
                <c:pt idx="29">
                  <c:v>1448.8</c:v>
                </c:pt>
                <c:pt idx="30">
                  <c:v>1448.8</c:v>
                </c:pt>
                <c:pt idx="31">
                  <c:v>1478</c:v>
                </c:pt>
                <c:pt idx="32">
                  <c:v>1527.7799520000001</c:v>
                </c:pt>
                <c:pt idx="33">
                  <c:v>1527.7799520000001</c:v>
                </c:pt>
                <c:pt idx="34">
                  <c:v>1542</c:v>
                </c:pt>
                <c:pt idx="35">
                  <c:v>1542</c:v>
                </c:pt>
                <c:pt idx="36">
                  <c:v>1542</c:v>
                </c:pt>
                <c:pt idx="37">
                  <c:v>1542</c:v>
                </c:pt>
                <c:pt idx="38">
                  <c:v>1542</c:v>
                </c:pt>
                <c:pt idx="39">
                  <c:v>4162.0593220700002</c:v>
                </c:pt>
                <c:pt idx="40">
                  <c:v>4162.0593220700002</c:v>
                </c:pt>
                <c:pt idx="41">
                  <c:v>4162.0593220700002</c:v>
                </c:pt>
                <c:pt idx="42">
                  <c:v>4162.0593220700002</c:v>
                </c:pt>
                <c:pt idx="43">
                  <c:v>4162.0593220700002</c:v>
                </c:pt>
                <c:pt idx="44">
                  <c:v>4344.0417028000002</c:v>
                </c:pt>
                <c:pt idx="45">
                  <c:v>4344.0417028000002</c:v>
                </c:pt>
                <c:pt idx="46">
                  <c:v>4344.0417028000002</c:v>
                </c:pt>
                <c:pt idx="47">
                  <c:v>4344.0417028000002</c:v>
                </c:pt>
                <c:pt idx="48">
                  <c:v>4344.0417028000002</c:v>
                </c:pt>
                <c:pt idx="49">
                  <c:v>4344.0417028000002</c:v>
                </c:pt>
                <c:pt idx="50">
                  <c:v>4344.0417028000002</c:v>
                </c:pt>
                <c:pt idx="51">
                  <c:v>4344.0417028000002</c:v>
                </c:pt>
                <c:pt idx="52">
                  <c:v>5297.7098321900003</c:v>
                </c:pt>
                <c:pt idx="53">
                  <c:v>5297.7098321900003</c:v>
                </c:pt>
                <c:pt idx="54">
                  <c:v>5297.7098321900003</c:v>
                </c:pt>
                <c:pt idx="55">
                  <c:v>5297.7098321900003</c:v>
                </c:pt>
                <c:pt idx="56">
                  <c:v>5297.7098321900003</c:v>
                </c:pt>
                <c:pt idx="57">
                  <c:v>5297.7098321900003</c:v>
                </c:pt>
                <c:pt idx="58">
                  <c:v>5297.7098321900003</c:v>
                </c:pt>
                <c:pt idx="59">
                  <c:v>5297.7098321900003</c:v>
                </c:pt>
                <c:pt idx="60">
                  <c:v>5336</c:v>
                </c:pt>
                <c:pt idx="61">
                  <c:v>5336</c:v>
                </c:pt>
                <c:pt idx="62">
                  <c:v>5576</c:v>
                </c:pt>
                <c:pt idx="63">
                  <c:v>5576</c:v>
                </c:pt>
                <c:pt idx="64">
                  <c:v>6008</c:v>
                </c:pt>
                <c:pt idx="65">
                  <c:v>3238.0459999999998</c:v>
                </c:pt>
                <c:pt idx="66">
                  <c:v>3238.0459999999998</c:v>
                </c:pt>
                <c:pt idx="67">
                  <c:v>3238.0459999999998</c:v>
                </c:pt>
                <c:pt idx="68">
                  <c:v>3238.0459999999998</c:v>
                </c:pt>
                <c:pt idx="69">
                  <c:v>3238.0459999999998</c:v>
                </c:pt>
                <c:pt idx="70">
                  <c:v>3238.0459999999998</c:v>
                </c:pt>
                <c:pt idx="71">
                  <c:v>3238.0459999999998</c:v>
                </c:pt>
                <c:pt idx="72">
                  <c:v>3238.0459999999998</c:v>
                </c:pt>
                <c:pt idx="73">
                  <c:v>3238.0459999999998</c:v>
                </c:pt>
                <c:pt idx="74">
                  <c:v>3238.0459999999998</c:v>
                </c:pt>
                <c:pt idx="75">
                  <c:v>3238.0459999999998</c:v>
                </c:pt>
                <c:pt idx="76">
                  <c:v>3238.0459999999998</c:v>
                </c:pt>
                <c:pt idx="77">
                  <c:v>3238.0459999999998</c:v>
                </c:pt>
                <c:pt idx="78">
                  <c:v>2589.9727824299998</c:v>
                </c:pt>
                <c:pt idx="79">
                  <c:v>2589.9727824299998</c:v>
                </c:pt>
                <c:pt idx="80">
                  <c:v>2967.8844979999999</c:v>
                </c:pt>
                <c:pt idx="81">
                  <c:v>2967.8844979999999</c:v>
                </c:pt>
                <c:pt idx="82">
                  <c:v>2967.8844979999999</c:v>
                </c:pt>
                <c:pt idx="83">
                  <c:v>2967.8844979999999</c:v>
                </c:pt>
                <c:pt idx="84">
                  <c:v>2967.8844979999999</c:v>
                </c:pt>
                <c:pt idx="85">
                  <c:v>3031</c:v>
                </c:pt>
                <c:pt idx="86">
                  <c:v>3031</c:v>
                </c:pt>
                <c:pt idx="87">
                  <c:v>3031</c:v>
                </c:pt>
                <c:pt idx="88">
                  <c:v>3080</c:v>
                </c:pt>
                <c:pt idx="89">
                  <c:v>3080</c:v>
                </c:pt>
                <c:pt idx="90">
                  <c:v>3127</c:v>
                </c:pt>
                <c:pt idx="91">
                  <c:v>1019.66512</c:v>
                </c:pt>
                <c:pt idx="92">
                  <c:v>1019.66512</c:v>
                </c:pt>
                <c:pt idx="93">
                  <c:v>1019.66512</c:v>
                </c:pt>
                <c:pt idx="94">
                  <c:v>1019.66512</c:v>
                </c:pt>
                <c:pt idx="95">
                  <c:v>1019.66512</c:v>
                </c:pt>
                <c:pt idx="96">
                  <c:v>1019.66512</c:v>
                </c:pt>
                <c:pt idx="97">
                  <c:v>1019.66512</c:v>
                </c:pt>
                <c:pt idx="98">
                  <c:v>1026.0431919616001</c:v>
                </c:pt>
                <c:pt idx="99">
                  <c:v>1050.4283640000001</c:v>
                </c:pt>
                <c:pt idx="100">
                  <c:v>1050.4283640000001</c:v>
                </c:pt>
                <c:pt idx="101">
                  <c:v>1050.4283640000001</c:v>
                </c:pt>
                <c:pt idx="102">
                  <c:v>1050.4283640000001</c:v>
                </c:pt>
                <c:pt idx="103">
                  <c:v>1101.0564443999999</c:v>
                </c:pt>
                <c:pt idx="104">
                  <c:v>2516.69</c:v>
                </c:pt>
                <c:pt idx="105">
                  <c:v>2516.69</c:v>
                </c:pt>
                <c:pt idx="106">
                  <c:v>2571.31</c:v>
                </c:pt>
                <c:pt idx="107">
                  <c:v>2571.31</c:v>
                </c:pt>
                <c:pt idx="108">
                  <c:v>2571.31</c:v>
                </c:pt>
                <c:pt idx="109">
                  <c:v>2571.31</c:v>
                </c:pt>
                <c:pt idx="110">
                  <c:v>2614.17022</c:v>
                </c:pt>
                <c:pt idx="111">
                  <c:v>2626</c:v>
                </c:pt>
                <c:pt idx="112">
                  <c:v>2679</c:v>
                </c:pt>
                <c:pt idx="113">
                  <c:v>2679</c:v>
                </c:pt>
                <c:pt idx="114">
                  <c:v>2679</c:v>
                </c:pt>
                <c:pt idx="115">
                  <c:v>2679</c:v>
                </c:pt>
                <c:pt idx="116">
                  <c:v>2679</c:v>
                </c:pt>
                <c:pt idx="117">
                  <c:v>3192.7919959999999</c:v>
                </c:pt>
                <c:pt idx="118">
                  <c:v>3192.7919959999999</c:v>
                </c:pt>
                <c:pt idx="119">
                  <c:v>3192.7919959999999</c:v>
                </c:pt>
                <c:pt idx="120">
                  <c:v>3192.7919959999999</c:v>
                </c:pt>
                <c:pt idx="121">
                  <c:v>3192.7919959999999</c:v>
                </c:pt>
                <c:pt idx="122">
                  <c:v>3192.7919959999999</c:v>
                </c:pt>
                <c:pt idx="123">
                  <c:v>3192.7919959999999</c:v>
                </c:pt>
                <c:pt idx="124">
                  <c:v>3192.7919959999999</c:v>
                </c:pt>
                <c:pt idx="125">
                  <c:v>3192.7919959999999</c:v>
                </c:pt>
                <c:pt idx="126">
                  <c:v>3192.7919959999999</c:v>
                </c:pt>
                <c:pt idx="127">
                  <c:v>3192.7919959999999</c:v>
                </c:pt>
                <c:pt idx="128">
                  <c:v>3192.7919959999999</c:v>
                </c:pt>
                <c:pt idx="129">
                  <c:v>3192.7919959999999</c:v>
                </c:pt>
                <c:pt idx="130">
                  <c:v>1937.704264</c:v>
                </c:pt>
                <c:pt idx="131">
                  <c:v>1937.704264</c:v>
                </c:pt>
                <c:pt idx="132">
                  <c:v>1942.955156</c:v>
                </c:pt>
                <c:pt idx="133">
                  <c:v>1942.955156</c:v>
                </c:pt>
                <c:pt idx="134">
                  <c:v>1951.7954540000001</c:v>
                </c:pt>
                <c:pt idx="135">
                  <c:v>1951.7954540000001</c:v>
                </c:pt>
                <c:pt idx="136">
                  <c:v>1951.7954540000001</c:v>
                </c:pt>
                <c:pt idx="137">
                  <c:v>2026.937056</c:v>
                </c:pt>
                <c:pt idx="138">
                  <c:v>2114.9357599999998</c:v>
                </c:pt>
                <c:pt idx="139">
                  <c:v>2114.9357599999998</c:v>
                </c:pt>
                <c:pt idx="140">
                  <c:v>2114.9357599999998</c:v>
                </c:pt>
                <c:pt idx="141">
                  <c:v>2114.9357599999998</c:v>
                </c:pt>
                <c:pt idx="142">
                  <c:v>2114.9357599999998</c:v>
                </c:pt>
                <c:pt idx="143">
                  <c:v>1154</c:v>
                </c:pt>
                <c:pt idx="144">
                  <c:v>1154</c:v>
                </c:pt>
                <c:pt idx="145">
                  <c:v>1154</c:v>
                </c:pt>
                <c:pt idx="146">
                  <c:v>1154</c:v>
                </c:pt>
                <c:pt idx="147">
                  <c:v>1154</c:v>
                </c:pt>
                <c:pt idx="148">
                  <c:v>1154</c:v>
                </c:pt>
                <c:pt idx="149">
                  <c:v>1154</c:v>
                </c:pt>
                <c:pt idx="150">
                  <c:v>1154</c:v>
                </c:pt>
                <c:pt idx="151">
                  <c:v>1154</c:v>
                </c:pt>
                <c:pt idx="152">
                  <c:v>1154</c:v>
                </c:pt>
                <c:pt idx="153">
                  <c:v>1154</c:v>
                </c:pt>
                <c:pt idx="154">
                  <c:v>1154</c:v>
                </c:pt>
                <c:pt idx="155">
                  <c:v>1154</c:v>
                </c:pt>
                <c:pt idx="156">
                  <c:v>2136.74219451</c:v>
                </c:pt>
                <c:pt idx="157">
                  <c:v>2136.74219451</c:v>
                </c:pt>
                <c:pt idx="158">
                  <c:v>2142.611222</c:v>
                </c:pt>
                <c:pt idx="159">
                  <c:v>2142.611222</c:v>
                </c:pt>
                <c:pt idx="160">
                  <c:v>2142.611222</c:v>
                </c:pt>
                <c:pt idx="161">
                  <c:v>2142.611222</c:v>
                </c:pt>
                <c:pt idx="162">
                  <c:v>2142.611222</c:v>
                </c:pt>
                <c:pt idx="163">
                  <c:v>2142.611222</c:v>
                </c:pt>
                <c:pt idx="164">
                  <c:v>2142.611222</c:v>
                </c:pt>
                <c:pt idx="165">
                  <c:v>2142.611222</c:v>
                </c:pt>
                <c:pt idx="166">
                  <c:v>2142.611222</c:v>
                </c:pt>
                <c:pt idx="167">
                  <c:v>2142.611222</c:v>
                </c:pt>
                <c:pt idx="168">
                  <c:v>2142.611222</c:v>
                </c:pt>
                <c:pt idx="169">
                  <c:v>2072.91312731687</c:v>
                </c:pt>
                <c:pt idx="170">
                  <c:v>2072.91312731687</c:v>
                </c:pt>
                <c:pt idx="171">
                  <c:v>2072.91312731687</c:v>
                </c:pt>
                <c:pt idx="172">
                  <c:v>2072.91312731687</c:v>
                </c:pt>
                <c:pt idx="173">
                  <c:v>2072.91312731687</c:v>
                </c:pt>
                <c:pt idx="174">
                  <c:v>2072.91312731687</c:v>
                </c:pt>
                <c:pt idx="175">
                  <c:v>2072.91312731687</c:v>
                </c:pt>
                <c:pt idx="176">
                  <c:v>2072.91312731687</c:v>
                </c:pt>
                <c:pt idx="177">
                  <c:v>2072.91312731687</c:v>
                </c:pt>
                <c:pt idx="178">
                  <c:v>2072.91312731687</c:v>
                </c:pt>
                <c:pt idx="179">
                  <c:v>2072.91312731687</c:v>
                </c:pt>
                <c:pt idx="180">
                  <c:v>2072.91312731687</c:v>
                </c:pt>
                <c:pt idx="181">
                  <c:v>2072.91312731687</c:v>
                </c:pt>
                <c:pt idx="182">
                  <c:v>949.29199999999969</c:v>
                </c:pt>
                <c:pt idx="183">
                  <c:v>949.29199999999969</c:v>
                </c:pt>
                <c:pt idx="184">
                  <c:v>961.24710830731055</c:v>
                </c:pt>
                <c:pt idx="185">
                  <c:v>961.24710830731055</c:v>
                </c:pt>
                <c:pt idx="186">
                  <c:v>1006.1431586166566</c:v>
                </c:pt>
                <c:pt idx="187">
                  <c:v>1006.1431586166566</c:v>
                </c:pt>
                <c:pt idx="188">
                  <c:v>1006.1431586166566</c:v>
                </c:pt>
                <c:pt idx="189">
                  <c:v>1016.9835818626248</c:v>
                </c:pt>
                <c:pt idx="190">
                  <c:v>1024.7552904576448</c:v>
                </c:pt>
                <c:pt idx="191">
                  <c:v>1048.0704162427051</c:v>
                </c:pt>
                <c:pt idx="192">
                  <c:v>1094.7006678128255</c:v>
                </c:pt>
                <c:pt idx="193">
                  <c:v>1094.7006678128255</c:v>
                </c:pt>
                <c:pt idx="194">
                  <c:v>1094.7006678128255</c:v>
                </c:pt>
                <c:pt idx="195">
                  <c:v>331.82400000000001</c:v>
                </c:pt>
                <c:pt idx="196">
                  <c:v>331.82400000000001</c:v>
                </c:pt>
                <c:pt idx="197">
                  <c:v>360.96644295302013</c:v>
                </c:pt>
                <c:pt idx="198">
                  <c:v>360.96644295302013</c:v>
                </c:pt>
                <c:pt idx="199">
                  <c:v>384.540878657718</c:v>
                </c:pt>
                <c:pt idx="200">
                  <c:v>384.540878657718</c:v>
                </c:pt>
                <c:pt idx="201">
                  <c:v>384.540878657718</c:v>
                </c:pt>
                <c:pt idx="202">
                  <c:v>384.540878657718</c:v>
                </c:pt>
                <c:pt idx="203">
                  <c:v>384.540878657718</c:v>
                </c:pt>
                <c:pt idx="204">
                  <c:v>384.540878657718</c:v>
                </c:pt>
                <c:pt idx="205">
                  <c:v>384.88590604026842</c:v>
                </c:pt>
                <c:pt idx="206">
                  <c:v>384.88590604026842</c:v>
                </c:pt>
                <c:pt idx="207">
                  <c:v>384.88590604026842</c:v>
                </c:pt>
                <c:pt idx="208">
                  <c:v>284.89</c:v>
                </c:pt>
                <c:pt idx="209">
                  <c:v>284.89</c:v>
                </c:pt>
                <c:pt idx="210">
                  <c:v>311.28875484545313</c:v>
                </c:pt>
                <c:pt idx="211">
                  <c:v>311.28875484545313</c:v>
                </c:pt>
                <c:pt idx="212">
                  <c:v>311.28875484545313</c:v>
                </c:pt>
                <c:pt idx="213">
                  <c:v>311.28875484545313</c:v>
                </c:pt>
                <c:pt idx="214">
                  <c:v>311.28875484545313</c:v>
                </c:pt>
                <c:pt idx="215">
                  <c:v>311.28875484545313</c:v>
                </c:pt>
                <c:pt idx="216">
                  <c:v>311.28875484545313</c:v>
                </c:pt>
                <c:pt idx="217">
                  <c:v>311.28875484545313</c:v>
                </c:pt>
                <c:pt idx="218">
                  <c:v>334.47294011284026</c:v>
                </c:pt>
                <c:pt idx="219">
                  <c:v>334.47294011284026</c:v>
                </c:pt>
                <c:pt idx="220">
                  <c:v>339.68212282712199</c:v>
                </c:pt>
                <c:pt idx="221">
                  <c:v>279.11</c:v>
                </c:pt>
                <c:pt idx="222">
                  <c:v>279.11</c:v>
                </c:pt>
                <c:pt idx="223">
                  <c:v>279.11</c:v>
                </c:pt>
                <c:pt idx="224">
                  <c:v>279.11</c:v>
                </c:pt>
                <c:pt idx="225">
                  <c:v>279.11</c:v>
                </c:pt>
                <c:pt idx="226">
                  <c:v>279.11</c:v>
                </c:pt>
                <c:pt idx="227">
                  <c:v>279.11</c:v>
                </c:pt>
                <c:pt idx="228">
                  <c:v>279.11</c:v>
                </c:pt>
                <c:pt idx="229">
                  <c:v>279.11</c:v>
                </c:pt>
                <c:pt idx="230">
                  <c:v>279.11</c:v>
                </c:pt>
                <c:pt idx="231">
                  <c:v>287.09369251224297</c:v>
                </c:pt>
                <c:pt idx="232">
                  <c:v>287.61569093663525</c:v>
                </c:pt>
                <c:pt idx="233">
                  <c:v>289.66484402356247</c:v>
                </c:pt>
                <c:pt idx="234">
                  <c:v>180</c:v>
                </c:pt>
                <c:pt idx="235">
                  <c:v>180</c:v>
                </c:pt>
                <c:pt idx="236">
                  <c:v>180</c:v>
                </c:pt>
                <c:pt idx="237">
                  <c:v>180</c:v>
                </c:pt>
                <c:pt idx="238">
                  <c:v>180</c:v>
                </c:pt>
                <c:pt idx="239">
                  <c:v>180</c:v>
                </c:pt>
                <c:pt idx="240">
                  <c:v>180</c:v>
                </c:pt>
                <c:pt idx="241">
                  <c:v>181.11627906976747</c:v>
                </c:pt>
                <c:pt idx="242">
                  <c:v>181.11627906976747</c:v>
                </c:pt>
                <c:pt idx="243">
                  <c:v>181.11627906976747</c:v>
                </c:pt>
                <c:pt idx="244">
                  <c:v>187.29069767441868</c:v>
                </c:pt>
                <c:pt idx="245">
                  <c:v>187.29069767441868</c:v>
                </c:pt>
                <c:pt idx="246">
                  <c:v>187.29069767441868</c:v>
                </c:pt>
                <c:pt idx="247">
                  <c:v>104.05</c:v>
                </c:pt>
                <c:pt idx="248">
                  <c:v>104.05</c:v>
                </c:pt>
                <c:pt idx="249">
                  <c:v>104.05</c:v>
                </c:pt>
                <c:pt idx="250">
                  <c:v>104.05</c:v>
                </c:pt>
                <c:pt idx="251">
                  <c:v>107.5350723938224</c:v>
                </c:pt>
                <c:pt idx="252">
                  <c:v>107.5350723938224</c:v>
                </c:pt>
                <c:pt idx="253">
                  <c:v>107.5350723938224</c:v>
                </c:pt>
                <c:pt idx="254">
                  <c:v>107.5350723938224</c:v>
                </c:pt>
                <c:pt idx="255">
                  <c:v>107.5350723938224</c:v>
                </c:pt>
                <c:pt idx="256">
                  <c:v>107.5350723938224</c:v>
                </c:pt>
                <c:pt idx="257">
                  <c:v>111.2109700772201</c:v>
                </c:pt>
                <c:pt idx="258">
                  <c:v>111.2109700772201</c:v>
                </c:pt>
                <c:pt idx="259">
                  <c:v>111.5564642857143</c:v>
                </c:pt>
                <c:pt idx="260">
                  <c:v>155.27099999999999</c:v>
                </c:pt>
                <c:pt idx="261">
                  <c:v>155.27099999999999</c:v>
                </c:pt>
                <c:pt idx="262">
                  <c:v>155.27099999999999</c:v>
                </c:pt>
                <c:pt idx="263">
                  <c:v>155.27099999999999</c:v>
                </c:pt>
                <c:pt idx="264">
                  <c:v>155.27099999999999</c:v>
                </c:pt>
                <c:pt idx="265">
                  <c:v>155.27099999999999</c:v>
                </c:pt>
                <c:pt idx="266">
                  <c:v>155.27099999999999</c:v>
                </c:pt>
                <c:pt idx="267">
                  <c:v>155.27099999999999</c:v>
                </c:pt>
                <c:pt idx="268">
                  <c:v>155.27099999999999</c:v>
                </c:pt>
                <c:pt idx="269">
                  <c:v>155.27099999999999</c:v>
                </c:pt>
                <c:pt idx="270">
                  <c:v>155.27099999999999</c:v>
                </c:pt>
                <c:pt idx="271">
                  <c:v>161.09418172137728</c:v>
                </c:pt>
                <c:pt idx="272">
                  <c:v>161.09418172137728</c:v>
                </c:pt>
                <c:pt idx="273">
                  <c:v>103.16</c:v>
                </c:pt>
                <c:pt idx="274">
                  <c:v>104.64083016347769</c:v>
                </c:pt>
                <c:pt idx="275">
                  <c:v>117.59327042241978</c:v>
                </c:pt>
                <c:pt idx="276">
                  <c:v>121.85872741426638</c:v>
                </c:pt>
                <c:pt idx="277">
                  <c:v>121.85872741426638</c:v>
                </c:pt>
                <c:pt idx="278">
                  <c:v>121.85872741426638</c:v>
                </c:pt>
                <c:pt idx="279">
                  <c:v>123.07389109681648</c:v>
                </c:pt>
                <c:pt idx="280">
                  <c:v>135.67228549186709</c:v>
                </c:pt>
                <c:pt idx="281">
                  <c:v>136.3318552054738</c:v>
                </c:pt>
                <c:pt idx="282">
                  <c:v>148.98963412135859</c:v>
                </c:pt>
                <c:pt idx="283">
                  <c:v>148.98963412135859</c:v>
                </c:pt>
                <c:pt idx="284">
                  <c:v>148.98963412135859</c:v>
                </c:pt>
                <c:pt idx="285">
                  <c:v>152.15962633670665</c:v>
                </c:pt>
                <c:pt idx="286">
                  <c:v>120</c:v>
                </c:pt>
                <c:pt idx="287">
                  <c:v>120</c:v>
                </c:pt>
                <c:pt idx="288">
                  <c:v>120</c:v>
                </c:pt>
                <c:pt idx="289">
                  <c:v>130.36800000000002</c:v>
                </c:pt>
                <c:pt idx="290">
                  <c:v>134.67120000000003</c:v>
                </c:pt>
                <c:pt idx="291">
                  <c:v>134.67120000000003</c:v>
                </c:pt>
                <c:pt idx="292">
                  <c:v>135.60000000000005</c:v>
                </c:pt>
                <c:pt idx="293">
                  <c:v>140.40000000000006</c:v>
                </c:pt>
                <c:pt idx="294">
                  <c:v>140.40000000000006</c:v>
                </c:pt>
                <c:pt idx="295">
                  <c:v>153.12000000000009</c:v>
                </c:pt>
                <c:pt idx="296">
                  <c:v>153.12000000000009</c:v>
                </c:pt>
                <c:pt idx="297">
                  <c:v>153.12000000000009</c:v>
                </c:pt>
                <c:pt idx="298">
                  <c:v>153.12000000000009</c:v>
                </c:pt>
                <c:pt idx="299">
                  <c:v>150.44399999999999</c:v>
                </c:pt>
                <c:pt idx="300">
                  <c:v>150.44399999999999</c:v>
                </c:pt>
                <c:pt idx="301">
                  <c:v>150.44399999999999</c:v>
                </c:pt>
                <c:pt idx="302">
                  <c:v>150.44399999999999</c:v>
                </c:pt>
                <c:pt idx="303">
                  <c:v>150.44399999999999</c:v>
                </c:pt>
                <c:pt idx="304">
                  <c:v>150.44399999999999</c:v>
                </c:pt>
                <c:pt idx="305">
                  <c:v>154.5133163753232</c:v>
                </c:pt>
                <c:pt idx="306">
                  <c:v>158.04751060260321</c:v>
                </c:pt>
                <c:pt idx="307">
                  <c:v>159.48454931821828</c:v>
                </c:pt>
                <c:pt idx="308">
                  <c:v>175.29150177201871</c:v>
                </c:pt>
                <c:pt idx="309">
                  <c:v>175.29150177201871</c:v>
                </c:pt>
                <c:pt idx="310">
                  <c:v>175.29150177201871</c:v>
                </c:pt>
                <c:pt idx="311">
                  <c:v>175.29150177201871</c:v>
                </c:pt>
                <c:pt idx="312">
                  <c:v>59</c:v>
                </c:pt>
                <c:pt idx="313">
                  <c:v>59</c:v>
                </c:pt>
                <c:pt idx="314">
                  <c:v>59</c:v>
                </c:pt>
                <c:pt idx="315">
                  <c:v>59</c:v>
                </c:pt>
                <c:pt idx="316">
                  <c:v>59</c:v>
                </c:pt>
                <c:pt idx="317">
                  <c:v>59</c:v>
                </c:pt>
                <c:pt idx="318">
                  <c:v>59</c:v>
                </c:pt>
                <c:pt idx="319">
                  <c:v>59</c:v>
                </c:pt>
                <c:pt idx="320">
                  <c:v>59</c:v>
                </c:pt>
                <c:pt idx="321">
                  <c:v>59</c:v>
                </c:pt>
                <c:pt idx="322">
                  <c:v>59</c:v>
                </c:pt>
                <c:pt idx="323">
                  <c:v>59</c:v>
                </c:pt>
                <c:pt idx="324">
                  <c:v>59</c:v>
                </c:pt>
                <c:pt idx="325">
                  <c:v>146</c:v>
                </c:pt>
                <c:pt idx="326">
                  <c:v>147.12706191401298</c:v>
                </c:pt>
                <c:pt idx="327">
                  <c:v>147.80115106546157</c:v>
                </c:pt>
                <c:pt idx="328">
                  <c:v>152.70609963679362</c:v>
                </c:pt>
                <c:pt idx="329">
                  <c:v>156.25263740586195</c:v>
                </c:pt>
                <c:pt idx="330">
                  <c:v>156.25263740586195</c:v>
                </c:pt>
                <c:pt idx="331">
                  <c:v>169.89437300447671</c:v>
                </c:pt>
                <c:pt idx="332">
                  <c:v>169.89437300447671</c:v>
                </c:pt>
                <c:pt idx="333">
                  <c:v>169.89437300447671</c:v>
                </c:pt>
                <c:pt idx="334">
                  <c:v>169.89437300447671</c:v>
                </c:pt>
                <c:pt idx="335">
                  <c:v>169.89437300447671</c:v>
                </c:pt>
                <c:pt idx="336">
                  <c:v>169.89437300447671</c:v>
                </c:pt>
                <c:pt idx="337">
                  <c:v>180.23152293268012</c:v>
                </c:pt>
                <c:pt idx="338">
                  <c:v>54.712297063903286</c:v>
                </c:pt>
                <c:pt idx="339">
                  <c:v>54.712297063903286</c:v>
                </c:pt>
                <c:pt idx="340">
                  <c:v>56.606693746922694</c:v>
                </c:pt>
                <c:pt idx="341">
                  <c:v>56.606693746922694</c:v>
                </c:pt>
                <c:pt idx="342">
                  <c:v>57.044552296546385</c:v>
                </c:pt>
                <c:pt idx="343">
                  <c:v>57.044552296546385</c:v>
                </c:pt>
                <c:pt idx="344">
                  <c:v>57.044552296546385</c:v>
                </c:pt>
                <c:pt idx="345">
                  <c:v>57.044552296546385</c:v>
                </c:pt>
                <c:pt idx="346">
                  <c:v>57.044552296546385</c:v>
                </c:pt>
                <c:pt idx="347">
                  <c:v>58.727896180628825</c:v>
                </c:pt>
                <c:pt idx="348">
                  <c:v>62.416121544629668</c:v>
                </c:pt>
                <c:pt idx="349">
                  <c:v>62.416121544629668</c:v>
                </c:pt>
                <c:pt idx="350">
                  <c:v>62.900224766125056</c:v>
                </c:pt>
                <c:pt idx="351">
                  <c:v>94.722459999999998</c:v>
                </c:pt>
                <c:pt idx="352">
                  <c:v>94.722459999999998</c:v>
                </c:pt>
                <c:pt idx="353">
                  <c:v>94.722459999999998</c:v>
                </c:pt>
                <c:pt idx="354">
                  <c:v>94.722459999999998</c:v>
                </c:pt>
                <c:pt idx="355">
                  <c:v>94.722459999999998</c:v>
                </c:pt>
                <c:pt idx="356">
                  <c:v>94.722459999999998</c:v>
                </c:pt>
                <c:pt idx="357">
                  <c:v>94.722459999999998</c:v>
                </c:pt>
                <c:pt idx="358">
                  <c:v>94.722459999999998</c:v>
                </c:pt>
                <c:pt idx="359">
                  <c:v>97.027540134065703</c:v>
                </c:pt>
                <c:pt idx="360">
                  <c:v>103.13500345732754</c:v>
                </c:pt>
                <c:pt idx="361">
                  <c:v>103.13500345732754</c:v>
                </c:pt>
                <c:pt idx="362">
                  <c:v>103.13500345732754</c:v>
                </c:pt>
                <c:pt idx="363">
                  <c:v>103.13500345732754</c:v>
                </c:pt>
                <c:pt idx="364">
                  <c:v>71</c:v>
                </c:pt>
                <c:pt idx="365">
                  <c:v>71</c:v>
                </c:pt>
                <c:pt idx="366">
                  <c:v>71</c:v>
                </c:pt>
                <c:pt idx="367">
                  <c:v>71</c:v>
                </c:pt>
                <c:pt idx="368">
                  <c:v>71</c:v>
                </c:pt>
                <c:pt idx="369">
                  <c:v>71</c:v>
                </c:pt>
                <c:pt idx="370">
                  <c:v>71</c:v>
                </c:pt>
                <c:pt idx="371">
                  <c:v>75.786986301369851</c:v>
                </c:pt>
                <c:pt idx="372">
                  <c:v>75.786986301369851</c:v>
                </c:pt>
                <c:pt idx="373">
                  <c:v>75.786986301369851</c:v>
                </c:pt>
                <c:pt idx="374">
                  <c:v>75.786986301369851</c:v>
                </c:pt>
                <c:pt idx="375">
                  <c:v>75.786986301369851</c:v>
                </c:pt>
                <c:pt idx="376">
                  <c:v>75.786986301369851</c:v>
                </c:pt>
                <c:pt idx="377">
                  <c:v>79.88</c:v>
                </c:pt>
                <c:pt idx="378">
                  <c:v>79.88</c:v>
                </c:pt>
                <c:pt idx="379">
                  <c:v>79.88</c:v>
                </c:pt>
                <c:pt idx="380">
                  <c:v>79.88</c:v>
                </c:pt>
                <c:pt idx="381">
                  <c:v>79.88</c:v>
                </c:pt>
                <c:pt idx="382">
                  <c:v>83.189877065837834</c:v>
                </c:pt>
                <c:pt idx="383">
                  <c:v>83.189877065837834</c:v>
                </c:pt>
                <c:pt idx="384">
                  <c:v>83.189877065837834</c:v>
                </c:pt>
                <c:pt idx="385">
                  <c:v>83.189877065837834</c:v>
                </c:pt>
                <c:pt idx="386">
                  <c:v>83.189877065837834</c:v>
                </c:pt>
                <c:pt idx="387">
                  <c:v>83.189877065837834</c:v>
                </c:pt>
                <c:pt idx="388">
                  <c:v>83.189877065837834</c:v>
                </c:pt>
                <c:pt idx="389">
                  <c:v>83.189877065837834</c:v>
                </c:pt>
                <c:pt idx="390">
                  <c:v>76.284000000000006</c:v>
                </c:pt>
                <c:pt idx="391">
                  <c:v>76.284000000000006</c:v>
                </c:pt>
                <c:pt idx="392">
                  <c:v>76.284000000000006</c:v>
                </c:pt>
                <c:pt idx="393">
                  <c:v>76.284000000000006</c:v>
                </c:pt>
                <c:pt idx="394">
                  <c:v>76.284000000000006</c:v>
                </c:pt>
                <c:pt idx="395">
                  <c:v>76.284000000000006</c:v>
                </c:pt>
                <c:pt idx="396">
                  <c:v>76.284000000000006</c:v>
                </c:pt>
                <c:pt idx="397">
                  <c:v>76.284000000000006</c:v>
                </c:pt>
                <c:pt idx="398">
                  <c:v>76.284000000000006</c:v>
                </c:pt>
                <c:pt idx="399">
                  <c:v>83.746023572491112</c:v>
                </c:pt>
                <c:pt idx="400">
                  <c:v>86.287005378189704</c:v>
                </c:pt>
                <c:pt idx="401">
                  <c:v>86.287005378189704</c:v>
                </c:pt>
                <c:pt idx="402">
                  <c:v>88.540972651333078</c:v>
                </c:pt>
                <c:pt idx="403">
                  <c:v>622.24400000000003</c:v>
                </c:pt>
                <c:pt idx="404">
                  <c:v>622.24400000000003</c:v>
                </c:pt>
                <c:pt idx="405">
                  <c:v>622.24400000000003</c:v>
                </c:pt>
                <c:pt idx="406">
                  <c:v>622.24400000000003</c:v>
                </c:pt>
                <c:pt idx="407">
                  <c:v>622.24400000000003</c:v>
                </c:pt>
                <c:pt idx="408">
                  <c:v>622.24400000000003</c:v>
                </c:pt>
                <c:pt idx="409">
                  <c:v>622.24400000000003</c:v>
                </c:pt>
                <c:pt idx="410">
                  <c:v>622.24400000000003</c:v>
                </c:pt>
                <c:pt idx="411">
                  <c:v>622.24400000000003</c:v>
                </c:pt>
                <c:pt idx="412">
                  <c:v>622.24400000000003</c:v>
                </c:pt>
                <c:pt idx="413">
                  <c:v>622.24400000000003</c:v>
                </c:pt>
                <c:pt idx="414">
                  <c:v>622.24400000000003</c:v>
                </c:pt>
                <c:pt idx="415">
                  <c:v>622.24400000000003</c:v>
                </c:pt>
                <c:pt idx="416">
                  <c:v>4863.8420000000006</c:v>
                </c:pt>
                <c:pt idx="417">
                  <c:v>6225.7365479455439</c:v>
                </c:pt>
                <c:pt idx="418">
                  <c:v>6225.7365479455439</c:v>
                </c:pt>
                <c:pt idx="419">
                  <c:v>6339.9283687728212</c:v>
                </c:pt>
                <c:pt idx="420">
                  <c:v>6658.2169978430757</c:v>
                </c:pt>
                <c:pt idx="421">
                  <c:v>6658.2169978430757</c:v>
                </c:pt>
                <c:pt idx="422">
                  <c:v>6658.2169978430757</c:v>
                </c:pt>
                <c:pt idx="423">
                  <c:v>6658.2169978430757</c:v>
                </c:pt>
                <c:pt idx="424">
                  <c:v>6658.2169978430757</c:v>
                </c:pt>
                <c:pt idx="425">
                  <c:v>6700.884</c:v>
                </c:pt>
                <c:pt idx="426">
                  <c:v>6700.884</c:v>
                </c:pt>
                <c:pt idx="427">
                  <c:v>6821.37</c:v>
                </c:pt>
                <c:pt idx="428">
                  <c:v>6832.143</c:v>
                </c:pt>
                <c:pt idx="429">
                  <c:v>5018.2780000000002</c:v>
                </c:pt>
                <c:pt idx="430">
                  <c:v>5018.2780000000002</c:v>
                </c:pt>
                <c:pt idx="431">
                  <c:v>5018.2780000000002</c:v>
                </c:pt>
                <c:pt idx="432">
                  <c:v>5018.2780000000002</c:v>
                </c:pt>
                <c:pt idx="433">
                  <c:v>5018.2780000000002</c:v>
                </c:pt>
                <c:pt idx="434">
                  <c:v>5018.2780000000002</c:v>
                </c:pt>
                <c:pt idx="435">
                  <c:v>5018.2780000000002</c:v>
                </c:pt>
                <c:pt idx="436">
                  <c:v>5018.2780000000002</c:v>
                </c:pt>
                <c:pt idx="437">
                  <c:v>5018.2780000000002</c:v>
                </c:pt>
                <c:pt idx="438">
                  <c:v>5018.2780000000002</c:v>
                </c:pt>
                <c:pt idx="439">
                  <c:v>5018.2780000000002</c:v>
                </c:pt>
                <c:pt idx="440">
                  <c:v>5018.2780000000002</c:v>
                </c:pt>
                <c:pt idx="441">
                  <c:v>5018.2780000000002</c:v>
                </c:pt>
                <c:pt idx="442">
                  <c:v>1518.1679999999999</c:v>
                </c:pt>
                <c:pt idx="443">
                  <c:v>1518.1679999999999</c:v>
                </c:pt>
                <c:pt idx="444">
                  <c:v>1518.1679999999999</c:v>
                </c:pt>
                <c:pt idx="445">
                  <c:v>1518.1679999999999</c:v>
                </c:pt>
                <c:pt idx="446">
                  <c:v>1518.1679999999999</c:v>
                </c:pt>
                <c:pt idx="447">
                  <c:v>1518.1679999999999</c:v>
                </c:pt>
                <c:pt idx="448">
                  <c:v>1518.1679999999999</c:v>
                </c:pt>
                <c:pt idx="449">
                  <c:v>1518.1679999999999</c:v>
                </c:pt>
                <c:pt idx="450">
                  <c:v>1518.1679999999999</c:v>
                </c:pt>
                <c:pt idx="451">
                  <c:v>1518.1679999999999</c:v>
                </c:pt>
                <c:pt idx="452">
                  <c:v>1518.1679999999999</c:v>
                </c:pt>
                <c:pt idx="453">
                  <c:v>1518.1679999999999</c:v>
                </c:pt>
                <c:pt idx="454">
                  <c:v>1518.1679999999999</c:v>
                </c:pt>
                <c:pt idx="455">
                  <c:v>719.375</c:v>
                </c:pt>
                <c:pt idx="456">
                  <c:v>719.375</c:v>
                </c:pt>
                <c:pt idx="457">
                  <c:v>719.375</c:v>
                </c:pt>
                <c:pt idx="458">
                  <c:v>719.375</c:v>
                </c:pt>
                <c:pt idx="459">
                  <c:v>719.375</c:v>
                </c:pt>
                <c:pt idx="460">
                  <c:v>719.375</c:v>
                </c:pt>
                <c:pt idx="461">
                  <c:v>719.375</c:v>
                </c:pt>
                <c:pt idx="462">
                  <c:v>719.375</c:v>
                </c:pt>
                <c:pt idx="463">
                  <c:v>719.375</c:v>
                </c:pt>
                <c:pt idx="464">
                  <c:v>719.375</c:v>
                </c:pt>
                <c:pt idx="465">
                  <c:v>719.375</c:v>
                </c:pt>
                <c:pt idx="466">
                  <c:v>719.375</c:v>
                </c:pt>
                <c:pt idx="467">
                  <c:v>719.375</c:v>
                </c:pt>
                <c:pt idx="468">
                  <c:v>734.99200000000008</c:v>
                </c:pt>
                <c:pt idx="469">
                  <c:v>734.99200000000008</c:v>
                </c:pt>
                <c:pt idx="470">
                  <c:v>734.99200000000008</c:v>
                </c:pt>
                <c:pt idx="471">
                  <c:v>734.99200000000008</c:v>
                </c:pt>
                <c:pt idx="472">
                  <c:v>734.99200000000008</c:v>
                </c:pt>
                <c:pt idx="473">
                  <c:v>734.99200000000008</c:v>
                </c:pt>
                <c:pt idx="474">
                  <c:v>734.99200000000008</c:v>
                </c:pt>
                <c:pt idx="475">
                  <c:v>734.99200000000008</c:v>
                </c:pt>
                <c:pt idx="476">
                  <c:v>734.99200000000008</c:v>
                </c:pt>
                <c:pt idx="477">
                  <c:v>750.59799999999996</c:v>
                </c:pt>
                <c:pt idx="478">
                  <c:v>750.59799999999996</c:v>
                </c:pt>
                <c:pt idx="479">
                  <c:v>750.59799999999996</c:v>
                </c:pt>
                <c:pt idx="480">
                  <c:v>750.59799999999996</c:v>
                </c:pt>
                <c:pt idx="481">
                  <c:v>671.36899999999991</c:v>
                </c:pt>
                <c:pt idx="482">
                  <c:v>671.36899999999991</c:v>
                </c:pt>
                <c:pt idx="483">
                  <c:v>674.90699999999993</c:v>
                </c:pt>
                <c:pt idx="484">
                  <c:v>674.90699999999993</c:v>
                </c:pt>
                <c:pt idx="485">
                  <c:v>674.90699999999993</c:v>
                </c:pt>
                <c:pt idx="486">
                  <c:v>674.90699999999993</c:v>
                </c:pt>
                <c:pt idx="487">
                  <c:v>674.90699999999993</c:v>
                </c:pt>
                <c:pt idx="488">
                  <c:v>674.90699999999993</c:v>
                </c:pt>
                <c:pt idx="489">
                  <c:v>674.90699999999993</c:v>
                </c:pt>
                <c:pt idx="490">
                  <c:v>674.90699999999993</c:v>
                </c:pt>
                <c:pt idx="491">
                  <c:v>674.90699999999993</c:v>
                </c:pt>
                <c:pt idx="492">
                  <c:v>674.90699999999993</c:v>
                </c:pt>
                <c:pt idx="493">
                  <c:v>674.90699999999993</c:v>
                </c:pt>
                <c:pt idx="494">
                  <c:v>656.7</c:v>
                </c:pt>
                <c:pt idx="495">
                  <c:v>656.7</c:v>
                </c:pt>
                <c:pt idx="496">
                  <c:v>656.7</c:v>
                </c:pt>
                <c:pt idx="497">
                  <c:v>656.7</c:v>
                </c:pt>
                <c:pt idx="498">
                  <c:v>656.7</c:v>
                </c:pt>
                <c:pt idx="499">
                  <c:v>656.7</c:v>
                </c:pt>
                <c:pt idx="500">
                  <c:v>656.7</c:v>
                </c:pt>
                <c:pt idx="501">
                  <c:v>656.7</c:v>
                </c:pt>
                <c:pt idx="502">
                  <c:v>656.7</c:v>
                </c:pt>
                <c:pt idx="503">
                  <c:v>656.7</c:v>
                </c:pt>
                <c:pt idx="504">
                  <c:v>656.7</c:v>
                </c:pt>
                <c:pt idx="505">
                  <c:v>656.7</c:v>
                </c:pt>
                <c:pt idx="506">
                  <c:v>656.7</c:v>
                </c:pt>
                <c:pt idx="507">
                  <c:v>379.69</c:v>
                </c:pt>
                <c:pt idx="508">
                  <c:v>379.69</c:v>
                </c:pt>
                <c:pt idx="509">
                  <c:v>379.69</c:v>
                </c:pt>
                <c:pt idx="510">
                  <c:v>379.69</c:v>
                </c:pt>
                <c:pt idx="511">
                  <c:v>379.69</c:v>
                </c:pt>
                <c:pt idx="512">
                  <c:v>379.69</c:v>
                </c:pt>
                <c:pt idx="513">
                  <c:v>379.69</c:v>
                </c:pt>
                <c:pt idx="514">
                  <c:v>379.69</c:v>
                </c:pt>
                <c:pt idx="515">
                  <c:v>379.69</c:v>
                </c:pt>
                <c:pt idx="516">
                  <c:v>379.69</c:v>
                </c:pt>
                <c:pt idx="517">
                  <c:v>379.69</c:v>
                </c:pt>
                <c:pt idx="518">
                  <c:v>379.69</c:v>
                </c:pt>
                <c:pt idx="519">
                  <c:v>379.69</c:v>
                </c:pt>
                <c:pt idx="520">
                  <c:v>380.1</c:v>
                </c:pt>
                <c:pt idx="521">
                  <c:v>380.1</c:v>
                </c:pt>
                <c:pt idx="522">
                  <c:v>380.1</c:v>
                </c:pt>
                <c:pt idx="523">
                  <c:v>380.1</c:v>
                </c:pt>
                <c:pt idx="524">
                  <c:v>380.1</c:v>
                </c:pt>
                <c:pt idx="525">
                  <c:v>380.1</c:v>
                </c:pt>
                <c:pt idx="526">
                  <c:v>380.1</c:v>
                </c:pt>
                <c:pt idx="527">
                  <c:v>380.1</c:v>
                </c:pt>
                <c:pt idx="528">
                  <c:v>380.1</c:v>
                </c:pt>
                <c:pt idx="529">
                  <c:v>380.1</c:v>
                </c:pt>
                <c:pt idx="530">
                  <c:v>380.1</c:v>
                </c:pt>
                <c:pt idx="531">
                  <c:v>380.1</c:v>
                </c:pt>
                <c:pt idx="532">
                  <c:v>380.1</c:v>
                </c:pt>
                <c:pt idx="533">
                  <c:v>234.84899999999999</c:v>
                </c:pt>
                <c:pt idx="534">
                  <c:v>234.84899999999999</c:v>
                </c:pt>
                <c:pt idx="535">
                  <c:v>234.84899999999999</c:v>
                </c:pt>
                <c:pt idx="536">
                  <c:v>234.84899999999999</c:v>
                </c:pt>
                <c:pt idx="537">
                  <c:v>234.84899999999999</c:v>
                </c:pt>
                <c:pt idx="538">
                  <c:v>234.84899999999999</c:v>
                </c:pt>
                <c:pt idx="539">
                  <c:v>234.84899999999999</c:v>
                </c:pt>
                <c:pt idx="540">
                  <c:v>234.84899999999999</c:v>
                </c:pt>
                <c:pt idx="541">
                  <c:v>234.84899999999999</c:v>
                </c:pt>
                <c:pt idx="542">
                  <c:v>244.04</c:v>
                </c:pt>
                <c:pt idx="543">
                  <c:v>244.04</c:v>
                </c:pt>
                <c:pt idx="544">
                  <c:v>244.04</c:v>
                </c:pt>
                <c:pt idx="545">
                  <c:v>244.04</c:v>
                </c:pt>
                <c:pt idx="546">
                  <c:v>559.90499999999997</c:v>
                </c:pt>
                <c:pt idx="547">
                  <c:v>559.90499999999997</c:v>
                </c:pt>
                <c:pt idx="548">
                  <c:v>559.90499999999997</c:v>
                </c:pt>
                <c:pt idx="549">
                  <c:v>559.90499999999997</c:v>
                </c:pt>
                <c:pt idx="550">
                  <c:v>559.90499999999997</c:v>
                </c:pt>
                <c:pt idx="551">
                  <c:v>559.90499999999997</c:v>
                </c:pt>
                <c:pt idx="552">
                  <c:v>559.90499999999997</c:v>
                </c:pt>
                <c:pt idx="553">
                  <c:v>559.90499999999997</c:v>
                </c:pt>
                <c:pt idx="554">
                  <c:v>559.90499999999997</c:v>
                </c:pt>
                <c:pt idx="555">
                  <c:v>559.90499999999997</c:v>
                </c:pt>
                <c:pt idx="556">
                  <c:v>559.90499999999997</c:v>
                </c:pt>
                <c:pt idx="557">
                  <c:v>559.90499999999997</c:v>
                </c:pt>
                <c:pt idx="558">
                  <c:v>559.90499999999997</c:v>
                </c:pt>
                <c:pt idx="559">
                  <c:v>269.26900000000001</c:v>
                </c:pt>
                <c:pt idx="560">
                  <c:v>269.26900000000001</c:v>
                </c:pt>
                <c:pt idx="561">
                  <c:v>269.26900000000001</c:v>
                </c:pt>
                <c:pt idx="562">
                  <c:v>269.26900000000001</c:v>
                </c:pt>
                <c:pt idx="563">
                  <c:v>269.26900000000001</c:v>
                </c:pt>
                <c:pt idx="564">
                  <c:v>269.26900000000001</c:v>
                </c:pt>
                <c:pt idx="565">
                  <c:v>269.26900000000001</c:v>
                </c:pt>
                <c:pt idx="566">
                  <c:v>269.26900000000001</c:v>
                </c:pt>
                <c:pt idx="567">
                  <c:v>269.26900000000001</c:v>
                </c:pt>
                <c:pt idx="568">
                  <c:v>269.26900000000001</c:v>
                </c:pt>
                <c:pt idx="569">
                  <c:v>269.26900000000001</c:v>
                </c:pt>
                <c:pt idx="570">
                  <c:v>269.26900000000001</c:v>
                </c:pt>
                <c:pt idx="571">
                  <c:v>269.26900000000001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206.94</c:v>
                </c:pt>
                <c:pt idx="586">
                  <c:v>206.94</c:v>
                </c:pt>
                <c:pt idx="587">
                  <c:v>206.94</c:v>
                </c:pt>
                <c:pt idx="588">
                  <c:v>206.94</c:v>
                </c:pt>
                <c:pt idx="589">
                  <c:v>206.94</c:v>
                </c:pt>
                <c:pt idx="590">
                  <c:v>206.94</c:v>
                </c:pt>
                <c:pt idx="591">
                  <c:v>206.94</c:v>
                </c:pt>
                <c:pt idx="592">
                  <c:v>206.94</c:v>
                </c:pt>
                <c:pt idx="593">
                  <c:v>206.94</c:v>
                </c:pt>
                <c:pt idx="594">
                  <c:v>206.94</c:v>
                </c:pt>
                <c:pt idx="595">
                  <c:v>206.94</c:v>
                </c:pt>
                <c:pt idx="596">
                  <c:v>206.94</c:v>
                </c:pt>
                <c:pt idx="597">
                  <c:v>206.94</c:v>
                </c:pt>
                <c:pt idx="598">
                  <c:v>301.57</c:v>
                </c:pt>
                <c:pt idx="599">
                  <c:v>301.57</c:v>
                </c:pt>
                <c:pt idx="600">
                  <c:v>301.57</c:v>
                </c:pt>
                <c:pt idx="601">
                  <c:v>301.57</c:v>
                </c:pt>
                <c:pt idx="602">
                  <c:v>301.57</c:v>
                </c:pt>
                <c:pt idx="603">
                  <c:v>301.57</c:v>
                </c:pt>
                <c:pt idx="604">
                  <c:v>301.57</c:v>
                </c:pt>
                <c:pt idx="605">
                  <c:v>301.57</c:v>
                </c:pt>
                <c:pt idx="606">
                  <c:v>301.57</c:v>
                </c:pt>
                <c:pt idx="607">
                  <c:v>301.57</c:v>
                </c:pt>
                <c:pt idx="608">
                  <c:v>301.57</c:v>
                </c:pt>
                <c:pt idx="609">
                  <c:v>301.57</c:v>
                </c:pt>
                <c:pt idx="610">
                  <c:v>301.57</c:v>
                </c:pt>
                <c:pt idx="611">
                  <c:v>219.364</c:v>
                </c:pt>
                <c:pt idx="612">
                  <c:v>219.364</c:v>
                </c:pt>
                <c:pt idx="613">
                  <c:v>219.364</c:v>
                </c:pt>
                <c:pt idx="614">
                  <c:v>219.364</c:v>
                </c:pt>
                <c:pt idx="615">
                  <c:v>219.364</c:v>
                </c:pt>
                <c:pt idx="616">
                  <c:v>219.364</c:v>
                </c:pt>
                <c:pt idx="617">
                  <c:v>219.364</c:v>
                </c:pt>
                <c:pt idx="618">
                  <c:v>219.364</c:v>
                </c:pt>
                <c:pt idx="619">
                  <c:v>219.364</c:v>
                </c:pt>
                <c:pt idx="620">
                  <c:v>219.364</c:v>
                </c:pt>
                <c:pt idx="621">
                  <c:v>219.364</c:v>
                </c:pt>
                <c:pt idx="622">
                  <c:v>219.364</c:v>
                </c:pt>
                <c:pt idx="623">
                  <c:v>219.364</c:v>
                </c:pt>
                <c:pt idx="624">
                  <c:v>203.11799999999999</c:v>
                </c:pt>
                <c:pt idx="625">
                  <c:v>203.11799999999999</c:v>
                </c:pt>
                <c:pt idx="626">
                  <c:v>203.11799999999999</c:v>
                </c:pt>
                <c:pt idx="627">
                  <c:v>203.11799999999999</c:v>
                </c:pt>
                <c:pt idx="628">
                  <c:v>203.11799999999999</c:v>
                </c:pt>
                <c:pt idx="629">
                  <c:v>203.11799999999999</c:v>
                </c:pt>
                <c:pt idx="630">
                  <c:v>203.11799999999999</c:v>
                </c:pt>
                <c:pt idx="631">
                  <c:v>203.11799999999999</c:v>
                </c:pt>
                <c:pt idx="632">
                  <c:v>203.11799999999999</c:v>
                </c:pt>
                <c:pt idx="633">
                  <c:v>203.11799999999999</c:v>
                </c:pt>
                <c:pt idx="634">
                  <c:v>203.11799999999999</c:v>
                </c:pt>
                <c:pt idx="635">
                  <c:v>203.11799999999999</c:v>
                </c:pt>
                <c:pt idx="636">
                  <c:v>203.11799999999999</c:v>
                </c:pt>
                <c:pt idx="637">
                  <c:v>156.33600000000001</c:v>
                </c:pt>
                <c:pt idx="638">
                  <c:v>156.33600000000001</c:v>
                </c:pt>
                <c:pt idx="639">
                  <c:v>156.33600000000001</c:v>
                </c:pt>
                <c:pt idx="640">
                  <c:v>156.33600000000001</c:v>
                </c:pt>
                <c:pt idx="641">
                  <c:v>156.33600000000001</c:v>
                </c:pt>
                <c:pt idx="642">
                  <c:v>156.33600000000001</c:v>
                </c:pt>
                <c:pt idx="643">
                  <c:v>156.33600000000001</c:v>
                </c:pt>
                <c:pt idx="644">
                  <c:v>156.33600000000001</c:v>
                </c:pt>
                <c:pt idx="645">
                  <c:v>156.33600000000001</c:v>
                </c:pt>
                <c:pt idx="646">
                  <c:v>156.33600000000001</c:v>
                </c:pt>
                <c:pt idx="647">
                  <c:v>156.33600000000001</c:v>
                </c:pt>
                <c:pt idx="648">
                  <c:v>156.33600000000001</c:v>
                </c:pt>
                <c:pt idx="649">
                  <c:v>156.33600000000001</c:v>
                </c:pt>
                <c:pt idx="650">
                  <c:v>161.63499999999999</c:v>
                </c:pt>
                <c:pt idx="651">
                  <c:v>166.57900000000001</c:v>
                </c:pt>
                <c:pt idx="652">
                  <c:v>173.828</c:v>
                </c:pt>
                <c:pt idx="653">
                  <c:v>173.828</c:v>
                </c:pt>
                <c:pt idx="654">
                  <c:v>173.828</c:v>
                </c:pt>
                <c:pt idx="655">
                  <c:v>178.292</c:v>
                </c:pt>
                <c:pt idx="656">
                  <c:v>178.292</c:v>
                </c:pt>
                <c:pt idx="657">
                  <c:v>180.30500000000001</c:v>
                </c:pt>
                <c:pt idx="658">
                  <c:v>180.30500000000001</c:v>
                </c:pt>
                <c:pt idx="659">
                  <c:v>194.762</c:v>
                </c:pt>
                <c:pt idx="660">
                  <c:v>194.762</c:v>
                </c:pt>
                <c:pt idx="661">
                  <c:v>194.762</c:v>
                </c:pt>
                <c:pt idx="662">
                  <c:v>194.762</c:v>
                </c:pt>
                <c:pt idx="663">
                  <c:v>116.94799999999999</c:v>
                </c:pt>
                <c:pt idx="664">
                  <c:v>116.94799999999999</c:v>
                </c:pt>
                <c:pt idx="665">
                  <c:v>116.94799999999999</c:v>
                </c:pt>
                <c:pt idx="666">
                  <c:v>116.94799999999999</c:v>
                </c:pt>
                <c:pt idx="667">
                  <c:v>116.94799999999999</c:v>
                </c:pt>
                <c:pt idx="668">
                  <c:v>116.94799999999999</c:v>
                </c:pt>
                <c:pt idx="669">
                  <c:v>116.94799999999999</c:v>
                </c:pt>
                <c:pt idx="670">
                  <c:v>116.94799999999999</c:v>
                </c:pt>
                <c:pt idx="671">
                  <c:v>116.94799999999999</c:v>
                </c:pt>
                <c:pt idx="672">
                  <c:v>116.94799999999999</c:v>
                </c:pt>
                <c:pt idx="673">
                  <c:v>116.94799999999999</c:v>
                </c:pt>
                <c:pt idx="674">
                  <c:v>116.94799999999999</c:v>
                </c:pt>
                <c:pt idx="675">
                  <c:v>116.94799999999999</c:v>
                </c:pt>
                <c:pt idx="676">
                  <c:v>143.41999999999999</c:v>
                </c:pt>
                <c:pt idx="677">
                  <c:v>143.41999999999999</c:v>
                </c:pt>
                <c:pt idx="678">
                  <c:v>143.41999999999999</c:v>
                </c:pt>
                <c:pt idx="679">
                  <c:v>143.41999999999999</c:v>
                </c:pt>
                <c:pt idx="680">
                  <c:v>143.41999999999999</c:v>
                </c:pt>
                <c:pt idx="681">
                  <c:v>143.41999999999999</c:v>
                </c:pt>
                <c:pt idx="682">
                  <c:v>143.41999999999999</c:v>
                </c:pt>
                <c:pt idx="683">
                  <c:v>143.41999999999999</c:v>
                </c:pt>
                <c:pt idx="684">
                  <c:v>143.41999999999999</c:v>
                </c:pt>
                <c:pt idx="685">
                  <c:v>143.41999999999999</c:v>
                </c:pt>
                <c:pt idx="686">
                  <c:v>143.41999999999999</c:v>
                </c:pt>
                <c:pt idx="687">
                  <c:v>143.41999999999999</c:v>
                </c:pt>
                <c:pt idx="688">
                  <c:v>143.41999999999999</c:v>
                </c:pt>
                <c:pt idx="689">
                  <c:v>143.124</c:v>
                </c:pt>
                <c:pt idx="690">
                  <c:v>143.124</c:v>
                </c:pt>
                <c:pt idx="691">
                  <c:v>143.124</c:v>
                </c:pt>
                <c:pt idx="692">
                  <c:v>143.124</c:v>
                </c:pt>
                <c:pt idx="693">
                  <c:v>143.124</c:v>
                </c:pt>
                <c:pt idx="694">
                  <c:v>143.124</c:v>
                </c:pt>
                <c:pt idx="695">
                  <c:v>143.124</c:v>
                </c:pt>
                <c:pt idx="696">
                  <c:v>143.124</c:v>
                </c:pt>
                <c:pt idx="697">
                  <c:v>143.124</c:v>
                </c:pt>
                <c:pt idx="698">
                  <c:v>143.124</c:v>
                </c:pt>
                <c:pt idx="699">
                  <c:v>143.124</c:v>
                </c:pt>
                <c:pt idx="700">
                  <c:v>143.124</c:v>
                </c:pt>
                <c:pt idx="701">
                  <c:v>143.124</c:v>
                </c:pt>
                <c:pt idx="702">
                  <c:v>135.387</c:v>
                </c:pt>
                <c:pt idx="703">
                  <c:v>135.387</c:v>
                </c:pt>
                <c:pt idx="704">
                  <c:v>135.387</c:v>
                </c:pt>
                <c:pt idx="705">
                  <c:v>135.387</c:v>
                </c:pt>
                <c:pt idx="706">
                  <c:v>135.387</c:v>
                </c:pt>
                <c:pt idx="707">
                  <c:v>135.387</c:v>
                </c:pt>
                <c:pt idx="708">
                  <c:v>135.387</c:v>
                </c:pt>
                <c:pt idx="709">
                  <c:v>135.387</c:v>
                </c:pt>
                <c:pt idx="710">
                  <c:v>135.387</c:v>
                </c:pt>
                <c:pt idx="711">
                  <c:v>135.387</c:v>
                </c:pt>
                <c:pt idx="712">
                  <c:v>135.387</c:v>
                </c:pt>
                <c:pt idx="713">
                  <c:v>135.387</c:v>
                </c:pt>
                <c:pt idx="714">
                  <c:v>135.387</c:v>
                </c:pt>
                <c:pt idx="715">
                  <c:v>90.204999999999998</c:v>
                </c:pt>
                <c:pt idx="716">
                  <c:v>90.204999999999998</c:v>
                </c:pt>
                <c:pt idx="717">
                  <c:v>90.204999999999998</c:v>
                </c:pt>
                <c:pt idx="718">
                  <c:v>90.204999999999998</c:v>
                </c:pt>
                <c:pt idx="719">
                  <c:v>93.376000000000005</c:v>
                </c:pt>
                <c:pt idx="720">
                  <c:v>93.376000000000005</c:v>
                </c:pt>
                <c:pt idx="721">
                  <c:v>93.376000000000005</c:v>
                </c:pt>
                <c:pt idx="722">
                  <c:v>93.376000000000005</c:v>
                </c:pt>
                <c:pt idx="723">
                  <c:v>93.376000000000005</c:v>
                </c:pt>
                <c:pt idx="724">
                  <c:v>93.376000000000005</c:v>
                </c:pt>
                <c:pt idx="725">
                  <c:v>93.376000000000005</c:v>
                </c:pt>
                <c:pt idx="726">
                  <c:v>93.376000000000005</c:v>
                </c:pt>
                <c:pt idx="727">
                  <c:v>93.376000000000005</c:v>
                </c:pt>
                <c:pt idx="728">
                  <c:v>104.372</c:v>
                </c:pt>
                <c:pt idx="729">
                  <c:v>104.372</c:v>
                </c:pt>
                <c:pt idx="730">
                  <c:v>104.372</c:v>
                </c:pt>
                <c:pt idx="731">
                  <c:v>104.372</c:v>
                </c:pt>
                <c:pt idx="732">
                  <c:v>104.372</c:v>
                </c:pt>
                <c:pt idx="733">
                  <c:v>104.372</c:v>
                </c:pt>
                <c:pt idx="734">
                  <c:v>104.372</c:v>
                </c:pt>
                <c:pt idx="735">
                  <c:v>104.372</c:v>
                </c:pt>
                <c:pt idx="736">
                  <c:v>104.372</c:v>
                </c:pt>
                <c:pt idx="737">
                  <c:v>104.372</c:v>
                </c:pt>
                <c:pt idx="738">
                  <c:v>104.372</c:v>
                </c:pt>
                <c:pt idx="739">
                  <c:v>104.372</c:v>
                </c:pt>
                <c:pt idx="740">
                  <c:v>104.372</c:v>
                </c:pt>
                <c:pt idx="741">
                  <c:v>122.494</c:v>
                </c:pt>
                <c:pt idx="742">
                  <c:v>122.494</c:v>
                </c:pt>
                <c:pt idx="743">
                  <c:v>122.494</c:v>
                </c:pt>
                <c:pt idx="744">
                  <c:v>122.494</c:v>
                </c:pt>
                <c:pt idx="745">
                  <c:v>122.494</c:v>
                </c:pt>
                <c:pt idx="746">
                  <c:v>122.494</c:v>
                </c:pt>
                <c:pt idx="747">
                  <c:v>122.494</c:v>
                </c:pt>
                <c:pt idx="748">
                  <c:v>122.494</c:v>
                </c:pt>
                <c:pt idx="749">
                  <c:v>122.494</c:v>
                </c:pt>
                <c:pt idx="750">
                  <c:v>122.494</c:v>
                </c:pt>
                <c:pt idx="751">
                  <c:v>122.494</c:v>
                </c:pt>
                <c:pt idx="752">
                  <c:v>122.494</c:v>
                </c:pt>
                <c:pt idx="753">
                  <c:v>122.494</c:v>
                </c:pt>
                <c:pt idx="754">
                  <c:v>111.673</c:v>
                </c:pt>
                <c:pt idx="755">
                  <c:v>111.673</c:v>
                </c:pt>
                <c:pt idx="756">
                  <c:v>111.673</c:v>
                </c:pt>
                <c:pt idx="757">
                  <c:v>111.673</c:v>
                </c:pt>
                <c:pt idx="758">
                  <c:v>111.673</c:v>
                </c:pt>
                <c:pt idx="759">
                  <c:v>111.673</c:v>
                </c:pt>
                <c:pt idx="760">
                  <c:v>111.673</c:v>
                </c:pt>
                <c:pt idx="761">
                  <c:v>111.673</c:v>
                </c:pt>
                <c:pt idx="762">
                  <c:v>111.673</c:v>
                </c:pt>
                <c:pt idx="763">
                  <c:v>116.73399999999999</c:v>
                </c:pt>
                <c:pt idx="764">
                  <c:v>116.73399999999999</c:v>
                </c:pt>
                <c:pt idx="765">
                  <c:v>116.73399999999999</c:v>
                </c:pt>
                <c:pt idx="766">
                  <c:v>116.73399999999999</c:v>
                </c:pt>
                <c:pt idx="767">
                  <c:v>5777.6979999999994</c:v>
                </c:pt>
                <c:pt idx="768">
                  <c:v>5777.6979999999994</c:v>
                </c:pt>
                <c:pt idx="769">
                  <c:v>5777.6979999999994</c:v>
                </c:pt>
                <c:pt idx="770">
                  <c:v>5777.6979999999994</c:v>
                </c:pt>
                <c:pt idx="771">
                  <c:v>5777.6979999999994</c:v>
                </c:pt>
                <c:pt idx="772">
                  <c:v>5777.6979999999994</c:v>
                </c:pt>
                <c:pt idx="773">
                  <c:v>5777.6979999999994</c:v>
                </c:pt>
                <c:pt idx="774">
                  <c:v>5777.6979999999994</c:v>
                </c:pt>
                <c:pt idx="775">
                  <c:v>5777.6979999999994</c:v>
                </c:pt>
                <c:pt idx="776">
                  <c:v>5777.6979999999994</c:v>
                </c:pt>
                <c:pt idx="777">
                  <c:v>5777.6979999999994</c:v>
                </c:pt>
                <c:pt idx="778">
                  <c:v>5777.6979999999994</c:v>
                </c:pt>
                <c:pt idx="779">
                  <c:v>5777.6979999999994</c:v>
                </c:pt>
                <c:pt idx="780">
                  <c:v>120.218</c:v>
                </c:pt>
                <c:pt idx="781">
                  <c:v>120.41300000000001</c:v>
                </c:pt>
                <c:pt idx="782">
                  <c:v>136.28900000000002</c:v>
                </c:pt>
                <c:pt idx="783">
                  <c:v>136.28900000000002</c:v>
                </c:pt>
                <c:pt idx="784">
                  <c:v>136.28900000000002</c:v>
                </c:pt>
                <c:pt idx="785">
                  <c:v>136.28900000000002</c:v>
                </c:pt>
                <c:pt idx="786">
                  <c:v>136.28900000000002</c:v>
                </c:pt>
                <c:pt idx="787">
                  <c:v>136.28900000000002</c:v>
                </c:pt>
                <c:pt idx="788">
                  <c:v>136.28900000000002</c:v>
                </c:pt>
                <c:pt idx="789">
                  <c:v>136.28900000000002</c:v>
                </c:pt>
                <c:pt idx="790">
                  <c:v>136.28900000000002</c:v>
                </c:pt>
                <c:pt idx="791">
                  <c:v>136.28900000000002</c:v>
                </c:pt>
                <c:pt idx="792">
                  <c:v>136.28900000000002</c:v>
                </c:pt>
              </c:numCache>
            </c:numRef>
          </c:xVal>
          <c:yVal>
            <c:numRef>
              <c:f>LSETLG!$AC$6:$AC$798</c:f>
              <c:numCache>
                <c:formatCode>0.00</c:formatCode>
                <c:ptCount val="793"/>
                <c:pt idx="0">
                  <c:v>0.94708064198493958</c:v>
                </c:pt>
                <c:pt idx="1">
                  <c:v>0.94364897906780243</c:v>
                </c:pt>
                <c:pt idx="2">
                  <c:v>0.94266171753406525</c:v>
                </c:pt>
                <c:pt idx="3">
                  <c:v>0.94658356904983521</c:v>
                </c:pt>
                <c:pt idx="4">
                  <c:v>0.94401554763317108</c:v>
                </c:pt>
                <c:pt idx="5">
                  <c:v>0.93834766745567322</c:v>
                </c:pt>
                <c:pt idx="6">
                  <c:v>0.94800969213247299</c:v>
                </c:pt>
                <c:pt idx="7">
                  <c:v>0.94361173361539841</c:v>
                </c:pt>
                <c:pt idx="8">
                  <c:v>0.94127115607261658</c:v>
                </c:pt>
                <c:pt idx="9">
                  <c:v>0.94307293742895126</c:v>
                </c:pt>
                <c:pt idx="10">
                  <c:v>0.94423940777778625</c:v>
                </c:pt>
                <c:pt idx="11">
                  <c:v>0.96469590812921524</c:v>
                </c:pt>
                <c:pt idx="12">
                  <c:v>0.9620598740875721</c:v>
                </c:pt>
                <c:pt idx="13">
                  <c:v>0.95567676424980164</c:v>
                </c:pt>
                <c:pt idx="14">
                  <c:v>0.9545581042766571</c:v>
                </c:pt>
                <c:pt idx="15">
                  <c:v>0.9531516432762146</c:v>
                </c:pt>
                <c:pt idx="16">
                  <c:v>0.95133799314498901</c:v>
                </c:pt>
                <c:pt idx="17">
                  <c:v>0.94957065582275391</c:v>
                </c:pt>
                <c:pt idx="18">
                  <c:v>0.94787681102752686</c:v>
                </c:pt>
                <c:pt idx="19">
                  <c:v>0.9460446834564209</c:v>
                </c:pt>
                <c:pt idx="20">
                  <c:v>0.94433584809303284</c:v>
                </c:pt>
                <c:pt idx="21">
                  <c:v>0.94304126501083374</c:v>
                </c:pt>
                <c:pt idx="22">
                  <c:v>0.9420340359210968</c:v>
                </c:pt>
                <c:pt idx="23">
                  <c:v>0.94136950373649597</c:v>
                </c:pt>
                <c:pt idx="24">
                  <c:v>0.94062131643295288</c:v>
                </c:pt>
                <c:pt idx="25">
                  <c:v>0.93996086716651917</c:v>
                </c:pt>
                <c:pt idx="26">
                  <c:v>0.9434455931186676</c:v>
                </c:pt>
                <c:pt idx="27">
                  <c:v>0.94162771105766296</c:v>
                </c:pt>
                <c:pt idx="28">
                  <c:v>0.94093345105648041</c:v>
                </c:pt>
                <c:pt idx="29">
                  <c:v>0.94008155167102814</c:v>
                </c:pt>
                <c:pt idx="30">
                  <c:v>0.93621554970741272</c:v>
                </c:pt>
                <c:pt idx="31">
                  <c:v>0.93746054172515869</c:v>
                </c:pt>
                <c:pt idx="32">
                  <c:v>0.94047406315803528</c:v>
                </c:pt>
                <c:pt idx="33">
                  <c:v>0.93948325514793396</c:v>
                </c:pt>
                <c:pt idx="34">
                  <c:v>0.9401736855506897</c:v>
                </c:pt>
                <c:pt idx="35">
                  <c:v>0.94007915258407593</c:v>
                </c:pt>
                <c:pt idx="36">
                  <c:v>0.93935242295265198</c:v>
                </c:pt>
                <c:pt idx="37">
                  <c:v>0.93880219757556915</c:v>
                </c:pt>
                <c:pt idx="38">
                  <c:v>0.93834945559501648</c:v>
                </c:pt>
                <c:pt idx="39">
                  <c:v>0.98384267091751099</c:v>
                </c:pt>
                <c:pt idx="40">
                  <c:v>0.98138563334941864</c:v>
                </c:pt>
                <c:pt idx="41">
                  <c:v>0.97808045148849487</c:v>
                </c:pt>
                <c:pt idx="42">
                  <c:v>0.97573859989643097</c:v>
                </c:pt>
                <c:pt idx="43">
                  <c:v>0.97395885735750198</c:v>
                </c:pt>
                <c:pt idx="44">
                  <c:v>0.9777674525976181</c:v>
                </c:pt>
                <c:pt idx="45">
                  <c:v>0.97464039176702499</c:v>
                </c:pt>
                <c:pt idx="46">
                  <c:v>0.97162500768899918</c:v>
                </c:pt>
                <c:pt idx="47">
                  <c:v>0.96850572526454926</c:v>
                </c:pt>
                <c:pt idx="48">
                  <c:v>0.9659685492515564</c:v>
                </c:pt>
                <c:pt idx="49">
                  <c:v>0.96392244845628738</c:v>
                </c:pt>
                <c:pt idx="50">
                  <c:v>0.96162842959165573</c:v>
                </c:pt>
                <c:pt idx="51">
                  <c:v>0.95999841392040253</c:v>
                </c:pt>
                <c:pt idx="52">
                  <c:v>0.96408355236053467</c:v>
                </c:pt>
                <c:pt idx="53">
                  <c:v>0.96238791942596436</c:v>
                </c:pt>
                <c:pt idx="54">
                  <c:v>0.96052709221839905</c:v>
                </c:pt>
                <c:pt idx="55">
                  <c:v>0.95830792188644409</c:v>
                </c:pt>
                <c:pt idx="56">
                  <c:v>0.95579558610916138</c:v>
                </c:pt>
                <c:pt idx="57">
                  <c:v>0.95300361514091492</c:v>
                </c:pt>
                <c:pt idx="58">
                  <c:v>0.9503713995218277</c:v>
                </c:pt>
                <c:pt idx="59">
                  <c:v>0.94812773168087006</c:v>
                </c:pt>
                <c:pt idx="60">
                  <c:v>0.94717776775360107</c:v>
                </c:pt>
                <c:pt idx="61">
                  <c:v>0.94526419043540955</c:v>
                </c:pt>
                <c:pt idx="62">
                  <c:v>0.94801788032054901</c:v>
                </c:pt>
                <c:pt idx="63">
                  <c:v>0.94482065737247467</c:v>
                </c:pt>
                <c:pt idx="64">
                  <c:v>0.95402707159519196</c:v>
                </c:pt>
                <c:pt idx="65">
                  <c:v>1.0373793542385101</c:v>
                </c:pt>
                <c:pt idx="66">
                  <c:v>1.0340618789196014</c:v>
                </c:pt>
                <c:pt idx="67">
                  <c:v>1.0315112173557281</c:v>
                </c:pt>
                <c:pt idx="68">
                  <c:v>1.0303181707859039</c:v>
                </c:pt>
                <c:pt idx="69">
                  <c:v>1.0277556777000427</c:v>
                </c:pt>
                <c:pt idx="70">
                  <c:v>1.0264195799827576</c:v>
                </c:pt>
                <c:pt idx="71">
                  <c:v>1.0248318612575531</c:v>
                </c:pt>
                <c:pt idx="72">
                  <c:v>1.0236567258834839</c:v>
                </c:pt>
                <c:pt idx="73">
                  <c:v>1.0227753221988678</c:v>
                </c:pt>
                <c:pt idx="74">
                  <c:v>1.0218040645122528</c:v>
                </c:pt>
                <c:pt idx="75">
                  <c:v>1.0199419558048248</c:v>
                </c:pt>
                <c:pt idx="76">
                  <c:v>1.0178572535514832</c:v>
                </c:pt>
                <c:pt idx="77">
                  <c:v>1.0166679918766022</c:v>
                </c:pt>
                <c:pt idx="78">
                  <c:v>0.98200294375419617</c:v>
                </c:pt>
                <c:pt idx="79">
                  <c:v>0.98088549077510834</c:v>
                </c:pt>
                <c:pt idx="80">
                  <c:v>0.99828816950321198</c:v>
                </c:pt>
                <c:pt idx="81">
                  <c:v>0.9958590567111969</c:v>
                </c:pt>
                <c:pt idx="82">
                  <c:v>0.99362491071224213</c:v>
                </c:pt>
                <c:pt idx="83">
                  <c:v>0.99121969938278198</c:v>
                </c:pt>
                <c:pt idx="84">
                  <c:v>0.98862539231777191</c:v>
                </c:pt>
                <c:pt idx="85">
                  <c:v>0.98974411189556122</c:v>
                </c:pt>
                <c:pt idx="86">
                  <c:v>0.98804430663585663</c:v>
                </c:pt>
                <c:pt idx="87">
                  <c:v>0.98642103374004364</c:v>
                </c:pt>
                <c:pt idx="88">
                  <c:v>0.98692311346530914</c:v>
                </c:pt>
                <c:pt idx="89">
                  <c:v>0.98646369576454163</c:v>
                </c:pt>
                <c:pt idx="90">
                  <c:v>0.98712572455406189</c:v>
                </c:pt>
                <c:pt idx="91">
                  <c:v>0.90743423346430063</c:v>
                </c:pt>
                <c:pt idx="92">
                  <c:v>0.90402855910360813</c:v>
                </c:pt>
                <c:pt idx="93">
                  <c:v>0.90087616257369518</c:v>
                </c:pt>
                <c:pt idx="94">
                  <c:v>0.89808406308293343</c:v>
                </c:pt>
                <c:pt idx="95">
                  <c:v>0.89476996287703514</c:v>
                </c:pt>
                <c:pt idx="96">
                  <c:v>0.89168288931250572</c:v>
                </c:pt>
                <c:pt idx="97">
                  <c:v>0.88917615078389645</c:v>
                </c:pt>
                <c:pt idx="98">
                  <c:v>0.88720822706818581</c:v>
                </c:pt>
                <c:pt idx="99">
                  <c:v>0.88792906329035759</c:v>
                </c:pt>
                <c:pt idx="100">
                  <c:v>0.88706203550100327</c:v>
                </c:pt>
                <c:pt idx="101">
                  <c:v>0.88507186993956566</c:v>
                </c:pt>
                <c:pt idx="102">
                  <c:v>0.88343905285000801</c:v>
                </c:pt>
                <c:pt idx="103">
                  <c:v>0.88848398625850677</c:v>
                </c:pt>
                <c:pt idx="104">
                  <c:v>0.96841238439083099</c:v>
                </c:pt>
                <c:pt idx="105">
                  <c:v>0.96622374653816223</c:v>
                </c:pt>
                <c:pt idx="106">
                  <c:v>0.96690499782562256</c:v>
                </c:pt>
                <c:pt idx="107">
                  <c:v>0.96443355083465576</c:v>
                </c:pt>
                <c:pt idx="108">
                  <c:v>0.95977999269962311</c:v>
                </c:pt>
                <c:pt idx="109">
                  <c:v>0.95648610591888428</c:v>
                </c:pt>
                <c:pt idx="110">
                  <c:v>0.95502306520938873</c:v>
                </c:pt>
                <c:pt idx="111">
                  <c:v>0.95226967334747314</c:v>
                </c:pt>
                <c:pt idx="112">
                  <c:v>0.95343387126922607</c:v>
                </c:pt>
                <c:pt idx="113">
                  <c:v>0.95074115693569183</c:v>
                </c:pt>
                <c:pt idx="114">
                  <c:v>0.94636352360248566</c:v>
                </c:pt>
                <c:pt idx="115">
                  <c:v>0.94316563010215759</c:v>
                </c:pt>
                <c:pt idx="116">
                  <c:v>0.94035695493221283</c:v>
                </c:pt>
                <c:pt idx="117">
                  <c:v>0.98644740879535675</c:v>
                </c:pt>
                <c:pt idx="118">
                  <c:v>0.98581621050834656</c:v>
                </c:pt>
                <c:pt idx="119">
                  <c:v>0.98509986698627472</c:v>
                </c:pt>
                <c:pt idx="120">
                  <c:v>0.98471568524837494</c:v>
                </c:pt>
                <c:pt idx="121">
                  <c:v>0.98400932550430298</c:v>
                </c:pt>
                <c:pt idx="122">
                  <c:v>0.9802825003862381</c:v>
                </c:pt>
                <c:pt idx="123">
                  <c:v>0.97736434638500214</c:v>
                </c:pt>
                <c:pt idx="124">
                  <c:v>0.97516833245754242</c:v>
                </c:pt>
                <c:pt idx="125">
                  <c:v>0.97366569936275482</c:v>
                </c:pt>
                <c:pt idx="126">
                  <c:v>0.9725956916809082</c:v>
                </c:pt>
                <c:pt idx="127">
                  <c:v>0.97130723297595978</c:v>
                </c:pt>
                <c:pt idx="128">
                  <c:v>0.96999055147171021</c:v>
                </c:pt>
                <c:pt idx="129">
                  <c:v>0.96847395598888397</c:v>
                </c:pt>
                <c:pt idx="130">
                  <c:v>0.93280857801437378</c:v>
                </c:pt>
                <c:pt idx="131">
                  <c:v>0.92975786328315735</c:v>
                </c:pt>
                <c:pt idx="132">
                  <c:v>0.92949499189853668</c:v>
                </c:pt>
                <c:pt idx="133">
                  <c:v>0.92445920407772064</c:v>
                </c:pt>
                <c:pt idx="134">
                  <c:v>0.92385697364807129</c:v>
                </c:pt>
                <c:pt idx="135">
                  <c:v>0.91894354671239853</c:v>
                </c:pt>
                <c:pt idx="136">
                  <c:v>0.91745798289775848</c:v>
                </c:pt>
                <c:pt idx="137">
                  <c:v>0.91852017492055893</c:v>
                </c:pt>
                <c:pt idx="138">
                  <c:v>0.92158093303442001</c:v>
                </c:pt>
                <c:pt idx="139">
                  <c:v>0.92009566724300385</c:v>
                </c:pt>
                <c:pt idx="140">
                  <c:v>0.91760300844907761</c:v>
                </c:pt>
                <c:pt idx="141">
                  <c:v>0.91488699615001678</c:v>
                </c:pt>
                <c:pt idx="142">
                  <c:v>0.91236402839422226</c:v>
                </c:pt>
                <c:pt idx="143">
                  <c:v>0.98465567827224731</c:v>
                </c:pt>
                <c:pt idx="144">
                  <c:v>0.98393014073371887</c:v>
                </c:pt>
                <c:pt idx="145">
                  <c:v>0.98362571001052856</c:v>
                </c:pt>
                <c:pt idx="146">
                  <c:v>0.98243966698646545</c:v>
                </c:pt>
                <c:pt idx="147">
                  <c:v>0.98117753863334656</c:v>
                </c:pt>
                <c:pt idx="148">
                  <c:v>0.97987991571426392</c:v>
                </c:pt>
                <c:pt idx="149">
                  <c:v>0.9797721803188324</c:v>
                </c:pt>
                <c:pt idx="150">
                  <c:v>0.97845032811164856</c:v>
                </c:pt>
                <c:pt idx="151">
                  <c:v>0.97651296854019165</c:v>
                </c:pt>
                <c:pt idx="152">
                  <c:v>0.97407087683677673</c:v>
                </c:pt>
                <c:pt idx="153">
                  <c:v>0.97201380133628845</c:v>
                </c:pt>
                <c:pt idx="154">
                  <c:v>0.97043099999427795</c:v>
                </c:pt>
                <c:pt idx="155">
                  <c:v>0.96922829747200012</c:v>
                </c:pt>
                <c:pt idx="156">
                  <c:v>0.91391333937644958</c:v>
                </c:pt>
                <c:pt idx="157">
                  <c:v>0.91174392402172089</c:v>
                </c:pt>
                <c:pt idx="158">
                  <c:v>0.91161391139030457</c:v>
                </c:pt>
                <c:pt idx="159">
                  <c:v>0.91019347310066223</c:v>
                </c:pt>
                <c:pt idx="160">
                  <c:v>0.90887655317783356</c:v>
                </c:pt>
                <c:pt idx="161">
                  <c:v>0.90824858844280243</c:v>
                </c:pt>
                <c:pt idx="162">
                  <c:v>0.90632246434688568</c:v>
                </c:pt>
                <c:pt idx="163">
                  <c:v>0.9033428430557251</c:v>
                </c:pt>
                <c:pt idx="164">
                  <c:v>0.9020664393901825</c:v>
                </c:pt>
                <c:pt idx="165">
                  <c:v>0.90159350633621216</c:v>
                </c:pt>
                <c:pt idx="166">
                  <c:v>0.90048077702522278</c:v>
                </c:pt>
                <c:pt idx="167">
                  <c:v>0.89927200973033905</c:v>
                </c:pt>
                <c:pt idx="168">
                  <c:v>0.89881311357021332</c:v>
                </c:pt>
                <c:pt idx="169">
                  <c:v>0.952330207452178</c:v>
                </c:pt>
                <c:pt idx="170">
                  <c:v>0.95155429467558861</c:v>
                </c:pt>
                <c:pt idx="171">
                  <c:v>0.95049375761300325</c:v>
                </c:pt>
                <c:pt idx="172">
                  <c:v>0.95063258521258831</c:v>
                </c:pt>
                <c:pt idx="173">
                  <c:v>0.9492169301956892</c:v>
                </c:pt>
                <c:pt idx="174">
                  <c:v>0.9477829011157155</c:v>
                </c:pt>
                <c:pt idx="175">
                  <c:v>0.94638491608202457</c:v>
                </c:pt>
                <c:pt idx="176">
                  <c:v>0.94417097419500351</c:v>
                </c:pt>
                <c:pt idx="177">
                  <c:v>0.94202748034149408</c:v>
                </c:pt>
                <c:pt idx="178">
                  <c:v>0.93956412747502327</c:v>
                </c:pt>
                <c:pt idx="179">
                  <c:v>0.93695462681353092</c:v>
                </c:pt>
                <c:pt idx="180">
                  <c:v>0.93438808992505074</c:v>
                </c:pt>
                <c:pt idx="181">
                  <c:v>0.931026266887784</c:v>
                </c:pt>
                <c:pt idx="182">
                  <c:v>0.94332168996334076</c:v>
                </c:pt>
                <c:pt idx="183">
                  <c:v>0.94061848521232605</c:v>
                </c:pt>
                <c:pt idx="184">
                  <c:v>0.93988098204135895</c:v>
                </c:pt>
                <c:pt idx="185">
                  <c:v>0.93856194615364075</c:v>
                </c:pt>
                <c:pt idx="186">
                  <c:v>0.94350811839103699</c:v>
                </c:pt>
                <c:pt idx="187">
                  <c:v>0.94190976023674011</c:v>
                </c:pt>
                <c:pt idx="188">
                  <c:v>0.9404575377702713</c:v>
                </c:pt>
                <c:pt idx="189">
                  <c:v>0.94060847163200378</c:v>
                </c:pt>
                <c:pt idx="190">
                  <c:v>0.93996158242225647</c:v>
                </c:pt>
                <c:pt idx="191">
                  <c:v>0.94130352139472961</c:v>
                </c:pt>
                <c:pt idx="192">
                  <c:v>0.94586062431335449</c:v>
                </c:pt>
                <c:pt idx="193">
                  <c:v>0.94409909844398499</c:v>
                </c:pt>
                <c:pt idx="194">
                  <c:v>0.9427216649055481</c:v>
                </c:pt>
                <c:pt idx="195">
                  <c:v>0.93239385634660721</c:v>
                </c:pt>
                <c:pt idx="196">
                  <c:v>0.93219685554504395</c:v>
                </c:pt>
                <c:pt idx="197">
                  <c:v>0.94623571634292603</c:v>
                </c:pt>
                <c:pt idx="198">
                  <c:v>0.94604954123497009</c:v>
                </c:pt>
                <c:pt idx="199">
                  <c:v>0.95405732095241547</c:v>
                </c:pt>
                <c:pt idx="200">
                  <c:v>0.9534747451543808</c:v>
                </c:pt>
                <c:pt idx="201">
                  <c:v>0.95228856801986694</c:v>
                </c:pt>
                <c:pt idx="202">
                  <c:v>0.95111994445323944</c:v>
                </c:pt>
                <c:pt idx="203">
                  <c:v>0.94984273612499237</c:v>
                </c:pt>
                <c:pt idx="204">
                  <c:v>0.94832196831703186</c:v>
                </c:pt>
                <c:pt idx="205">
                  <c:v>0.94687031209468842</c:v>
                </c:pt>
                <c:pt idx="206">
                  <c:v>0.94451884925365448</c:v>
                </c:pt>
                <c:pt idx="207">
                  <c:v>0.94371332228183746</c:v>
                </c:pt>
                <c:pt idx="208">
                  <c:v>0.94138473272323608</c:v>
                </c:pt>
                <c:pt idx="209">
                  <c:v>0.93963608145713806</c:v>
                </c:pt>
                <c:pt idx="210">
                  <c:v>0.95032700896263123</c:v>
                </c:pt>
                <c:pt idx="211">
                  <c:v>0.94886019825935364</c:v>
                </c:pt>
                <c:pt idx="212">
                  <c:v>0.94724725186824799</c:v>
                </c:pt>
                <c:pt idx="213">
                  <c:v>0.94480989873409271</c:v>
                </c:pt>
                <c:pt idx="214">
                  <c:v>0.94215497374534607</c:v>
                </c:pt>
                <c:pt idx="215">
                  <c:v>0.93998576700687408</c:v>
                </c:pt>
                <c:pt idx="216">
                  <c:v>0.93755500018596649</c:v>
                </c:pt>
                <c:pt idx="217">
                  <c:v>0.93454600870609283</c:v>
                </c:pt>
                <c:pt idx="218">
                  <c:v>0.94211505353450775</c:v>
                </c:pt>
                <c:pt idx="219">
                  <c:v>0.93945582211017609</c:v>
                </c:pt>
                <c:pt idx="220">
                  <c:v>0.93917049467563629</c:v>
                </c:pt>
                <c:pt idx="221">
                  <c:v>0.94355650246143341</c:v>
                </c:pt>
                <c:pt idx="222">
                  <c:v>0.94150523841381073</c:v>
                </c:pt>
                <c:pt idx="223">
                  <c:v>0.94161334633827209</c:v>
                </c:pt>
                <c:pt idx="224">
                  <c:v>0.93961137533187866</c:v>
                </c:pt>
                <c:pt idx="225">
                  <c:v>0.93806938827037811</c:v>
                </c:pt>
                <c:pt idx="226">
                  <c:v>0.93720540404319763</c:v>
                </c:pt>
                <c:pt idx="227">
                  <c:v>0.93703270703554153</c:v>
                </c:pt>
                <c:pt idx="228">
                  <c:v>0.93413298577070236</c:v>
                </c:pt>
                <c:pt idx="229">
                  <c:v>0.92958326637744904</c:v>
                </c:pt>
                <c:pt idx="230">
                  <c:v>0.92801729589700699</c:v>
                </c:pt>
                <c:pt idx="231">
                  <c:v>0.93013682961463928</c:v>
                </c:pt>
                <c:pt idx="232">
                  <c:v>0.92876210808753967</c:v>
                </c:pt>
                <c:pt idx="233">
                  <c:v>0.92842799425125122</c:v>
                </c:pt>
                <c:pt idx="234">
                  <c:v>0.95377052761614323</c:v>
                </c:pt>
                <c:pt idx="235">
                  <c:v>0.95244803465902805</c:v>
                </c:pt>
                <c:pt idx="236">
                  <c:v>0.95144658721983433</c:v>
                </c:pt>
                <c:pt idx="237">
                  <c:v>0.9460211917757988</c:v>
                </c:pt>
                <c:pt idx="238">
                  <c:v>0.94401619583368301</c:v>
                </c:pt>
                <c:pt idx="239">
                  <c:v>0.94219007715582848</c:v>
                </c:pt>
                <c:pt idx="240">
                  <c:v>0.94100389629602432</c:v>
                </c:pt>
                <c:pt idx="241">
                  <c:v>0.93937042728066444</c:v>
                </c:pt>
                <c:pt idx="242">
                  <c:v>0.93705763667821884</c:v>
                </c:pt>
                <c:pt idx="243">
                  <c:v>0.93485947698354721</c:v>
                </c:pt>
                <c:pt idx="244">
                  <c:v>0.93730808794498444</c:v>
                </c:pt>
                <c:pt idx="245">
                  <c:v>0.93493154644966125</c:v>
                </c:pt>
                <c:pt idx="246">
                  <c:v>0.93301207199692726</c:v>
                </c:pt>
                <c:pt idx="247">
                  <c:v>0.88991288840770721</c:v>
                </c:pt>
                <c:pt idx="248">
                  <c:v>0.88464322686195374</c:v>
                </c:pt>
                <c:pt idx="249">
                  <c:v>0.88800480216741562</c:v>
                </c:pt>
                <c:pt idx="250">
                  <c:v>0.88353771716356277</c:v>
                </c:pt>
                <c:pt idx="251">
                  <c:v>0.88396118208765984</c:v>
                </c:pt>
                <c:pt idx="252">
                  <c:v>0.88249697908759117</c:v>
                </c:pt>
                <c:pt idx="253">
                  <c:v>0.88350608199834824</c:v>
                </c:pt>
                <c:pt idx="254">
                  <c:v>0.88218335062265396</c:v>
                </c:pt>
                <c:pt idx="255">
                  <c:v>0.88118663057684898</c:v>
                </c:pt>
                <c:pt idx="256">
                  <c:v>0.87991777062416077</c:v>
                </c:pt>
                <c:pt idx="257">
                  <c:v>0.88358691707253456</c:v>
                </c:pt>
                <c:pt idx="258">
                  <c:v>0.88253745809197426</c:v>
                </c:pt>
                <c:pt idx="259">
                  <c:v>0.88165002316236496</c:v>
                </c:pt>
                <c:pt idx="260">
                  <c:v>0.97890434414148331</c:v>
                </c:pt>
                <c:pt idx="261">
                  <c:v>0.97710956633090973</c:v>
                </c:pt>
                <c:pt idx="262">
                  <c:v>0.97613773494958878</c:v>
                </c:pt>
                <c:pt idx="263">
                  <c:v>0.97566885501146317</c:v>
                </c:pt>
                <c:pt idx="264">
                  <c:v>0.97338323667645454</c:v>
                </c:pt>
                <c:pt idx="265">
                  <c:v>0.97135505080223083</c:v>
                </c:pt>
                <c:pt idx="266">
                  <c:v>0.96912778168916702</c:v>
                </c:pt>
                <c:pt idx="267">
                  <c:v>0.96764884144067764</c:v>
                </c:pt>
                <c:pt idx="268">
                  <c:v>0.9665820300579071</c:v>
                </c:pt>
                <c:pt idx="269">
                  <c:v>0.96555978432297707</c:v>
                </c:pt>
                <c:pt idx="270">
                  <c:v>0.96150681748986244</c:v>
                </c:pt>
                <c:pt idx="271">
                  <c:v>0.9645983949303627</c:v>
                </c:pt>
                <c:pt idx="272">
                  <c:v>0.96239388734102249</c:v>
                </c:pt>
                <c:pt idx="273">
                  <c:v>0.91695856302976608</c:v>
                </c:pt>
                <c:pt idx="274">
                  <c:v>0.91702976077795029</c:v>
                </c:pt>
                <c:pt idx="275">
                  <c:v>0.93093018978834152</c:v>
                </c:pt>
                <c:pt idx="276">
                  <c:v>0.93342038989067078</c:v>
                </c:pt>
                <c:pt idx="277">
                  <c:v>0.93022159859538078</c:v>
                </c:pt>
                <c:pt idx="278">
                  <c:v>0.92639889195561409</c:v>
                </c:pt>
                <c:pt idx="279">
                  <c:v>0.92407418414950371</c:v>
                </c:pt>
                <c:pt idx="280">
                  <c:v>0.93509137677028775</c:v>
                </c:pt>
                <c:pt idx="281">
                  <c:v>0.9328915998339653</c:v>
                </c:pt>
                <c:pt idx="282">
                  <c:v>0.94212986715137959</c:v>
                </c:pt>
                <c:pt idx="283">
                  <c:v>0.93807728122919798</c:v>
                </c:pt>
                <c:pt idx="284">
                  <c:v>0.93422971107065678</c:v>
                </c:pt>
                <c:pt idx="285">
                  <c:v>0.9334118040278554</c:v>
                </c:pt>
                <c:pt idx="286">
                  <c:v>0.95617792010307312</c:v>
                </c:pt>
                <c:pt idx="287">
                  <c:v>0.95410008728504181</c:v>
                </c:pt>
                <c:pt idx="288">
                  <c:v>0.94722224771976471</c:v>
                </c:pt>
                <c:pt idx="289">
                  <c:v>0.96267084777355194</c:v>
                </c:pt>
                <c:pt idx="290">
                  <c:v>0.97101013362407684</c:v>
                </c:pt>
                <c:pt idx="291">
                  <c:v>0.96834196150302887</c:v>
                </c:pt>
                <c:pt idx="292">
                  <c:v>0.96602959930896759</c:v>
                </c:pt>
                <c:pt idx="293">
                  <c:v>0.96500497311353683</c:v>
                </c:pt>
                <c:pt idx="294">
                  <c:v>0.96139505505561829</c:v>
                </c:pt>
                <c:pt idx="295">
                  <c:v>0.96800447255373001</c:v>
                </c:pt>
                <c:pt idx="296">
                  <c:v>0.96405874565243721</c:v>
                </c:pt>
                <c:pt idx="297">
                  <c:v>0.96048042178153992</c:v>
                </c:pt>
                <c:pt idx="298">
                  <c:v>0.9576546773314476</c:v>
                </c:pt>
                <c:pt idx="299">
                  <c:v>1.0146990716457367</c:v>
                </c:pt>
                <c:pt idx="300">
                  <c:v>1.0146305859088898</c:v>
                </c:pt>
                <c:pt idx="301">
                  <c:v>1.0148766487836838</c:v>
                </c:pt>
                <c:pt idx="302">
                  <c:v>1.0125931352376938</c:v>
                </c:pt>
                <c:pt idx="303">
                  <c:v>1.0109013766050339</c:v>
                </c:pt>
                <c:pt idx="304">
                  <c:v>1.0108786523342133</c:v>
                </c:pt>
                <c:pt idx="305">
                  <c:v>1.0135769993066788</c:v>
                </c:pt>
                <c:pt idx="306">
                  <c:v>1.0156725645065308</c:v>
                </c:pt>
                <c:pt idx="307">
                  <c:v>1.0154119655489922</c:v>
                </c:pt>
                <c:pt idx="308">
                  <c:v>1.0274914875626564</c:v>
                </c:pt>
                <c:pt idx="309">
                  <c:v>1.0261136069893837</c:v>
                </c:pt>
                <c:pt idx="310">
                  <c:v>1.0242485702037811</c:v>
                </c:pt>
                <c:pt idx="311">
                  <c:v>1.0226124450564384</c:v>
                </c:pt>
                <c:pt idx="312">
                  <c:v>0.87741219997406006</c:v>
                </c:pt>
                <c:pt idx="313">
                  <c:v>0.87727689743041992</c:v>
                </c:pt>
                <c:pt idx="314">
                  <c:v>0.87719705700874329</c:v>
                </c:pt>
                <c:pt idx="315">
                  <c:v>0.87682723999023438</c:v>
                </c:pt>
                <c:pt idx="316">
                  <c:v>0.87573567032814026</c:v>
                </c:pt>
                <c:pt idx="317">
                  <c:v>0.87402021884918213</c:v>
                </c:pt>
                <c:pt idx="318">
                  <c:v>0.87271848320960999</c:v>
                </c:pt>
                <c:pt idx="319">
                  <c:v>0.87010079622268677</c:v>
                </c:pt>
                <c:pt idx="320">
                  <c:v>0.86812430620193481</c:v>
                </c:pt>
                <c:pt idx="321">
                  <c:v>0.86658993363380432</c:v>
                </c:pt>
                <c:pt idx="322">
                  <c:v>0.86474382877349854</c:v>
                </c:pt>
                <c:pt idx="323">
                  <c:v>0.86330273747444153</c:v>
                </c:pt>
                <c:pt idx="324">
                  <c:v>0.86164677143096924</c:v>
                </c:pt>
                <c:pt idx="325">
                  <c:v>1.0055875759571791</c:v>
                </c:pt>
                <c:pt idx="326">
                  <c:v>1.0054379384964705</c:v>
                </c:pt>
                <c:pt idx="327">
                  <c:v>1.0051786135882139</c:v>
                </c:pt>
                <c:pt idx="328">
                  <c:v>1.0087074339389801</c:v>
                </c:pt>
                <c:pt idx="329">
                  <c:v>1.0112547092139721</c:v>
                </c:pt>
                <c:pt idx="330">
                  <c:v>1.0060544684529305</c:v>
                </c:pt>
                <c:pt idx="331">
                  <c:v>1.0179206058382988</c:v>
                </c:pt>
                <c:pt idx="332">
                  <c:v>1.0169346481561661</c:v>
                </c:pt>
                <c:pt idx="333">
                  <c:v>1.0158031806349754</c:v>
                </c:pt>
                <c:pt idx="334">
                  <c:v>1.0147265493869781</c:v>
                </c:pt>
                <c:pt idx="335">
                  <c:v>1.0167074128985405</c:v>
                </c:pt>
                <c:pt idx="336">
                  <c:v>1.0157016143202782</c:v>
                </c:pt>
                <c:pt idx="337">
                  <c:v>1.0224262848496437</c:v>
                </c:pt>
                <c:pt idx="338">
                  <c:v>0.89444291591644287</c:v>
                </c:pt>
                <c:pt idx="339">
                  <c:v>0.89442601799964905</c:v>
                </c:pt>
                <c:pt idx="340">
                  <c:v>0.9000033438205719</c:v>
                </c:pt>
                <c:pt idx="341">
                  <c:v>0.90286457538604736</c:v>
                </c:pt>
                <c:pt idx="342">
                  <c:v>0.90379688143730164</c:v>
                </c:pt>
                <c:pt idx="343">
                  <c:v>0.90384277701377869</c:v>
                </c:pt>
                <c:pt idx="344">
                  <c:v>0.90314474701881409</c:v>
                </c:pt>
                <c:pt idx="345">
                  <c:v>0.90257444977760315</c:v>
                </c:pt>
                <c:pt idx="346">
                  <c:v>0.90217494964599609</c:v>
                </c:pt>
                <c:pt idx="347">
                  <c:v>0.90546852350234985</c:v>
                </c:pt>
                <c:pt idx="348">
                  <c:v>0.91415673494338989</c:v>
                </c:pt>
                <c:pt idx="349">
                  <c:v>0.91355219483375549</c:v>
                </c:pt>
                <c:pt idx="350">
                  <c:v>0.91448944807052612</c:v>
                </c:pt>
                <c:pt idx="351">
                  <c:v>0.97047657147049904</c:v>
                </c:pt>
                <c:pt idx="352">
                  <c:v>0.96457963064312935</c:v>
                </c:pt>
                <c:pt idx="353">
                  <c:v>0.96470903977751732</c:v>
                </c:pt>
                <c:pt idx="354">
                  <c:v>0.96595530211925507</c:v>
                </c:pt>
                <c:pt idx="355">
                  <c:v>0.9658038355410099</c:v>
                </c:pt>
                <c:pt idx="356">
                  <c:v>0.96524017676711082</c:v>
                </c:pt>
                <c:pt idx="357">
                  <c:v>0.96468746289610863</c:v>
                </c:pt>
                <c:pt idx="358">
                  <c:v>0.9645819403231144</c:v>
                </c:pt>
                <c:pt idx="359">
                  <c:v>0.96732436865568161</c:v>
                </c:pt>
                <c:pt idx="360">
                  <c:v>0.97502497024834156</c:v>
                </c:pt>
                <c:pt idx="361">
                  <c:v>0.97733323276042938</c:v>
                </c:pt>
                <c:pt idx="362">
                  <c:v>0.97681615687906742</c:v>
                </c:pt>
                <c:pt idx="363">
                  <c:v>0.97605494596064091</c:v>
                </c:pt>
                <c:pt idx="364">
                  <c:v>0.9371587336063385</c:v>
                </c:pt>
                <c:pt idx="365">
                  <c:v>0.93581140041351318</c:v>
                </c:pt>
                <c:pt idx="366">
                  <c:v>0.93594285845756531</c:v>
                </c:pt>
                <c:pt idx="367">
                  <c:v>0.93499857187271118</c:v>
                </c:pt>
                <c:pt idx="368">
                  <c:v>0.93370148539543152</c:v>
                </c:pt>
                <c:pt idx="369">
                  <c:v>0.93206155300140381</c:v>
                </c:pt>
                <c:pt idx="370">
                  <c:v>0.93036860227584839</c:v>
                </c:pt>
                <c:pt idx="371">
                  <c:v>0.93773503601551056</c:v>
                </c:pt>
                <c:pt idx="372">
                  <c:v>0.936746746301651</c:v>
                </c:pt>
                <c:pt idx="373">
                  <c:v>0.9329080730676651</c:v>
                </c:pt>
                <c:pt idx="374">
                  <c:v>0.93191434442996979</c:v>
                </c:pt>
                <c:pt idx="375">
                  <c:v>0.93151792883872986</c:v>
                </c:pt>
                <c:pt idx="376">
                  <c:v>0.93042431771755219</c:v>
                </c:pt>
                <c:pt idx="377">
                  <c:v>0.96802490949630737</c:v>
                </c:pt>
                <c:pt idx="378">
                  <c:v>0.96760226786136627</c:v>
                </c:pt>
                <c:pt idx="379">
                  <c:v>0.96633833646774292</c:v>
                </c:pt>
                <c:pt idx="380">
                  <c:v>0.96699170768260956</c:v>
                </c:pt>
                <c:pt idx="381">
                  <c:v>0.96678559482097626</c:v>
                </c:pt>
                <c:pt idx="382">
                  <c:v>0.97212396562099457</c:v>
                </c:pt>
                <c:pt idx="383">
                  <c:v>0.9721229076385498</c:v>
                </c:pt>
                <c:pt idx="384">
                  <c:v>0.97318679094314575</c:v>
                </c:pt>
                <c:pt idx="385">
                  <c:v>0.97191645205020905</c:v>
                </c:pt>
                <c:pt idx="386">
                  <c:v>0.97115223109722137</c:v>
                </c:pt>
                <c:pt idx="387">
                  <c:v>0.97062169015407562</c:v>
                </c:pt>
                <c:pt idx="388">
                  <c:v>0.97041068971157074</c:v>
                </c:pt>
                <c:pt idx="389">
                  <c:v>0.96963554620742798</c:v>
                </c:pt>
                <c:pt idx="390">
                  <c:v>0.93799018859863281</c:v>
                </c:pt>
                <c:pt idx="391">
                  <c:v>0.93587768822908401</c:v>
                </c:pt>
                <c:pt idx="392">
                  <c:v>0.9336392879486084</c:v>
                </c:pt>
                <c:pt idx="393">
                  <c:v>0.93118470162153244</c:v>
                </c:pt>
                <c:pt idx="394">
                  <c:v>0.92809446156024933</c:v>
                </c:pt>
                <c:pt idx="395">
                  <c:v>0.92543409764766693</c:v>
                </c:pt>
                <c:pt idx="396">
                  <c:v>0.9227863997220993</c:v>
                </c:pt>
                <c:pt idx="397">
                  <c:v>0.91927804052829742</c:v>
                </c:pt>
                <c:pt idx="398">
                  <c:v>0.9164130836725235</c:v>
                </c:pt>
                <c:pt idx="399">
                  <c:v>0.92767452448606491</c:v>
                </c:pt>
                <c:pt idx="400">
                  <c:v>0.92931640148162842</c:v>
                </c:pt>
                <c:pt idx="401">
                  <c:v>0.92304562032222748</c:v>
                </c:pt>
                <c:pt idx="402">
                  <c:v>0.92812290787696838</c:v>
                </c:pt>
                <c:pt idx="403">
                  <c:v>0.93614524602890015</c:v>
                </c:pt>
                <c:pt idx="404">
                  <c:v>0.93580654263496399</c:v>
                </c:pt>
                <c:pt idx="405">
                  <c:v>0.93588067591190338</c:v>
                </c:pt>
                <c:pt idx="406">
                  <c:v>0.93527637422084808</c:v>
                </c:pt>
                <c:pt idx="407">
                  <c:v>0.93446193635463715</c:v>
                </c:pt>
                <c:pt idx="408">
                  <c:v>0.93473267555236816</c:v>
                </c:pt>
                <c:pt idx="409">
                  <c:v>0.93432052433490753</c:v>
                </c:pt>
                <c:pt idx="410">
                  <c:v>0.93344426155090332</c:v>
                </c:pt>
                <c:pt idx="411">
                  <c:v>0.93245908617973328</c:v>
                </c:pt>
                <c:pt idx="412">
                  <c:v>0.93143203854560852</c:v>
                </c:pt>
                <c:pt idx="413">
                  <c:v>0.92987167835235596</c:v>
                </c:pt>
                <c:pt idx="414">
                  <c:v>0.92855265736579895</c:v>
                </c:pt>
                <c:pt idx="415">
                  <c:v>0.92706917226314545</c:v>
                </c:pt>
                <c:pt idx="416">
                  <c:v>0.98222662508487701</c:v>
                </c:pt>
                <c:pt idx="417">
                  <c:v>1.0161694549024105</c:v>
                </c:pt>
                <c:pt idx="418">
                  <c:v>1.0164580829441547</c:v>
                </c:pt>
                <c:pt idx="419">
                  <c:v>1.0190039202570915</c:v>
                </c:pt>
                <c:pt idx="420">
                  <c:v>1.0238569490611553</c:v>
                </c:pt>
                <c:pt idx="421">
                  <c:v>1.0224836766719818</c:v>
                </c:pt>
                <c:pt idx="422">
                  <c:v>1.0205142647027969</c:v>
                </c:pt>
                <c:pt idx="423">
                  <c:v>1.0188852082937956</c:v>
                </c:pt>
                <c:pt idx="424">
                  <c:v>1.0175844877958298</c:v>
                </c:pt>
                <c:pt idx="425">
                  <c:v>1.0166512094438076</c:v>
                </c:pt>
                <c:pt idx="426">
                  <c:v>1.0152660170570016</c:v>
                </c:pt>
                <c:pt idx="427">
                  <c:v>1.0159755330532789</c:v>
                </c:pt>
                <c:pt idx="428">
                  <c:v>1.0142171373590827</c:v>
                </c:pt>
                <c:pt idx="429">
                  <c:v>1.012617900967598</c:v>
                </c:pt>
                <c:pt idx="430">
                  <c:v>1.009971097111702</c:v>
                </c:pt>
                <c:pt idx="431">
                  <c:v>1.0070729702711105</c:v>
                </c:pt>
                <c:pt idx="432">
                  <c:v>1.0049582123756409</c:v>
                </c:pt>
                <c:pt idx="433">
                  <c:v>1.0023253709077835</c:v>
                </c:pt>
                <c:pt idx="434">
                  <c:v>1.0020273625850677</c:v>
                </c:pt>
                <c:pt idx="435">
                  <c:v>1.0008813589811325</c:v>
                </c:pt>
                <c:pt idx="436">
                  <c:v>0.99982160329818726</c:v>
                </c:pt>
                <c:pt idx="437">
                  <c:v>0.99859550595283508</c:v>
                </c:pt>
                <c:pt idx="438">
                  <c:v>0.99852514266967773</c:v>
                </c:pt>
                <c:pt idx="439">
                  <c:v>0.99722012877464294</c:v>
                </c:pt>
                <c:pt idx="440">
                  <c:v>0.99630177021026611</c:v>
                </c:pt>
                <c:pt idx="441">
                  <c:v>0.99597355723381042</c:v>
                </c:pt>
                <c:pt idx="442">
                  <c:v>0.9654771015048027</c:v>
                </c:pt>
                <c:pt idx="443">
                  <c:v>0.96344231069087982</c:v>
                </c:pt>
                <c:pt idx="444">
                  <c:v>0.95969346165657043</c:v>
                </c:pt>
                <c:pt idx="445">
                  <c:v>0.95727967470884323</c:v>
                </c:pt>
                <c:pt idx="446">
                  <c:v>0.95537181198596954</c:v>
                </c:pt>
                <c:pt idx="447">
                  <c:v>0.95353955775499344</c:v>
                </c:pt>
                <c:pt idx="448">
                  <c:v>0.95213459432125092</c:v>
                </c:pt>
                <c:pt idx="449">
                  <c:v>0.95065615326166153</c:v>
                </c:pt>
                <c:pt idx="450">
                  <c:v>0.94882066547870636</c:v>
                </c:pt>
                <c:pt idx="451">
                  <c:v>0.94602250307798386</c:v>
                </c:pt>
                <c:pt idx="452">
                  <c:v>0.94314568489789963</c:v>
                </c:pt>
                <c:pt idx="453">
                  <c:v>0.94167077541351318</c:v>
                </c:pt>
                <c:pt idx="454">
                  <c:v>0.93943674117326736</c:v>
                </c:pt>
                <c:pt idx="455">
                  <c:v>0.95864860713481903</c:v>
                </c:pt>
                <c:pt idx="456">
                  <c:v>0.95730699226260185</c:v>
                </c:pt>
                <c:pt idx="457">
                  <c:v>0.95642326399683952</c:v>
                </c:pt>
                <c:pt idx="458">
                  <c:v>0.95500533655285835</c:v>
                </c:pt>
                <c:pt idx="459">
                  <c:v>0.95293763279914856</c:v>
                </c:pt>
                <c:pt idx="460">
                  <c:v>0.95124206319451332</c:v>
                </c:pt>
                <c:pt idx="461">
                  <c:v>0.9496486708521843</c:v>
                </c:pt>
                <c:pt idx="462">
                  <c:v>0.94926539435982704</c:v>
                </c:pt>
                <c:pt idx="463">
                  <c:v>0.94789924100041389</c:v>
                </c:pt>
                <c:pt idx="464">
                  <c:v>0.9464029036462307</c:v>
                </c:pt>
                <c:pt idx="465">
                  <c:v>0.94442591443657875</c:v>
                </c:pt>
                <c:pt idx="466">
                  <c:v>0.94272679835557938</c:v>
                </c:pt>
                <c:pt idx="467">
                  <c:v>0.94178592413663864</c:v>
                </c:pt>
                <c:pt idx="468">
                  <c:v>0.96181131899356842</c:v>
                </c:pt>
                <c:pt idx="469">
                  <c:v>0.96068023890256882</c:v>
                </c:pt>
                <c:pt idx="470">
                  <c:v>0.95974240452051163</c:v>
                </c:pt>
                <c:pt idx="471">
                  <c:v>0.95794765651226044</c:v>
                </c:pt>
                <c:pt idx="472">
                  <c:v>0.95674572139978409</c:v>
                </c:pt>
                <c:pt idx="473">
                  <c:v>0.9554070457816124</c:v>
                </c:pt>
                <c:pt idx="474">
                  <c:v>0.95472972095012665</c:v>
                </c:pt>
                <c:pt idx="475">
                  <c:v>0.95330418646335602</c:v>
                </c:pt>
                <c:pt idx="476">
                  <c:v>0.95067565143108368</c:v>
                </c:pt>
                <c:pt idx="477">
                  <c:v>0.95219645649194717</c:v>
                </c:pt>
                <c:pt idx="478">
                  <c:v>0.9505767822265625</c:v>
                </c:pt>
                <c:pt idx="479">
                  <c:v>0.94834059476852417</c:v>
                </c:pt>
                <c:pt idx="480">
                  <c:v>0.94635724276304245</c:v>
                </c:pt>
                <c:pt idx="481">
                  <c:v>0.96379700303077698</c:v>
                </c:pt>
                <c:pt idx="482">
                  <c:v>0.96184349060058594</c:v>
                </c:pt>
                <c:pt idx="483">
                  <c:v>0.96080239862203598</c:v>
                </c:pt>
                <c:pt idx="484">
                  <c:v>0.95900753885507584</c:v>
                </c:pt>
                <c:pt idx="485">
                  <c:v>0.95717760920524597</c:v>
                </c:pt>
                <c:pt idx="486">
                  <c:v>0.95468005537986755</c:v>
                </c:pt>
                <c:pt idx="487">
                  <c:v>0.95231729745864868</c:v>
                </c:pt>
                <c:pt idx="488">
                  <c:v>0.95078682899475098</c:v>
                </c:pt>
                <c:pt idx="489">
                  <c:v>0.9494527205824852</c:v>
                </c:pt>
                <c:pt idx="490">
                  <c:v>0.94757022708654404</c:v>
                </c:pt>
                <c:pt idx="491">
                  <c:v>0.94624361395835876</c:v>
                </c:pt>
                <c:pt idx="492">
                  <c:v>0.94461981952190399</c:v>
                </c:pt>
                <c:pt idx="493">
                  <c:v>0.94314640015363693</c:v>
                </c:pt>
                <c:pt idx="494">
                  <c:v>1.0114683331921697</c:v>
                </c:pt>
                <c:pt idx="495">
                  <c:v>1.0099642155691981</c:v>
                </c:pt>
                <c:pt idx="496">
                  <c:v>1.0091351289302111</c:v>
                </c:pt>
                <c:pt idx="497">
                  <c:v>1.0078880628570914</c:v>
                </c:pt>
                <c:pt idx="498">
                  <c:v>1.0056544677354395</c:v>
                </c:pt>
                <c:pt idx="499">
                  <c:v>1.0043945605866611</c:v>
                </c:pt>
                <c:pt idx="500">
                  <c:v>1.0034621069207788</c:v>
                </c:pt>
                <c:pt idx="501">
                  <c:v>1.0024140411987901</c:v>
                </c:pt>
                <c:pt idx="502">
                  <c:v>1.002035778015852</c:v>
                </c:pt>
                <c:pt idx="503">
                  <c:v>1.0011875685304403</c:v>
                </c:pt>
                <c:pt idx="504">
                  <c:v>1.0004587513394654</c:v>
                </c:pt>
                <c:pt idx="505">
                  <c:v>0.99962048791348934</c:v>
                </c:pt>
                <c:pt idx="506">
                  <c:v>0.99897951260209084</c:v>
                </c:pt>
                <c:pt idx="507">
                  <c:v>0.99183468520641327</c:v>
                </c:pt>
                <c:pt idx="508">
                  <c:v>0.9856034517288208</c:v>
                </c:pt>
                <c:pt idx="509">
                  <c:v>0.98220290243625641</c:v>
                </c:pt>
                <c:pt idx="510">
                  <c:v>0.98309306800365448</c:v>
                </c:pt>
                <c:pt idx="511">
                  <c:v>0.98268912732601166</c:v>
                </c:pt>
                <c:pt idx="512">
                  <c:v>0.98165598511695862</c:v>
                </c:pt>
                <c:pt idx="513">
                  <c:v>0.98148387670516968</c:v>
                </c:pt>
                <c:pt idx="514">
                  <c:v>0.97947895526885986</c:v>
                </c:pt>
                <c:pt idx="515">
                  <c:v>0.97890886664390564</c:v>
                </c:pt>
                <c:pt idx="516">
                  <c:v>0.97749239206314087</c:v>
                </c:pt>
                <c:pt idx="517">
                  <c:v>0.97713005542755127</c:v>
                </c:pt>
                <c:pt idx="518">
                  <c:v>0.97689950466156006</c:v>
                </c:pt>
                <c:pt idx="519">
                  <c:v>0.97608993947505951</c:v>
                </c:pt>
                <c:pt idx="520">
                  <c:v>0.98897071182727814</c:v>
                </c:pt>
                <c:pt idx="521">
                  <c:v>0.98922266066074371</c:v>
                </c:pt>
                <c:pt idx="522">
                  <c:v>0.99238535761833191</c:v>
                </c:pt>
                <c:pt idx="523">
                  <c:v>0.98866158723831177</c:v>
                </c:pt>
                <c:pt idx="524">
                  <c:v>0.98672407865524292</c:v>
                </c:pt>
                <c:pt idx="525">
                  <c:v>0.98384632170200348</c:v>
                </c:pt>
                <c:pt idx="526">
                  <c:v>0.98028537631034851</c:v>
                </c:pt>
                <c:pt idx="527">
                  <c:v>0.97652596235275269</c:v>
                </c:pt>
                <c:pt idx="528">
                  <c:v>0.97416611015796661</c:v>
                </c:pt>
                <c:pt idx="529">
                  <c:v>0.97355790436267853</c:v>
                </c:pt>
                <c:pt idx="530">
                  <c:v>0.97124333679676056</c:v>
                </c:pt>
                <c:pt idx="531">
                  <c:v>0.96968097984790802</c:v>
                </c:pt>
                <c:pt idx="532">
                  <c:v>0.96829207241535187</c:v>
                </c:pt>
                <c:pt idx="533">
                  <c:v>0.9387366771697998</c:v>
                </c:pt>
                <c:pt idx="534">
                  <c:v>0.93594974279403687</c:v>
                </c:pt>
                <c:pt idx="535">
                  <c:v>0.93448735773563385</c:v>
                </c:pt>
                <c:pt idx="536">
                  <c:v>0.93243861198425293</c:v>
                </c:pt>
                <c:pt idx="537">
                  <c:v>0.92914837598800659</c:v>
                </c:pt>
                <c:pt idx="538">
                  <c:v>0.92684914171695709</c:v>
                </c:pt>
                <c:pt idx="539">
                  <c:v>0.9249078631401062</c:v>
                </c:pt>
                <c:pt idx="540">
                  <c:v>0.92172853648662567</c:v>
                </c:pt>
                <c:pt idx="541">
                  <c:v>0.92126455903053284</c:v>
                </c:pt>
                <c:pt idx="542">
                  <c:v>0.9257446676492691</c:v>
                </c:pt>
                <c:pt idx="543">
                  <c:v>0.92369073629379272</c:v>
                </c:pt>
                <c:pt idx="544">
                  <c:v>0.9217364639043808</c:v>
                </c:pt>
                <c:pt idx="545">
                  <c:v>0.9186791330575943</c:v>
                </c:pt>
                <c:pt idx="546">
                  <c:v>0.98097733408212662</c:v>
                </c:pt>
                <c:pt idx="547">
                  <c:v>0.98016680032014847</c:v>
                </c:pt>
                <c:pt idx="548">
                  <c:v>0.97946420311927795</c:v>
                </c:pt>
                <c:pt idx="549">
                  <c:v>0.97879275679588318</c:v>
                </c:pt>
                <c:pt idx="550">
                  <c:v>0.97766980528831482</c:v>
                </c:pt>
                <c:pt idx="551">
                  <c:v>0.97585562616586685</c:v>
                </c:pt>
                <c:pt idx="552">
                  <c:v>0.97106704860925674</c:v>
                </c:pt>
                <c:pt idx="553">
                  <c:v>0.9699380099773407</c:v>
                </c:pt>
                <c:pt idx="554">
                  <c:v>0.96809163689613342</c:v>
                </c:pt>
                <c:pt idx="555">
                  <c:v>0.96642862260341644</c:v>
                </c:pt>
                <c:pt idx="556">
                  <c:v>0.9651665985584259</c:v>
                </c:pt>
                <c:pt idx="557">
                  <c:v>0.9626755565404892</c:v>
                </c:pt>
                <c:pt idx="558">
                  <c:v>0.95921935141086578</c:v>
                </c:pt>
                <c:pt idx="559">
                  <c:v>0.98587624728679657</c:v>
                </c:pt>
                <c:pt idx="560">
                  <c:v>0.98621568083763123</c:v>
                </c:pt>
                <c:pt idx="561">
                  <c:v>0.98574107885360718</c:v>
                </c:pt>
                <c:pt idx="562">
                  <c:v>0.98375813663005829</c:v>
                </c:pt>
                <c:pt idx="563">
                  <c:v>0.98073366284370422</c:v>
                </c:pt>
                <c:pt idx="564">
                  <c:v>0.97849243879318237</c:v>
                </c:pt>
                <c:pt idx="565">
                  <c:v>0.97449646890163422</c:v>
                </c:pt>
                <c:pt idx="566">
                  <c:v>0.97274976968765259</c:v>
                </c:pt>
                <c:pt idx="567">
                  <c:v>0.97158999741077423</c:v>
                </c:pt>
                <c:pt idx="568">
                  <c:v>0.96936281025409698</c:v>
                </c:pt>
                <c:pt idx="569">
                  <c:v>0.96669623255729675</c:v>
                </c:pt>
                <c:pt idx="570">
                  <c:v>0.96551500260829926</c:v>
                </c:pt>
                <c:pt idx="571">
                  <c:v>0.9633934497833252</c:v>
                </c:pt>
                <c:pt idx="572">
                  <c:v>0.93066644668579102</c:v>
                </c:pt>
                <c:pt idx="573">
                  <c:v>0.92926678061485291</c:v>
                </c:pt>
                <c:pt idx="574">
                  <c:v>0.92839464545249939</c:v>
                </c:pt>
                <c:pt idx="575">
                  <c:v>0.92737293243408203</c:v>
                </c:pt>
                <c:pt idx="576">
                  <c:v>0.92800846695899963</c:v>
                </c:pt>
                <c:pt idx="577">
                  <c:v>0.9277350902557373</c:v>
                </c:pt>
                <c:pt idx="578">
                  <c:v>0.92675128579139709</c:v>
                </c:pt>
                <c:pt idx="579">
                  <c:v>0.92636096477508545</c:v>
                </c:pt>
                <c:pt idx="580">
                  <c:v>0.92620876431465149</c:v>
                </c:pt>
                <c:pt idx="581">
                  <c:v>0.92560935020446777</c:v>
                </c:pt>
                <c:pt idx="582">
                  <c:v>0.92531600594520569</c:v>
                </c:pt>
                <c:pt idx="583">
                  <c:v>0.92511746287345886</c:v>
                </c:pt>
                <c:pt idx="584">
                  <c:v>0.924735426902771</c:v>
                </c:pt>
                <c:pt idx="585">
                  <c:v>0.94120445847511292</c:v>
                </c:pt>
                <c:pt idx="586">
                  <c:v>0.94102558493614197</c:v>
                </c:pt>
                <c:pt idx="587">
                  <c:v>0.9406181275844574</c:v>
                </c:pt>
                <c:pt idx="588">
                  <c:v>0.94072002172470093</c:v>
                </c:pt>
                <c:pt idx="589">
                  <c:v>0.94048260152339935</c:v>
                </c:pt>
                <c:pt idx="590">
                  <c:v>0.9402565211057663</c:v>
                </c:pt>
                <c:pt idx="591">
                  <c:v>0.94015103578567505</c:v>
                </c:pt>
                <c:pt idx="592">
                  <c:v>0.93957421183586121</c:v>
                </c:pt>
                <c:pt idx="593">
                  <c:v>0.93941114842891693</c:v>
                </c:pt>
                <c:pt idx="594">
                  <c:v>0.93892130255699158</c:v>
                </c:pt>
                <c:pt idx="595">
                  <c:v>0.93904344737529755</c:v>
                </c:pt>
                <c:pt idx="596">
                  <c:v>0.93903841078281403</c:v>
                </c:pt>
                <c:pt idx="597">
                  <c:v>0.93850474059581757</c:v>
                </c:pt>
                <c:pt idx="598">
                  <c:v>0.96959754824638367</c:v>
                </c:pt>
                <c:pt idx="599">
                  <c:v>0.96933141350746155</c:v>
                </c:pt>
                <c:pt idx="600">
                  <c:v>0.96824941039085388</c:v>
                </c:pt>
                <c:pt idx="601">
                  <c:v>0.9675498902797699</c:v>
                </c:pt>
                <c:pt idx="602">
                  <c:v>0.96672633290290833</c:v>
                </c:pt>
                <c:pt idx="603">
                  <c:v>0.9651777595281601</c:v>
                </c:pt>
                <c:pt idx="604">
                  <c:v>0.96455799043178558</c:v>
                </c:pt>
                <c:pt idx="605">
                  <c:v>0.963243767619133</c:v>
                </c:pt>
                <c:pt idx="606">
                  <c:v>0.95410947501659393</c:v>
                </c:pt>
                <c:pt idx="607">
                  <c:v>0.9523320347070694</c:v>
                </c:pt>
                <c:pt idx="608">
                  <c:v>0.94996847212314606</c:v>
                </c:pt>
                <c:pt idx="609">
                  <c:v>0.94766049087047577</c:v>
                </c:pt>
                <c:pt idx="610">
                  <c:v>0.94615831971168518</c:v>
                </c:pt>
                <c:pt idx="611">
                  <c:v>0.98760434985160828</c:v>
                </c:pt>
                <c:pt idx="612">
                  <c:v>0.98816920816898346</c:v>
                </c:pt>
                <c:pt idx="613">
                  <c:v>0.98757006227970123</c:v>
                </c:pt>
                <c:pt idx="614">
                  <c:v>0.98644518852233887</c:v>
                </c:pt>
                <c:pt idx="615">
                  <c:v>0.98581764101982117</c:v>
                </c:pt>
                <c:pt idx="616">
                  <c:v>0.98474106192588806</c:v>
                </c:pt>
                <c:pt idx="617">
                  <c:v>0.98376686871051788</c:v>
                </c:pt>
                <c:pt idx="618">
                  <c:v>0.98360210657119751</c:v>
                </c:pt>
                <c:pt idx="619">
                  <c:v>0.98296624422073364</c:v>
                </c:pt>
                <c:pt idx="620">
                  <c:v>0.98250044882297516</c:v>
                </c:pt>
                <c:pt idx="621">
                  <c:v>0.98176859319210052</c:v>
                </c:pt>
                <c:pt idx="622">
                  <c:v>0.98059657216072083</c:v>
                </c:pt>
                <c:pt idx="623">
                  <c:v>0.97971053421497345</c:v>
                </c:pt>
                <c:pt idx="624">
                  <c:v>0.96743564307689667</c:v>
                </c:pt>
                <c:pt idx="625">
                  <c:v>0.96113507449626923</c:v>
                </c:pt>
                <c:pt idx="626">
                  <c:v>0.95844872295856476</c:v>
                </c:pt>
                <c:pt idx="627">
                  <c:v>0.95722092688083649</c:v>
                </c:pt>
                <c:pt idx="628">
                  <c:v>0.95610395073890686</c:v>
                </c:pt>
                <c:pt idx="629">
                  <c:v>0.95457291603088379</c:v>
                </c:pt>
                <c:pt idx="630">
                  <c:v>0.95334255695343018</c:v>
                </c:pt>
                <c:pt idx="631">
                  <c:v>0.95228929817676544</c:v>
                </c:pt>
                <c:pt idx="632">
                  <c:v>0.95100603997707367</c:v>
                </c:pt>
                <c:pt idx="633">
                  <c:v>0.95006471872329712</c:v>
                </c:pt>
                <c:pt idx="634">
                  <c:v>0.94866195321083069</c:v>
                </c:pt>
                <c:pt idx="635">
                  <c:v>0.94774958491325378</c:v>
                </c:pt>
                <c:pt idx="636">
                  <c:v>0.94412213563919067</c:v>
                </c:pt>
                <c:pt idx="637">
                  <c:v>0.95130959153175354</c:v>
                </c:pt>
                <c:pt idx="638">
                  <c:v>0.95108996331691742</c:v>
                </c:pt>
                <c:pt idx="639">
                  <c:v>0.94961844384670258</c:v>
                </c:pt>
                <c:pt idx="640">
                  <c:v>0.94914354383945465</c:v>
                </c:pt>
                <c:pt idx="641">
                  <c:v>0.94964867830276489</c:v>
                </c:pt>
                <c:pt idx="642">
                  <c:v>0.94910179078578949</c:v>
                </c:pt>
                <c:pt idx="643">
                  <c:v>0.94851745665073395</c:v>
                </c:pt>
                <c:pt idx="644">
                  <c:v>0.94834825396537781</c:v>
                </c:pt>
                <c:pt idx="645">
                  <c:v>0.94809523224830627</c:v>
                </c:pt>
                <c:pt idx="646">
                  <c:v>0.94757926464080811</c:v>
                </c:pt>
                <c:pt idx="647">
                  <c:v>0.9470154345035553</c:v>
                </c:pt>
                <c:pt idx="648">
                  <c:v>0.9466974288225174</c:v>
                </c:pt>
                <c:pt idx="649">
                  <c:v>0.94614174962043762</c:v>
                </c:pt>
                <c:pt idx="650">
                  <c:v>0.97717365622520447</c:v>
                </c:pt>
                <c:pt idx="651">
                  <c:v>0.97272315621376038</c:v>
                </c:pt>
                <c:pt idx="652">
                  <c:v>0.97031329572200775</c:v>
                </c:pt>
                <c:pt idx="653">
                  <c:v>0.96576088666915894</c:v>
                </c:pt>
                <c:pt idx="654">
                  <c:v>0.96257537603378296</c:v>
                </c:pt>
                <c:pt idx="655">
                  <c:v>0.9621620774269104</c:v>
                </c:pt>
                <c:pt idx="656">
                  <c:v>0.95801346004009247</c:v>
                </c:pt>
                <c:pt idx="657">
                  <c:v>0.95276434719562531</c:v>
                </c:pt>
                <c:pt idx="658">
                  <c:v>0.95014670491218567</c:v>
                </c:pt>
                <c:pt idx="659">
                  <c:v>0.95823022723197937</c:v>
                </c:pt>
                <c:pt idx="660">
                  <c:v>0.95527072250843048</c:v>
                </c:pt>
                <c:pt idx="661">
                  <c:v>0.95331010222434998</c:v>
                </c:pt>
                <c:pt idx="662">
                  <c:v>0.95112764835357666</c:v>
                </c:pt>
                <c:pt idx="663">
                  <c:v>0.94530326128005981</c:v>
                </c:pt>
                <c:pt idx="664">
                  <c:v>0.94526630640029907</c:v>
                </c:pt>
                <c:pt idx="665">
                  <c:v>0.94423627853393555</c:v>
                </c:pt>
                <c:pt idx="666">
                  <c:v>0.9436185210943222</c:v>
                </c:pt>
                <c:pt idx="667">
                  <c:v>0.94363471865653992</c:v>
                </c:pt>
                <c:pt idx="668">
                  <c:v>0.94299164414405823</c:v>
                </c:pt>
                <c:pt idx="669">
                  <c:v>0.94161328673362732</c:v>
                </c:pt>
                <c:pt idx="670">
                  <c:v>0.94086010754108429</c:v>
                </c:pt>
                <c:pt idx="671">
                  <c:v>0.93966375291347504</c:v>
                </c:pt>
                <c:pt idx="672">
                  <c:v>0.93808780610561371</c:v>
                </c:pt>
                <c:pt idx="673">
                  <c:v>0.93549056351184845</c:v>
                </c:pt>
                <c:pt idx="674">
                  <c:v>0.93341514468193054</c:v>
                </c:pt>
                <c:pt idx="675">
                  <c:v>0.93211100995540619</c:v>
                </c:pt>
                <c:pt idx="676">
                  <c:v>0.95165412127971649</c:v>
                </c:pt>
                <c:pt idx="677">
                  <c:v>0.95028367638587952</c:v>
                </c:pt>
                <c:pt idx="678">
                  <c:v>0.94997601211071014</c:v>
                </c:pt>
                <c:pt idx="679">
                  <c:v>0.94816753268241882</c:v>
                </c:pt>
                <c:pt idx="680">
                  <c:v>0.94581474363803864</c:v>
                </c:pt>
                <c:pt idx="681">
                  <c:v>0.9433855414390564</c:v>
                </c:pt>
                <c:pt idx="682">
                  <c:v>0.94136957824230194</c:v>
                </c:pt>
                <c:pt idx="683">
                  <c:v>0.94005122780799866</c:v>
                </c:pt>
                <c:pt idx="684">
                  <c:v>0.93787431716918945</c:v>
                </c:pt>
                <c:pt idx="685">
                  <c:v>0.9363383948802948</c:v>
                </c:pt>
                <c:pt idx="686">
                  <c:v>0.93495047092437744</c:v>
                </c:pt>
                <c:pt idx="687">
                  <c:v>0.93397784233093262</c:v>
                </c:pt>
                <c:pt idx="688">
                  <c:v>0.93654517829418182</c:v>
                </c:pt>
                <c:pt idx="689">
                  <c:v>0.95119631290435791</c:v>
                </c:pt>
                <c:pt idx="690">
                  <c:v>0.95154081284999847</c:v>
                </c:pt>
                <c:pt idx="691">
                  <c:v>0.94962173700332642</c:v>
                </c:pt>
                <c:pt idx="692">
                  <c:v>0.94760559499263763</c:v>
                </c:pt>
                <c:pt idx="693">
                  <c:v>0.94684149324893951</c:v>
                </c:pt>
                <c:pt idx="694">
                  <c:v>0.94459658861160278</c:v>
                </c:pt>
                <c:pt idx="695">
                  <c:v>0.944162517786026</c:v>
                </c:pt>
                <c:pt idx="696">
                  <c:v>0.94370235502719879</c:v>
                </c:pt>
                <c:pt idx="697">
                  <c:v>0.9430713951587677</c:v>
                </c:pt>
                <c:pt idx="698">
                  <c:v>0.94305998086929321</c:v>
                </c:pt>
                <c:pt idx="699">
                  <c:v>0.94140341877937317</c:v>
                </c:pt>
                <c:pt idx="700">
                  <c:v>0.94169549643993378</c:v>
                </c:pt>
                <c:pt idx="701">
                  <c:v>0.94032588601112366</c:v>
                </c:pt>
                <c:pt idx="702">
                  <c:v>0.96422868967056274</c:v>
                </c:pt>
                <c:pt idx="703">
                  <c:v>0.96358388662338257</c:v>
                </c:pt>
                <c:pt idx="704">
                  <c:v>0.96203018724918365</c:v>
                </c:pt>
                <c:pt idx="705">
                  <c:v>0.96127715706825256</c:v>
                </c:pt>
                <c:pt idx="706">
                  <c:v>0.9615727961063385</c:v>
                </c:pt>
                <c:pt idx="707">
                  <c:v>0.96120019257068634</c:v>
                </c:pt>
                <c:pt idx="708">
                  <c:v>0.96096949279308319</c:v>
                </c:pt>
                <c:pt idx="709">
                  <c:v>0.96058638393878937</c:v>
                </c:pt>
                <c:pt idx="710">
                  <c:v>0.96056652069091797</c:v>
                </c:pt>
                <c:pt idx="711">
                  <c:v>0.95885913074016571</c:v>
                </c:pt>
                <c:pt idx="712">
                  <c:v>0.95782718062400818</c:v>
                </c:pt>
                <c:pt idx="713">
                  <c:v>0.95734035968780518</c:v>
                </c:pt>
                <c:pt idx="714">
                  <c:v>0.95729453861713409</c:v>
                </c:pt>
                <c:pt idx="715">
                  <c:v>0.92785084247589111</c:v>
                </c:pt>
                <c:pt idx="716">
                  <c:v>0.92534568905830383</c:v>
                </c:pt>
                <c:pt idx="717">
                  <c:v>0.92443181574344635</c:v>
                </c:pt>
                <c:pt idx="718">
                  <c:v>0.92377981543540955</c:v>
                </c:pt>
                <c:pt idx="719">
                  <c:v>0.92802567780017853</c:v>
                </c:pt>
                <c:pt idx="720">
                  <c:v>0.9269462525844574</c:v>
                </c:pt>
                <c:pt idx="721">
                  <c:v>0.92611114680767059</c:v>
                </c:pt>
                <c:pt idx="722">
                  <c:v>0.92509983479976654</c:v>
                </c:pt>
                <c:pt idx="723">
                  <c:v>0.9243386834859848</c:v>
                </c:pt>
                <c:pt idx="724">
                  <c:v>0.92401289939880371</c:v>
                </c:pt>
                <c:pt idx="725">
                  <c:v>0.92261181771755219</c:v>
                </c:pt>
                <c:pt idx="726">
                  <c:v>0.92136199772357941</c:v>
                </c:pt>
                <c:pt idx="727">
                  <c:v>0.92039978504180908</c:v>
                </c:pt>
                <c:pt idx="728">
                  <c:v>0.94818180799484253</c:v>
                </c:pt>
                <c:pt idx="729">
                  <c:v>0.94668789207935333</c:v>
                </c:pt>
                <c:pt idx="730">
                  <c:v>0.9437127560377121</c:v>
                </c:pt>
                <c:pt idx="731">
                  <c:v>0.94389073550701141</c:v>
                </c:pt>
                <c:pt idx="732">
                  <c:v>0.94335761666297913</c:v>
                </c:pt>
                <c:pt idx="733">
                  <c:v>0.9419839084148407</c:v>
                </c:pt>
                <c:pt idx="734">
                  <c:v>0.94049863517284393</c:v>
                </c:pt>
                <c:pt idx="735">
                  <c:v>0.93833684921264648</c:v>
                </c:pt>
                <c:pt idx="736">
                  <c:v>0.93679343163967133</c:v>
                </c:pt>
                <c:pt idx="737">
                  <c:v>0.9343128502368927</c:v>
                </c:pt>
                <c:pt idx="738">
                  <c:v>0.93056461215019226</c:v>
                </c:pt>
                <c:pt idx="739">
                  <c:v>0.92763055860996246</c:v>
                </c:pt>
                <c:pt idx="740">
                  <c:v>0.92296454310417175</c:v>
                </c:pt>
                <c:pt idx="741">
                  <c:v>0.99227924644947052</c:v>
                </c:pt>
                <c:pt idx="742">
                  <c:v>0.99566231667995453</c:v>
                </c:pt>
                <c:pt idx="743">
                  <c:v>0.99149781465530396</c:v>
                </c:pt>
                <c:pt idx="744">
                  <c:v>0.99122582376003265</c:v>
                </c:pt>
                <c:pt idx="745">
                  <c:v>0.9887707382440567</c:v>
                </c:pt>
                <c:pt idx="746">
                  <c:v>0.988498255610466</c:v>
                </c:pt>
                <c:pt idx="747">
                  <c:v>0.98848171532154083</c:v>
                </c:pt>
                <c:pt idx="748">
                  <c:v>0.98655584454536438</c:v>
                </c:pt>
                <c:pt idx="749">
                  <c:v>0.98675617575645447</c:v>
                </c:pt>
                <c:pt idx="750">
                  <c:v>0.98603905737400055</c:v>
                </c:pt>
                <c:pt idx="751">
                  <c:v>0.98506706953048706</c:v>
                </c:pt>
                <c:pt idx="752">
                  <c:v>0.98402805626392365</c:v>
                </c:pt>
                <c:pt idx="753">
                  <c:v>0.98285555839538574</c:v>
                </c:pt>
                <c:pt idx="754">
                  <c:v>0.95778666436672211</c:v>
                </c:pt>
                <c:pt idx="755">
                  <c:v>0.95634663105010986</c:v>
                </c:pt>
                <c:pt idx="756">
                  <c:v>0.9528188556432724</c:v>
                </c:pt>
                <c:pt idx="757">
                  <c:v>0.95161725580692291</c:v>
                </c:pt>
                <c:pt idx="758">
                  <c:v>0.9502716064453125</c:v>
                </c:pt>
                <c:pt idx="759">
                  <c:v>0.94809778034687042</c:v>
                </c:pt>
                <c:pt idx="760">
                  <c:v>0.94607900083065033</c:v>
                </c:pt>
                <c:pt idx="761">
                  <c:v>0.94390538334846497</c:v>
                </c:pt>
                <c:pt idx="762">
                  <c:v>0.94380383193492889</c:v>
                </c:pt>
                <c:pt idx="763">
                  <c:v>0.94822783768177032</c:v>
                </c:pt>
                <c:pt idx="764">
                  <c:v>0.94663017988204956</c:v>
                </c:pt>
                <c:pt idx="765">
                  <c:v>0.94669270515441895</c:v>
                </c:pt>
                <c:pt idx="766">
                  <c:v>0.94609428942203522</c:v>
                </c:pt>
                <c:pt idx="767">
                  <c:v>1.0046902000904083</c:v>
                </c:pt>
                <c:pt idx="768">
                  <c:v>1.0020689517259598</c:v>
                </c:pt>
                <c:pt idx="769">
                  <c:v>0.99985939264297485</c:v>
                </c:pt>
                <c:pt idx="770">
                  <c:v>0.99793463945388794</c:v>
                </c:pt>
                <c:pt idx="771">
                  <c:v>0.99572521448135376</c:v>
                </c:pt>
                <c:pt idx="772">
                  <c:v>0.99369305372238159</c:v>
                </c:pt>
                <c:pt idx="773">
                  <c:v>0.9918399453163147</c:v>
                </c:pt>
                <c:pt idx="774">
                  <c:v>0.99050122499465942</c:v>
                </c:pt>
                <c:pt idx="775">
                  <c:v>0.98934659361839294</c:v>
                </c:pt>
                <c:pt idx="776">
                  <c:v>0.98826014995574951</c:v>
                </c:pt>
                <c:pt idx="777">
                  <c:v>0.98765674233436584</c:v>
                </c:pt>
                <c:pt idx="778">
                  <c:v>0.98673641681671143</c:v>
                </c:pt>
                <c:pt idx="779">
                  <c:v>0.98618730902671814</c:v>
                </c:pt>
                <c:pt idx="780">
                  <c:v>0.9639812707901001</c:v>
                </c:pt>
                <c:pt idx="781">
                  <c:v>0.96184861660003662</c:v>
                </c:pt>
                <c:pt idx="782">
                  <c:v>0.98133215308189392</c:v>
                </c:pt>
                <c:pt idx="783">
                  <c:v>0.98034272342920303</c:v>
                </c:pt>
                <c:pt idx="784">
                  <c:v>0.97971519827842712</c:v>
                </c:pt>
                <c:pt idx="785">
                  <c:v>0.97753943502902985</c:v>
                </c:pt>
                <c:pt idx="786">
                  <c:v>0.97504191100597382</c:v>
                </c:pt>
                <c:pt idx="787">
                  <c:v>0.97336728870868683</c:v>
                </c:pt>
                <c:pt idx="788">
                  <c:v>0.97315746545791626</c:v>
                </c:pt>
                <c:pt idx="789">
                  <c:v>0.97239118814468384</c:v>
                </c:pt>
                <c:pt idx="790">
                  <c:v>0.97006596624851227</c:v>
                </c:pt>
                <c:pt idx="791">
                  <c:v>0.96757219731807709</c:v>
                </c:pt>
                <c:pt idx="792">
                  <c:v>0.96583069860935211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22-4E3C-A4B3-AA513EE97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Circuit</a:t>
            </a:r>
            <a:r>
              <a:rPr lang="en-AU" sz="1400" baseline="0"/>
              <a:t> Lenght</a:t>
            </a:r>
            <a:r>
              <a:rPr lang="en-AU" sz="1400"/>
              <a:t>- LSE TLG</a:t>
            </a:r>
            <a:r>
              <a:rPr lang="en-AU" sz="1400" baseline="0"/>
              <a:t> model - Short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LSETLG!$U$6:$U$798</c:f>
              <c:numCache>
                <c:formatCode>0</c:formatCode>
                <c:ptCount val="793"/>
                <c:pt idx="0">
                  <c:v>5014.7999999999993</c:v>
                </c:pt>
                <c:pt idx="1">
                  <c:v>5088.2</c:v>
                </c:pt>
                <c:pt idx="2">
                  <c:v>5150.7849999999999</c:v>
                </c:pt>
                <c:pt idx="3">
                  <c:v>5266.0059999999994</c:v>
                </c:pt>
                <c:pt idx="4">
                  <c:v>5311.6</c:v>
                </c:pt>
                <c:pt idx="5">
                  <c:v>5333</c:v>
                </c:pt>
                <c:pt idx="6">
                  <c:v>5384.2018715449994</c:v>
                </c:pt>
                <c:pt idx="7">
                  <c:v>5435.1528586100003</c:v>
                </c:pt>
                <c:pt idx="8">
                  <c:v>5610.1767300000001</c:v>
                </c:pt>
                <c:pt idx="9">
                  <c:v>5685.1958999999997</c:v>
                </c:pt>
                <c:pt idx="10">
                  <c:v>5723.0146800000002</c:v>
                </c:pt>
                <c:pt idx="11">
                  <c:v>5743.1900000000014</c:v>
                </c:pt>
                <c:pt idx="12">
                  <c:v>5816.0639999999994</c:v>
                </c:pt>
                <c:pt idx="13">
                  <c:v>40626.292999999998</c:v>
                </c:pt>
                <c:pt idx="14">
                  <c:v>40963.506000000001</c:v>
                </c:pt>
                <c:pt idx="15">
                  <c:v>41271.487999999998</c:v>
                </c:pt>
                <c:pt idx="16">
                  <c:v>41323.58393845</c:v>
                </c:pt>
                <c:pt idx="17">
                  <c:v>41453.210735899993</c:v>
                </c:pt>
                <c:pt idx="18">
                  <c:v>41642.275513569999</c:v>
                </c:pt>
                <c:pt idx="19">
                  <c:v>41847</c:v>
                </c:pt>
                <c:pt idx="20">
                  <c:v>42007</c:v>
                </c:pt>
                <c:pt idx="21">
                  <c:v>42294.52</c:v>
                </c:pt>
                <c:pt idx="22">
                  <c:v>42484.790000000008</c:v>
                </c:pt>
                <c:pt idx="23">
                  <c:v>42714.14</c:v>
                </c:pt>
                <c:pt idx="24">
                  <c:v>42927.19</c:v>
                </c:pt>
                <c:pt idx="25">
                  <c:v>43132.68</c:v>
                </c:pt>
                <c:pt idx="26">
                  <c:v>4303</c:v>
                </c:pt>
                <c:pt idx="27">
                  <c:v>4347</c:v>
                </c:pt>
                <c:pt idx="28">
                  <c:v>4481.4749609999999</c:v>
                </c:pt>
                <c:pt idx="29">
                  <c:v>4505.4781199999998</c:v>
                </c:pt>
                <c:pt idx="30">
                  <c:v>4541.2</c:v>
                </c:pt>
                <c:pt idx="31">
                  <c:v>4549.55</c:v>
                </c:pt>
                <c:pt idx="32">
                  <c:v>4535.9908390000001</c:v>
                </c:pt>
                <c:pt idx="33">
                  <c:v>4557.5200000000004</c:v>
                </c:pt>
                <c:pt idx="34">
                  <c:v>4569.1409999999996</c:v>
                </c:pt>
                <c:pt idx="35">
                  <c:v>4582.7268300000014</c:v>
                </c:pt>
                <c:pt idx="36">
                  <c:v>4578.2700000000004</c:v>
                </c:pt>
                <c:pt idx="37">
                  <c:v>4595.07</c:v>
                </c:pt>
                <c:pt idx="38">
                  <c:v>4595.84</c:v>
                </c:pt>
                <c:pt idx="39">
                  <c:v>34568</c:v>
                </c:pt>
                <c:pt idx="40">
                  <c:v>35028.999999999993</c:v>
                </c:pt>
                <c:pt idx="41">
                  <c:v>35491.989000000001</c:v>
                </c:pt>
                <c:pt idx="42">
                  <c:v>36005.181619000003</c:v>
                </c:pt>
                <c:pt idx="43">
                  <c:v>36467.860999999997</c:v>
                </c:pt>
                <c:pt idx="44">
                  <c:v>36993.039376999986</c:v>
                </c:pt>
                <c:pt idx="45">
                  <c:v>37543.074810000013</c:v>
                </c:pt>
                <c:pt idx="46">
                  <c:v>38284.300771000002</c:v>
                </c:pt>
                <c:pt idx="47">
                  <c:v>38725.005837251832</c:v>
                </c:pt>
                <c:pt idx="48">
                  <c:v>39146.327922462537</c:v>
                </c:pt>
                <c:pt idx="49">
                  <c:v>39622.208000000013</c:v>
                </c:pt>
                <c:pt idx="50">
                  <c:v>40011.366999999998</c:v>
                </c:pt>
                <c:pt idx="51">
                  <c:v>40430</c:v>
                </c:pt>
                <c:pt idx="52">
                  <c:v>51342</c:v>
                </c:pt>
                <c:pt idx="53">
                  <c:v>51781</c:v>
                </c:pt>
                <c:pt idx="54">
                  <c:v>52097.040999999997</c:v>
                </c:pt>
                <c:pt idx="55">
                  <c:v>52564.709999999992</c:v>
                </c:pt>
                <c:pt idx="56">
                  <c:v>53201.88</c:v>
                </c:pt>
                <c:pt idx="57">
                  <c:v>53757</c:v>
                </c:pt>
                <c:pt idx="58">
                  <c:v>54266</c:v>
                </c:pt>
                <c:pt idx="59">
                  <c:v>54777</c:v>
                </c:pt>
                <c:pt idx="60">
                  <c:v>55190</c:v>
                </c:pt>
                <c:pt idx="61">
                  <c:v>55530</c:v>
                </c:pt>
                <c:pt idx="62">
                  <c:v>55887</c:v>
                </c:pt>
                <c:pt idx="63">
                  <c:v>56276</c:v>
                </c:pt>
                <c:pt idx="64">
                  <c:v>56798</c:v>
                </c:pt>
                <c:pt idx="65">
                  <c:v>153747.06378719999</c:v>
                </c:pt>
                <c:pt idx="66">
                  <c:v>150471.58970949001</c:v>
                </c:pt>
                <c:pt idx="67">
                  <c:v>151121.81200000001</c:v>
                </c:pt>
                <c:pt idx="68">
                  <c:v>152459.5</c:v>
                </c:pt>
                <c:pt idx="69">
                  <c:v>152254.63888908</c:v>
                </c:pt>
                <c:pt idx="70">
                  <c:v>152491.37408914001</c:v>
                </c:pt>
                <c:pt idx="71">
                  <c:v>151975.9735270222</c:v>
                </c:pt>
                <c:pt idx="72">
                  <c:v>152279.1829897149</c:v>
                </c:pt>
                <c:pt idx="73">
                  <c:v>152896.21</c:v>
                </c:pt>
                <c:pt idx="74">
                  <c:v>153798.51999999999</c:v>
                </c:pt>
                <c:pt idx="75">
                  <c:v>154176.4</c:v>
                </c:pt>
                <c:pt idx="76">
                  <c:v>154437.43</c:v>
                </c:pt>
                <c:pt idx="77">
                  <c:v>154425.9</c:v>
                </c:pt>
                <c:pt idx="78">
                  <c:v>190819</c:v>
                </c:pt>
                <c:pt idx="79">
                  <c:v>191107</c:v>
                </c:pt>
                <c:pt idx="80">
                  <c:v>191156.07199999999</c:v>
                </c:pt>
                <c:pt idx="81">
                  <c:v>191475.29249707001</c:v>
                </c:pt>
                <c:pt idx="82">
                  <c:v>191945.32419555</c:v>
                </c:pt>
                <c:pt idx="83">
                  <c:v>192099.87437839</c:v>
                </c:pt>
                <c:pt idx="84">
                  <c:v>192200.35</c:v>
                </c:pt>
                <c:pt idx="85">
                  <c:v>192534.689828</c:v>
                </c:pt>
                <c:pt idx="86">
                  <c:v>192681.76</c:v>
                </c:pt>
                <c:pt idx="87">
                  <c:v>192879.47</c:v>
                </c:pt>
                <c:pt idx="88">
                  <c:v>193120.25</c:v>
                </c:pt>
                <c:pt idx="89">
                  <c:v>193373</c:v>
                </c:pt>
                <c:pt idx="90">
                  <c:v>193437.37</c:v>
                </c:pt>
                <c:pt idx="91">
                  <c:v>6102.4391066500002</c:v>
                </c:pt>
                <c:pt idx="92">
                  <c:v>6134.8447602399992</c:v>
                </c:pt>
                <c:pt idx="93">
                  <c:v>6160.5729461899991</c:v>
                </c:pt>
                <c:pt idx="94">
                  <c:v>6246.3146799999986</c:v>
                </c:pt>
                <c:pt idx="95">
                  <c:v>6300.9202911100001</c:v>
                </c:pt>
                <c:pt idx="96">
                  <c:v>6408.9907576099986</c:v>
                </c:pt>
                <c:pt idx="97">
                  <c:v>6567.5999999999995</c:v>
                </c:pt>
                <c:pt idx="98">
                  <c:v>6627.926915</c:v>
                </c:pt>
                <c:pt idx="99">
                  <c:v>6698.616614999999</c:v>
                </c:pt>
                <c:pt idx="100">
                  <c:v>6755.8414250000014</c:v>
                </c:pt>
                <c:pt idx="101">
                  <c:v>6817.7999999999993</c:v>
                </c:pt>
                <c:pt idx="102">
                  <c:v>6898.5</c:v>
                </c:pt>
                <c:pt idx="103">
                  <c:v>7013.8026750000008</c:v>
                </c:pt>
                <c:pt idx="104">
                  <c:v>73597</c:v>
                </c:pt>
                <c:pt idx="105">
                  <c:v>73889</c:v>
                </c:pt>
                <c:pt idx="106">
                  <c:v>74181.439139000009</c:v>
                </c:pt>
                <c:pt idx="107">
                  <c:v>74451.769539970002</c:v>
                </c:pt>
                <c:pt idx="108">
                  <c:v>74675.100000000006</c:v>
                </c:pt>
                <c:pt idx="109">
                  <c:v>75120.61</c:v>
                </c:pt>
                <c:pt idx="110">
                  <c:v>75412.168957000002</c:v>
                </c:pt>
                <c:pt idx="111">
                  <c:v>75815.150000000009</c:v>
                </c:pt>
                <c:pt idx="112">
                  <c:v>76306.47</c:v>
                </c:pt>
                <c:pt idx="113">
                  <c:v>76544.926630000016</c:v>
                </c:pt>
                <c:pt idx="114">
                  <c:v>76999</c:v>
                </c:pt>
                <c:pt idx="115">
                  <c:v>77437.679999999993</c:v>
                </c:pt>
                <c:pt idx="116">
                  <c:v>77747.06</c:v>
                </c:pt>
                <c:pt idx="117">
                  <c:v>87647.697035529985</c:v>
                </c:pt>
                <c:pt idx="118">
                  <c:v>87882.27</c:v>
                </c:pt>
                <c:pt idx="119">
                  <c:v>88082.642999999996</c:v>
                </c:pt>
                <c:pt idx="120">
                  <c:v>88201</c:v>
                </c:pt>
                <c:pt idx="121">
                  <c:v>88808</c:v>
                </c:pt>
                <c:pt idx="122">
                  <c:v>88971</c:v>
                </c:pt>
                <c:pt idx="123">
                  <c:v>89311</c:v>
                </c:pt>
                <c:pt idx="124">
                  <c:v>89298</c:v>
                </c:pt>
                <c:pt idx="125">
                  <c:v>89416</c:v>
                </c:pt>
                <c:pt idx="126">
                  <c:v>89608</c:v>
                </c:pt>
                <c:pt idx="127">
                  <c:v>90006.09</c:v>
                </c:pt>
                <c:pt idx="128">
                  <c:v>90311.09</c:v>
                </c:pt>
                <c:pt idx="129">
                  <c:v>90576.09</c:v>
                </c:pt>
                <c:pt idx="130">
                  <c:v>43702.130999999987</c:v>
                </c:pt>
                <c:pt idx="131">
                  <c:v>43799.927000000003</c:v>
                </c:pt>
                <c:pt idx="132">
                  <c:v>44233.045791260003</c:v>
                </c:pt>
                <c:pt idx="133">
                  <c:v>44327.203980979997</c:v>
                </c:pt>
                <c:pt idx="134">
                  <c:v>44681.183056980008</c:v>
                </c:pt>
                <c:pt idx="135">
                  <c:v>44884.807235970009</c:v>
                </c:pt>
                <c:pt idx="136">
                  <c:v>45092.59</c:v>
                </c:pt>
                <c:pt idx="137">
                  <c:v>45471.79</c:v>
                </c:pt>
                <c:pt idx="138">
                  <c:v>45712.09</c:v>
                </c:pt>
                <c:pt idx="139">
                  <c:v>45856.719778999752</c:v>
                </c:pt>
                <c:pt idx="140">
                  <c:v>46042.753504999397</c:v>
                </c:pt>
                <c:pt idx="141">
                  <c:v>46322.066646999883</c:v>
                </c:pt>
                <c:pt idx="142">
                  <c:v>46489.155637999596</c:v>
                </c:pt>
                <c:pt idx="143">
                  <c:v>22222.1</c:v>
                </c:pt>
                <c:pt idx="144">
                  <c:v>22335.9</c:v>
                </c:pt>
                <c:pt idx="145">
                  <c:v>22495.9</c:v>
                </c:pt>
                <c:pt idx="146">
                  <c:v>22629.244999999999</c:v>
                </c:pt>
                <c:pt idx="147">
                  <c:v>22681.082999999999</c:v>
                </c:pt>
                <c:pt idx="148">
                  <c:v>22725.012999999999</c:v>
                </c:pt>
                <c:pt idx="149">
                  <c:v>22767.252</c:v>
                </c:pt>
                <c:pt idx="150">
                  <c:v>22862.294399999981</c:v>
                </c:pt>
                <c:pt idx="151">
                  <c:v>22911.734</c:v>
                </c:pt>
                <c:pt idx="152">
                  <c:v>22657.282275000009</c:v>
                </c:pt>
                <c:pt idx="153">
                  <c:v>22545.114685664961</c:v>
                </c:pt>
                <c:pt idx="154">
                  <c:v>22710.66352956001</c:v>
                </c:pt>
                <c:pt idx="155">
                  <c:v>22943.299866000001</c:v>
                </c:pt>
                <c:pt idx="156">
                  <c:v>12817.6</c:v>
                </c:pt>
                <c:pt idx="157">
                  <c:v>12834.7</c:v>
                </c:pt>
                <c:pt idx="158">
                  <c:v>12823.415000000001</c:v>
                </c:pt>
                <c:pt idx="159">
                  <c:v>12873.2217655</c:v>
                </c:pt>
                <c:pt idx="160">
                  <c:v>12875.46695939</c:v>
                </c:pt>
                <c:pt idx="161">
                  <c:v>13342.25</c:v>
                </c:pt>
                <c:pt idx="162">
                  <c:v>13381.79</c:v>
                </c:pt>
                <c:pt idx="163">
                  <c:v>13407.81</c:v>
                </c:pt>
                <c:pt idx="164">
                  <c:v>13426.19</c:v>
                </c:pt>
                <c:pt idx="165">
                  <c:v>13452.5</c:v>
                </c:pt>
                <c:pt idx="166">
                  <c:v>13474.86</c:v>
                </c:pt>
                <c:pt idx="167">
                  <c:v>13495.39</c:v>
                </c:pt>
                <c:pt idx="168">
                  <c:v>13531.28</c:v>
                </c:pt>
                <c:pt idx="169">
                  <c:v>17757.131076999882</c:v>
                </c:pt>
                <c:pt idx="170">
                  <c:v>17848.91422799998</c:v>
                </c:pt>
                <c:pt idx="171">
                  <c:v>17961</c:v>
                </c:pt>
                <c:pt idx="172">
                  <c:v>18116.144</c:v>
                </c:pt>
                <c:pt idx="173">
                  <c:v>18265.681</c:v>
                </c:pt>
                <c:pt idx="174">
                  <c:v>18455.371760096899</c:v>
                </c:pt>
                <c:pt idx="175">
                  <c:v>18658.018</c:v>
                </c:pt>
                <c:pt idx="176">
                  <c:v>18707.657999999999</c:v>
                </c:pt>
                <c:pt idx="177">
                  <c:v>18949.526000000002</c:v>
                </c:pt>
                <c:pt idx="178">
                  <c:v>19144.058000000001</c:v>
                </c:pt>
                <c:pt idx="179">
                  <c:v>19279.988503</c:v>
                </c:pt>
                <c:pt idx="180">
                  <c:v>19468</c:v>
                </c:pt>
                <c:pt idx="181">
                  <c:v>19593.634075999998</c:v>
                </c:pt>
                <c:pt idx="182">
                  <c:v>30841.2225764385</c:v>
                </c:pt>
                <c:pt idx="183">
                  <c:v>28879.355304661309</c:v>
                </c:pt>
                <c:pt idx="184">
                  <c:v>27731.452660999999</c:v>
                </c:pt>
                <c:pt idx="185">
                  <c:v>27832.707504999998</c:v>
                </c:pt>
                <c:pt idx="186">
                  <c:v>27903.905121</c:v>
                </c:pt>
                <c:pt idx="187">
                  <c:v>28034.445577999999</c:v>
                </c:pt>
                <c:pt idx="188">
                  <c:v>28114.51109399999</c:v>
                </c:pt>
                <c:pt idx="189">
                  <c:v>28322.220612000001</c:v>
                </c:pt>
                <c:pt idx="190">
                  <c:v>28441.207031000002</c:v>
                </c:pt>
                <c:pt idx="191">
                  <c:v>28513.844142000002</c:v>
                </c:pt>
                <c:pt idx="192">
                  <c:v>28935.351485344599</c:v>
                </c:pt>
                <c:pt idx="193">
                  <c:v>29086.9692317519</c:v>
                </c:pt>
                <c:pt idx="194">
                  <c:v>29201.9777074228</c:v>
                </c:pt>
                <c:pt idx="195">
                  <c:v>8007.09</c:v>
                </c:pt>
                <c:pt idx="196">
                  <c:v>8035.9585540003454</c:v>
                </c:pt>
                <c:pt idx="197">
                  <c:v>8897.0341670002636</c:v>
                </c:pt>
                <c:pt idx="198">
                  <c:v>9083.1209169999347</c:v>
                </c:pt>
                <c:pt idx="199">
                  <c:v>9002.4532099999888</c:v>
                </c:pt>
                <c:pt idx="200">
                  <c:v>9181.8665469999578</c:v>
                </c:pt>
                <c:pt idx="201">
                  <c:v>9244.7115889999932</c:v>
                </c:pt>
                <c:pt idx="202">
                  <c:v>9290.3517289999872</c:v>
                </c:pt>
                <c:pt idx="203">
                  <c:v>9312.795652999981</c:v>
                </c:pt>
                <c:pt idx="204">
                  <c:v>9346.6024969999507</c:v>
                </c:pt>
                <c:pt idx="205">
                  <c:v>9377.0533680896988</c:v>
                </c:pt>
                <c:pt idx="206">
                  <c:v>9334.3679770850395</c:v>
                </c:pt>
                <c:pt idx="207">
                  <c:v>9403</c:v>
                </c:pt>
                <c:pt idx="208">
                  <c:v>5226</c:v>
                </c:pt>
                <c:pt idx="209">
                  <c:v>5199.2606590290006</c:v>
                </c:pt>
                <c:pt idx="210">
                  <c:v>5241.1620953919992</c:v>
                </c:pt>
                <c:pt idx="211">
                  <c:v>5297.614156099</c:v>
                </c:pt>
                <c:pt idx="212">
                  <c:v>5338.2946160000001</c:v>
                </c:pt>
                <c:pt idx="213">
                  <c:v>5366.9447929999997</c:v>
                </c:pt>
                <c:pt idx="214">
                  <c:v>5397.5290889999997</c:v>
                </c:pt>
                <c:pt idx="215">
                  <c:v>5456.8046929999991</c:v>
                </c:pt>
                <c:pt idx="216">
                  <c:v>5515.2000000000007</c:v>
                </c:pt>
                <c:pt idx="217">
                  <c:v>5523.3362539999998</c:v>
                </c:pt>
                <c:pt idx="218">
                  <c:v>5569.960086000001</c:v>
                </c:pt>
                <c:pt idx="219">
                  <c:v>5616.9222760000002</c:v>
                </c:pt>
                <c:pt idx="220">
                  <c:v>5669.6470506136602</c:v>
                </c:pt>
                <c:pt idx="221">
                  <c:v>5677</c:v>
                </c:pt>
                <c:pt idx="222">
                  <c:v>5542.6422050359388</c:v>
                </c:pt>
                <c:pt idx="223">
                  <c:v>5796</c:v>
                </c:pt>
                <c:pt idx="224">
                  <c:v>5814.6798517685511</c:v>
                </c:pt>
                <c:pt idx="225">
                  <c:v>5877.5070888003411</c:v>
                </c:pt>
                <c:pt idx="226">
                  <c:v>6135</c:v>
                </c:pt>
                <c:pt idx="227">
                  <c:v>6682.91</c:v>
                </c:pt>
                <c:pt idx="228">
                  <c:v>6575.0028240628853</c:v>
                </c:pt>
                <c:pt idx="229">
                  <c:v>6101.0862593712754</c:v>
                </c:pt>
                <c:pt idx="230">
                  <c:v>6161.26</c:v>
                </c:pt>
                <c:pt idx="231">
                  <c:v>6213.13</c:v>
                </c:pt>
                <c:pt idx="232">
                  <c:v>6256</c:v>
                </c:pt>
                <c:pt idx="233">
                  <c:v>6311.7907243398904</c:v>
                </c:pt>
                <c:pt idx="234">
                  <c:v>5778</c:v>
                </c:pt>
                <c:pt idx="235">
                  <c:v>5771.2999999999993</c:v>
                </c:pt>
                <c:pt idx="236">
                  <c:v>5870.5645999999751</c:v>
                </c:pt>
                <c:pt idx="237">
                  <c:v>5894.0504700000001</c:v>
                </c:pt>
                <c:pt idx="238">
                  <c:v>5938.9158199999893</c:v>
                </c:pt>
                <c:pt idx="239">
                  <c:v>5981.1995200000092</c:v>
                </c:pt>
                <c:pt idx="240">
                  <c:v>6017.3980600000004</c:v>
                </c:pt>
                <c:pt idx="241">
                  <c:v>6053.210810000005</c:v>
                </c:pt>
                <c:pt idx="242">
                  <c:v>6085.7238399999997</c:v>
                </c:pt>
                <c:pt idx="243">
                  <c:v>6112.83</c:v>
                </c:pt>
                <c:pt idx="244">
                  <c:v>6151.3659000000116</c:v>
                </c:pt>
                <c:pt idx="245">
                  <c:v>6190.32</c:v>
                </c:pt>
                <c:pt idx="246">
                  <c:v>6217.88</c:v>
                </c:pt>
                <c:pt idx="247">
                  <c:v>2583.46</c:v>
                </c:pt>
                <c:pt idx="248">
                  <c:v>2256</c:v>
                </c:pt>
                <c:pt idx="249">
                  <c:v>2263</c:v>
                </c:pt>
                <c:pt idx="250">
                  <c:v>2256</c:v>
                </c:pt>
                <c:pt idx="251">
                  <c:v>2256</c:v>
                </c:pt>
                <c:pt idx="252">
                  <c:v>2248</c:v>
                </c:pt>
                <c:pt idx="253">
                  <c:v>2275</c:v>
                </c:pt>
                <c:pt idx="254">
                  <c:v>2288.9655210294582</c:v>
                </c:pt>
                <c:pt idx="255">
                  <c:v>2323.4185893050199</c:v>
                </c:pt>
                <c:pt idx="256">
                  <c:v>2330.46070664545</c:v>
                </c:pt>
                <c:pt idx="257">
                  <c:v>2353.8832669886178</c:v>
                </c:pt>
                <c:pt idx="258">
                  <c:v>2379.6346010677498</c:v>
                </c:pt>
                <c:pt idx="259">
                  <c:v>2392.19357743207</c:v>
                </c:pt>
                <c:pt idx="260">
                  <c:v>3367.2</c:v>
                </c:pt>
                <c:pt idx="261">
                  <c:v>3374</c:v>
                </c:pt>
                <c:pt idx="262">
                  <c:v>3395</c:v>
                </c:pt>
                <c:pt idx="263">
                  <c:v>3570.9</c:v>
                </c:pt>
                <c:pt idx="264">
                  <c:v>3569.8</c:v>
                </c:pt>
                <c:pt idx="265">
                  <c:v>3581</c:v>
                </c:pt>
                <c:pt idx="266">
                  <c:v>3594</c:v>
                </c:pt>
                <c:pt idx="267">
                  <c:v>3613.6</c:v>
                </c:pt>
                <c:pt idx="268">
                  <c:v>3640.6</c:v>
                </c:pt>
                <c:pt idx="269">
                  <c:v>3673.6</c:v>
                </c:pt>
                <c:pt idx="270">
                  <c:v>3687.6</c:v>
                </c:pt>
                <c:pt idx="271">
                  <c:v>3718.5</c:v>
                </c:pt>
                <c:pt idx="272">
                  <c:v>3733.3</c:v>
                </c:pt>
                <c:pt idx="273">
                  <c:v>3054.9488799999999</c:v>
                </c:pt>
                <c:pt idx="274">
                  <c:v>3062.4989999999998</c:v>
                </c:pt>
                <c:pt idx="275">
                  <c:v>3075.067</c:v>
                </c:pt>
                <c:pt idx="276">
                  <c:v>3124.9810000000002</c:v>
                </c:pt>
                <c:pt idx="277">
                  <c:v>3185.145198816861</c:v>
                </c:pt>
                <c:pt idx="278">
                  <c:v>3239.3993599369992</c:v>
                </c:pt>
                <c:pt idx="279">
                  <c:v>3234.5479071159989</c:v>
                </c:pt>
                <c:pt idx="280">
                  <c:v>3251.2265001792989</c:v>
                </c:pt>
                <c:pt idx="281">
                  <c:v>3369.35659883889</c:v>
                </c:pt>
                <c:pt idx="282">
                  <c:v>3427</c:v>
                </c:pt>
                <c:pt idx="283">
                  <c:v>3500</c:v>
                </c:pt>
                <c:pt idx="284">
                  <c:v>3545.3749350758198</c:v>
                </c:pt>
                <c:pt idx="285">
                  <c:v>3585.8403977243001</c:v>
                </c:pt>
                <c:pt idx="286">
                  <c:v>4660</c:v>
                </c:pt>
                <c:pt idx="287">
                  <c:v>4812.0000000000009</c:v>
                </c:pt>
                <c:pt idx="288">
                  <c:v>4839.2</c:v>
                </c:pt>
                <c:pt idx="289">
                  <c:v>4899.8310000000001</c:v>
                </c:pt>
                <c:pt idx="290">
                  <c:v>4959.4000000000005</c:v>
                </c:pt>
                <c:pt idx="291">
                  <c:v>4987.2000000000007</c:v>
                </c:pt>
                <c:pt idx="292">
                  <c:v>5019.7000000000007</c:v>
                </c:pt>
                <c:pt idx="293">
                  <c:v>5021.3000000000011</c:v>
                </c:pt>
                <c:pt idx="294">
                  <c:v>5038.8</c:v>
                </c:pt>
                <c:pt idx="295">
                  <c:v>5164.5200000000004</c:v>
                </c:pt>
                <c:pt idx="296">
                  <c:v>5169.82</c:v>
                </c:pt>
                <c:pt idx="297">
                  <c:v>5198.3</c:v>
                </c:pt>
                <c:pt idx="298">
                  <c:v>5234.1000000000004</c:v>
                </c:pt>
                <c:pt idx="299">
                  <c:v>8664.5160799999994</c:v>
                </c:pt>
                <c:pt idx="300">
                  <c:v>8690.079380000001</c:v>
                </c:pt>
                <c:pt idx="301">
                  <c:v>8808.8112799999981</c:v>
                </c:pt>
                <c:pt idx="302">
                  <c:v>8808.497374999999</c:v>
                </c:pt>
                <c:pt idx="303">
                  <c:v>8844.8352999999988</c:v>
                </c:pt>
                <c:pt idx="304">
                  <c:v>8882.7531100001288</c:v>
                </c:pt>
                <c:pt idx="305">
                  <c:v>8826.1380949996983</c:v>
                </c:pt>
                <c:pt idx="306">
                  <c:v>8852.9111926390706</c:v>
                </c:pt>
                <c:pt idx="307">
                  <c:v>8839.3990249999624</c:v>
                </c:pt>
                <c:pt idx="308">
                  <c:v>8849.7724099999305</c:v>
                </c:pt>
                <c:pt idx="309">
                  <c:v>8861.7251699999233</c:v>
                </c:pt>
                <c:pt idx="310">
                  <c:v>8882.3718788810202</c:v>
                </c:pt>
                <c:pt idx="311">
                  <c:v>8915.3326949999591</c:v>
                </c:pt>
                <c:pt idx="312">
                  <c:v>3857.9</c:v>
                </c:pt>
                <c:pt idx="313">
                  <c:v>3922.54</c:v>
                </c:pt>
                <c:pt idx="314">
                  <c:v>3955.3419600000002</c:v>
                </c:pt>
                <c:pt idx="315">
                  <c:v>3979.72</c:v>
                </c:pt>
                <c:pt idx="316">
                  <c:v>4016.1509999999998</c:v>
                </c:pt>
                <c:pt idx="317">
                  <c:v>4030.006200000003</c:v>
                </c:pt>
                <c:pt idx="318">
                  <c:v>4051.24</c:v>
                </c:pt>
                <c:pt idx="319">
                  <c:v>4061.91</c:v>
                </c:pt>
                <c:pt idx="320">
                  <c:v>4060.64</c:v>
                </c:pt>
                <c:pt idx="321">
                  <c:v>4087.66</c:v>
                </c:pt>
                <c:pt idx="322">
                  <c:v>4101.42</c:v>
                </c:pt>
                <c:pt idx="323">
                  <c:v>4227.6480000000001</c:v>
                </c:pt>
                <c:pt idx="324">
                  <c:v>4239.7939999999999</c:v>
                </c:pt>
                <c:pt idx="325">
                  <c:v>4152</c:v>
                </c:pt>
                <c:pt idx="326">
                  <c:v>4126</c:v>
                </c:pt>
                <c:pt idx="327">
                  <c:v>4145</c:v>
                </c:pt>
                <c:pt idx="328">
                  <c:v>4180</c:v>
                </c:pt>
                <c:pt idx="329">
                  <c:v>4271.3974644884756</c:v>
                </c:pt>
                <c:pt idx="330">
                  <c:v>4191.0950000000003</c:v>
                </c:pt>
                <c:pt idx="331">
                  <c:v>4288</c:v>
                </c:pt>
                <c:pt idx="332">
                  <c:v>4316.9399999999996</c:v>
                </c:pt>
                <c:pt idx="333">
                  <c:v>4322.84</c:v>
                </c:pt>
                <c:pt idx="334">
                  <c:v>4349.16</c:v>
                </c:pt>
                <c:pt idx="335">
                  <c:v>4325.5700000000006</c:v>
                </c:pt>
                <c:pt idx="336">
                  <c:v>4374</c:v>
                </c:pt>
                <c:pt idx="337">
                  <c:v>4379</c:v>
                </c:pt>
                <c:pt idx="338">
                  <c:v>3645.8049999999998</c:v>
                </c:pt>
                <c:pt idx="339">
                  <c:v>3645.3530000000001</c:v>
                </c:pt>
                <c:pt idx="340">
                  <c:v>3650.5113490136018</c:v>
                </c:pt>
                <c:pt idx="341">
                  <c:v>3954.0351670250302</c:v>
                </c:pt>
                <c:pt idx="342">
                  <c:v>3952.5638897186</c:v>
                </c:pt>
                <c:pt idx="343">
                  <c:v>3951.7057826052619</c:v>
                </c:pt>
                <c:pt idx="344">
                  <c:v>3950.6127613150588</c:v>
                </c:pt>
                <c:pt idx="345">
                  <c:v>3948.8112600313329</c:v>
                </c:pt>
                <c:pt idx="346">
                  <c:v>3948.6204266991272</c:v>
                </c:pt>
                <c:pt idx="347">
                  <c:v>3945.0819999999999</c:v>
                </c:pt>
                <c:pt idx="348">
                  <c:v>3942.3719999999998</c:v>
                </c:pt>
                <c:pt idx="349">
                  <c:v>3945.0819999999999</c:v>
                </c:pt>
                <c:pt idx="350">
                  <c:v>3976.1458616062801</c:v>
                </c:pt>
                <c:pt idx="351">
                  <c:v>2369.7049999999999</c:v>
                </c:pt>
                <c:pt idx="352">
                  <c:v>2372.63</c:v>
                </c:pt>
                <c:pt idx="353">
                  <c:v>2381.3679400000001</c:v>
                </c:pt>
                <c:pt idx="354">
                  <c:v>2494.3450499999999</c:v>
                </c:pt>
                <c:pt idx="355">
                  <c:v>2513.50479</c:v>
                </c:pt>
                <c:pt idx="356">
                  <c:v>2519.59184</c:v>
                </c:pt>
                <c:pt idx="357">
                  <c:v>2522.0376099999999</c:v>
                </c:pt>
                <c:pt idx="358">
                  <c:v>2588</c:v>
                </c:pt>
                <c:pt idx="359">
                  <c:v>2597.3216600000001</c:v>
                </c:pt>
                <c:pt idx="360">
                  <c:v>2604.9116600000002</c:v>
                </c:pt>
                <c:pt idx="361">
                  <c:v>2612.1135300000001</c:v>
                </c:pt>
                <c:pt idx="362">
                  <c:v>2623.8388199999999</c:v>
                </c:pt>
                <c:pt idx="363">
                  <c:v>2626.7958199999998</c:v>
                </c:pt>
                <c:pt idx="364">
                  <c:v>3369</c:v>
                </c:pt>
                <c:pt idx="365">
                  <c:v>3300.125</c:v>
                </c:pt>
                <c:pt idx="366">
                  <c:v>3371.226000000001</c:v>
                </c:pt>
                <c:pt idx="367">
                  <c:v>3380.467000000001</c:v>
                </c:pt>
                <c:pt idx="368">
                  <c:v>3383.2134000000001</c:v>
                </c:pt>
                <c:pt idx="369">
                  <c:v>3395.9438339459498</c:v>
                </c:pt>
                <c:pt idx="370">
                  <c:v>3385.6069770712679</c:v>
                </c:pt>
                <c:pt idx="371">
                  <c:v>3359.8644887701412</c:v>
                </c:pt>
                <c:pt idx="372">
                  <c:v>3412</c:v>
                </c:pt>
                <c:pt idx="373">
                  <c:v>3391.4116292927101</c:v>
                </c:pt>
                <c:pt idx="374">
                  <c:v>3423.8000000000011</c:v>
                </c:pt>
                <c:pt idx="375">
                  <c:v>3519</c:v>
                </c:pt>
                <c:pt idx="376">
                  <c:v>3539</c:v>
                </c:pt>
                <c:pt idx="377">
                  <c:v>4417.7</c:v>
                </c:pt>
                <c:pt idx="378">
                  <c:v>4340.0304100000103</c:v>
                </c:pt>
                <c:pt idx="379">
                  <c:v>4250.6271400000151</c:v>
                </c:pt>
                <c:pt idx="380">
                  <c:v>4330.1400389689588</c:v>
                </c:pt>
                <c:pt idx="381">
                  <c:v>4368.7104365912592</c:v>
                </c:pt>
                <c:pt idx="382">
                  <c:v>4346.5890500000014</c:v>
                </c:pt>
                <c:pt idx="383">
                  <c:v>4423.0749300000007</c:v>
                </c:pt>
                <c:pt idx="384">
                  <c:v>4384.6258900000003</c:v>
                </c:pt>
                <c:pt idx="385">
                  <c:v>4313.7070000000003</c:v>
                </c:pt>
                <c:pt idx="386">
                  <c:v>4358.7209999999995</c:v>
                </c:pt>
                <c:pt idx="387">
                  <c:v>4439.6869999999999</c:v>
                </c:pt>
                <c:pt idx="388">
                  <c:v>4426</c:v>
                </c:pt>
                <c:pt idx="389">
                  <c:v>4443.2991300000003</c:v>
                </c:pt>
                <c:pt idx="390">
                  <c:v>2087.49197</c:v>
                </c:pt>
                <c:pt idx="391">
                  <c:v>2076.4400399999981</c:v>
                </c:pt>
                <c:pt idx="392">
                  <c:v>2099.591619999997</c:v>
                </c:pt>
                <c:pt idx="393">
                  <c:v>2116.7104899999981</c:v>
                </c:pt>
                <c:pt idx="394">
                  <c:v>2135.9465699999978</c:v>
                </c:pt>
                <c:pt idx="395">
                  <c:v>2187.1608499999979</c:v>
                </c:pt>
                <c:pt idx="396">
                  <c:v>2211.7859399999979</c:v>
                </c:pt>
                <c:pt idx="397">
                  <c:v>2230.6557299999981</c:v>
                </c:pt>
                <c:pt idx="398">
                  <c:v>2268.1144199999972</c:v>
                </c:pt>
                <c:pt idx="399">
                  <c:v>2271.2944699999998</c:v>
                </c:pt>
                <c:pt idx="400">
                  <c:v>2291.9221199999979</c:v>
                </c:pt>
                <c:pt idx="401">
                  <c:v>2302.1938300000002</c:v>
                </c:pt>
                <c:pt idx="402">
                  <c:v>2340.6168668820001</c:v>
                </c:pt>
                <c:pt idx="403">
                  <c:v>4625.0382088342703</c:v>
                </c:pt>
                <c:pt idx="404">
                  <c:v>4628.6880571315642</c:v>
                </c:pt>
                <c:pt idx="405">
                  <c:v>4638.7299271932034</c:v>
                </c:pt>
                <c:pt idx="406">
                  <c:v>4683.5934141183134</c:v>
                </c:pt>
                <c:pt idx="407">
                  <c:v>4697.4754011353334</c:v>
                </c:pt>
                <c:pt idx="408">
                  <c:v>4700.9699995854571</c:v>
                </c:pt>
                <c:pt idx="409">
                  <c:v>4724.5552152841228</c:v>
                </c:pt>
                <c:pt idx="410">
                  <c:v>4745.5310250958164</c:v>
                </c:pt>
                <c:pt idx="411">
                  <c:v>4764.9287489763756</c:v>
                </c:pt>
                <c:pt idx="412">
                  <c:v>4780.2714959580398</c:v>
                </c:pt>
                <c:pt idx="413">
                  <c:v>4805.9466468086484</c:v>
                </c:pt>
                <c:pt idx="414">
                  <c:v>4835.2116333333397</c:v>
                </c:pt>
                <c:pt idx="415">
                  <c:v>4863.5573199999999</c:v>
                </c:pt>
                <c:pt idx="416">
                  <c:v>121005</c:v>
                </c:pt>
                <c:pt idx="417">
                  <c:v>121923</c:v>
                </c:pt>
                <c:pt idx="418">
                  <c:v>123087</c:v>
                </c:pt>
                <c:pt idx="419">
                  <c:v>122971</c:v>
                </c:pt>
                <c:pt idx="420">
                  <c:v>123993</c:v>
                </c:pt>
                <c:pt idx="421">
                  <c:v>125155</c:v>
                </c:pt>
                <c:pt idx="422">
                  <c:v>123932</c:v>
                </c:pt>
                <c:pt idx="423">
                  <c:v>123992</c:v>
                </c:pt>
                <c:pt idx="424">
                  <c:v>123956</c:v>
                </c:pt>
                <c:pt idx="425">
                  <c:v>124310</c:v>
                </c:pt>
                <c:pt idx="426">
                  <c:v>124556</c:v>
                </c:pt>
                <c:pt idx="427">
                  <c:v>124741</c:v>
                </c:pt>
                <c:pt idx="428">
                  <c:v>124948</c:v>
                </c:pt>
                <c:pt idx="429">
                  <c:v>10061</c:v>
                </c:pt>
                <c:pt idx="430">
                  <c:v>9913</c:v>
                </c:pt>
                <c:pt idx="431">
                  <c:v>10160</c:v>
                </c:pt>
                <c:pt idx="432">
                  <c:v>10184</c:v>
                </c:pt>
                <c:pt idx="433">
                  <c:v>10348</c:v>
                </c:pt>
                <c:pt idx="434">
                  <c:v>10514.641005498821</c:v>
                </c:pt>
                <c:pt idx="435">
                  <c:v>10572.718728934193</c:v>
                </c:pt>
                <c:pt idx="436">
                  <c:v>10557.647927283242</c:v>
                </c:pt>
                <c:pt idx="437">
                  <c:v>10528</c:v>
                </c:pt>
                <c:pt idx="438">
                  <c:v>10597</c:v>
                </c:pt>
                <c:pt idx="439">
                  <c:v>10625</c:v>
                </c:pt>
                <c:pt idx="440">
                  <c:v>10663</c:v>
                </c:pt>
                <c:pt idx="441">
                  <c:v>10711</c:v>
                </c:pt>
                <c:pt idx="442">
                  <c:v>5606</c:v>
                </c:pt>
                <c:pt idx="443">
                  <c:v>5658</c:v>
                </c:pt>
                <c:pt idx="444">
                  <c:v>5484</c:v>
                </c:pt>
                <c:pt idx="445">
                  <c:v>5506</c:v>
                </c:pt>
                <c:pt idx="446">
                  <c:v>5572</c:v>
                </c:pt>
                <c:pt idx="447">
                  <c:v>5608</c:v>
                </c:pt>
                <c:pt idx="448">
                  <c:v>5712</c:v>
                </c:pt>
                <c:pt idx="449">
                  <c:v>5767</c:v>
                </c:pt>
                <c:pt idx="450">
                  <c:v>5836</c:v>
                </c:pt>
                <c:pt idx="451">
                  <c:v>5913</c:v>
                </c:pt>
                <c:pt idx="452">
                  <c:v>6000</c:v>
                </c:pt>
                <c:pt idx="453">
                  <c:v>6226</c:v>
                </c:pt>
                <c:pt idx="454">
                  <c:v>6282</c:v>
                </c:pt>
                <c:pt idx="455">
                  <c:v>2820</c:v>
                </c:pt>
                <c:pt idx="456">
                  <c:v>2842</c:v>
                </c:pt>
                <c:pt idx="457">
                  <c:v>2881</c:v>
                </c:pt>
                <c:pt idx="458">
                  <c:v>2916</c:v>
                </c:pt>
                <c:pt idx="459">
                  <c:v>2866</c:v>
                </c:pt>
                <c:pt idx="460">
                  <c:v>2864</c:v>
                </c:pt>
                <c:pt idx="461">
                  <c:v>2884</c:v>
                </c:pt>
                <c:pt idx="462">
                  <c:v>3034</c:v>
                </c:pt>
                <c:pt idx="463">
                  <c:v>3060</c:v>
                </c:pt>
                <c:pt idx="464">
                  <c:v>3070</c:v>
                </c:pt>
                <c:pt idx="465">
                  <c:v>3077</c:v>
                </c:pt>
                <c:pt idx="466">
                  <c:v>3100</c:v>
                </c:pt>
                <c:pt idx="467">
                  <c:v>3110</c:v>
                </c:pt>
                <c:pt idx="468">
                  <c:v>3469</c:v>
                </c:pt>
                <c:pt idx="469">
                  <c:v>3604</c:v>
                </c:pt>
                <c:pt idx="470">
                  <c:v>3656</c:v>
                </c:pt>
                <c:pt idx="471">
                  <c:v>3631</c:v>
                </c:pt>
                <c:pt idx="472">
                  <c:v>3648.5</c:v>
                </c:pt>
                <c:pt idx="473">
                  <c:v>3666</c:v>
                </c:pt>
                <c:pt idx="474">
                  <c:v>3738</c:v>
                </c:pt>
                <c:pt idx="475">
                  <c:v>3785</c:v>
                </c:pt>
                <c:pt idx="476">
                  <c:v>3823</c:v>
                </c:pt>
                <c:pt idx="477">
                  <c:v>3867</c:v>
                </c:pt>
                <c:pt idx="478">
                  <c:v>3919</c:v>
                </c:pt>
                <c:pt idx="479">
                  <c:v>3953</c:v>
                </c:pt>
                <c:pt idx="480">
                  <c:v>4013</c:v>
                </c:pt>
                <c:pt idx="481">
                  <c:v>3420</c:v>
                </c:pt>
                <c:pt idx="482">
                  <c:v>3444</c:v>
                </c:pt>
                <c:pt idx="483">
                  <c:v>3475</c:v>
                </c:pt>
                <c:pt idx="484">
                  <c:v>3485</c:v>
                </c:pt>
                <c:pt idx="485">
                  <c:v>3536</c:v>
                </c:pt>
                <c:pt idx="486">
                  <c:v>3567</c:v>
                </c:pt>
                <c:pt idx="487">
                  <c:v>3614</c:v>
                </c:pt>
                <c:pt idx="488">
                  <c:v>3626</c:v>
                </c:pt>
                <c:pt idx="489">
                  <c:v>3628</c:v>
                </c:pt>
                <c:pt idx="490">
                  <c:v>3647</c:v>
                </c:pt>
                <c:pt idx="491">
                  <c:v>3657</c:v>
                </c:pt>
                <c:pt idx="492">
                  <c:v>3674</c:v>
                </c:pt>
                <c:pt idx="493">
                  <c:v>3688</c:v>
                </c:pt>
                <c:pt idx="494">
                  <c:v>1176</c:v>
                </c:pt>
                <c:pt idx="495">
                  <c:v>1159</c:v>
                </c:pt>
                <c:pt idx="496">
                  <c:v>1157</c:v>
                </c:pt>
                <c:pt idx="497">
                  <c:v>1157</c:v>
                </c:pt>
                <c:pt idx="498">
                  <c:v>1114</c:v>
                </c:pt>
                <c:pt idx="499">
                  <c:v>1116</c:v>
                </c:pt>
                <c:pt idx="500">
                  <c:v>1118.0035906642729</c:v>
                </c:pt>
                <c:pt idx="501">
                  <c:v>1118.0035906642729</c:v>
                </c:pt>
                <c:pt idx="502">
                  <c:v>1144</c:v>
                </c:pt>
                <c:pt idx="503">
                  <c:v>1150</c:v>
                </c:pt>
                <c:pt idx="504">
                  <c:v>1154</c:v>
                </c:pt>
                <c:pt idx="505">
                  <c:v>1162</c:v>
                </c:pt>
                <c:pt idx="506">
                  <c:v>1162</c:v>
                </c:pt>
                <c:pt idx="507">
                  <c:v>1703</c:v>
                </c:pt>
                <c:pt idx="508">
                  <c:v>1520</c:v>
                </c:pt>
                <c:pt idx="509">
                  <c:v>1518</c:v>
                </c:pt>
                <c:pt idx="510">
                  <c:v>1520</c:v>
                </c:pt>
                <c:pt idx="511">
                  <c:v>1536</c:v>
                </c:pt>
                <c:pt idx="512">
                  <c:v>1506</c:v>
                </c:pt>
                <c:pt idx="513">
                  <c:v>1534</c:v>
                </c:pt>
                <c:pt idx="514">
                  <c:v>1535</c:v>
                </c:pt>
                <c:pt idx="515">
                  <c:v>1539</c:v>
                </c:pt>
                <c:pt idx="516">
                  <c:v>1513</c:v>
                </c:pt>
                <c:pt idx="517">
                  <c:v>1516</c:v>
                </c:pt>
                <c:pt idx="518">
                  <c:v>1521</c:v>
                </c:pt>
                <c:pt idx="519">
                  <c:v>1516</c:v>
                </c:pt>
                <c:pt idx="520">
                  <c:v>1455</c:v>
                </c:pt>
                <c:pt idx="521">
                  <c:v>1529</c:v>
                </c:pt>
                <c:pt idx="522">
                  <c:v>1793</c:v>
                </c:pt>
                <c:pt idx="523">
                  <c:v>1834</c:v>
                </c:pt>
                <c:pt idx="524">
                  <c:v>1846</c:v>
                </c:pt>
                <c:pt idx="525">
                  <c:v>1883</c:v>
                </c:pt>
                <c:pt idx="526">
                  <c:v>1912</c:v>
                </c:pt>
                <c:pt idx="527">
                  <c:v>1914</c:v>
                </c:pt>
                <c:pt idx="528">
                  <c:v>1914</c:v>
                </c:pt>
                <c:pt idx="529">
                  <c:v>2000</c:v>
                </c:pt>
                <c:pt idx="530">
                  <c:v>2011</c:v>
                </c:pt>
                <c:pt idx="531">
                  <c:v>2021</c:v>
                </c:pt>
                <c:pt idx="532">
                  <c:v>2044</c:v>
                </c:pt>
                <c:pt idx="533">
                  <c:v>987</c:v>
                </c:pt>
                <c:pt idx="534">
                  <c:v>928</c:v>
                </c:pt>
                <c:pt idx="535">
                  <c:v>941</c:v>
                </c:pt>
                <c:pt idx="536">
                  <c:v>950</c:v>
                </c:pt>
                <c:pt idx="537">
                  <c:v>962</c:v>
                </c:pt>
                <c:pt idx="538">
                  <c:v>970</c:v>
                </c:pt>
                <c:pt idx="539">
                  <c:v>980</c:v>
                </c:pt>
                <c:pt idx="540">
                  <c:v>985</c:v>
                </c:pt>
                <c:pt idx="541">
                  <c:v>1010</c:v>
                </c:pt>
                <c:pt idx="542">
                  <c:v>1006</c:v>
                </c:pt>
                <c:pt idx="543">
                  <c:v>989</c:v>
                </c:pt>
                <c:pt idx="544">
                  <c:v>998</c:v>
                </c:pt>
                <c:pt idx="545">
                  <c:v>1014</c:v>
                </c:pt>
                <c:pt idx="546">
                  <c:v>2100</c:v>
                </c:pt>
                <c:pt idx="547">
                  <c:v>2129</c:v>
                </c:pt>
                <c:pt idx="548">
                  <c:v>2148</c:v>
                </c:pt>
                <c:pt idx="549">
                  <c:v>2197</c:v>
                </c:pt>
                <c:pt idx="550">
                  <c:v>2216</c:v>
                </c:pt>
                <c:pt idx="551">
                  <c:v>2230</c:v>
                </c:pt>
                <c:pt idx="552">
                  <c:v>1994</c:v>
                </c:pt>
                <c:pt idx="553">
                  <c:v>2020</c:v>
                </c:pt>
                <c:pt idx="554">
                  <c:v>2038</c:v>
                </c:pt>
                <c:pt idx="555">
                  <c:v>2064</c:v>
                </c:pt>
                <c:pt idx="556">
                  <c:v>2113</c:v>
                </c:pt>
                <c:pt idx="557">
                  <c:v>2128</c:v>
                </c:pt>
                <c:pt idx="558">
                  <c:v>2099</c:v>
                </c:pt>
                <c:pt idx="559">
                  <c:v>1975</c:v>
                </c:pt>
                <c:pt idx="560">
                  <c:v>1960</c:v>
                </c:pt>
                <c:pt idx="561">
                  <c:v>1977</c:v>
                </c:pt>
                <c:pt idx="562">
                  <c:v>1977</c:v>
                </c:pt>
                <c:pt idx="563">
                  <c:v>1977</c:v>
                </c:pt>
                <c:pt idx="564">
                  <c:v>2004</c:v>
                </c:pt>
                <c:pt idx="565">
                  <c:v>2005</c:v>
                </c:pt>
                <c:pt idx="566">
                  <c:v>2024</c:v>
                </c:pt>
                <c:pt idx="567">
                  <c:v>2041</c:v>
                </c:pt>
                <c:pt idx="568">
                  <c:v>2071</c:v>
                </c:pt>
                <c:pt idx="569">
                  <c:v>2048</c:v>
                </c:pt>
                <c:pt idx="570">
                  <c:v>2057</c:v>
                </c:pt>
                <c:pt idx="571">
                  <c:v>2065</c:v>
                </c:pt>
                <c:pt idx="572">
                  <c:v>1284</c:v>
                </c:pt>
                <c:pt idx="573">
                  <c:v>1255</c:v>
                </c:pt>
                <c:pt idx="574">
                  <c:v>1243</c:v>
                </c:pt>
                <c:pt idx="575">
                  <c:v>1236</c:v>
                </c:pt>
                <c:pt idx="576">
                  <c:v>1279</c:v>
                </c:pt>
                <c:pt idx="577">
                  <c:v>1286</c:v>
                </c:pt>
                <c:pt idx="578">
                  <c:v>1257</c:v>
                </c:pt>
                <c:pt idx="579">
                  <c:v>1252</c:v>
                </c:pt>
                <c:pt idx="580">
                  <c:v>1268</c:v>
                </c:pt>
                <c:pt idx="581">
                  <c:v>1266</c:v>
                </c:pt>
                <c:pt idx="582">
                  <c:v>1261</c:v>
                </c:pt>
                <c:pt idx="583">
                  <c:v>1270</c:v>
                </c:pt>
                <c:pt idx="584">
                  <c:v>1274</c:v>
                </c:pt>
                <c:pt idx="585">
                  <c:v>962</c:v>
                </c:pt>
                <c:pt idx="586">
                  <c:v>971</c:v>
                </c:pt>
                <c:pt idx="587">
                  <c:v>980</c:v>
                </c:pt>
                <c:pt idx="588">
                  <c:v>996</c:v>
                </c:pt>
                <c:pt idx="589">
                  <c:v>1001</c:v>
                </c:pt>
                <c:pt idx="590">
                  <c:v>1001</c:v>
                </c:pt>
                <c:pt idx="591">
                  <c:v>1005</c:v>
                </c:pt>
                <c:pt idx="592">
                  <c:v>1009</c:v>
                </c:pt>
                <c:pt idx="593">
                  <c:v>1015</c:v>
                </c:pt>
                <c:pt idx="594">
                  <c:v>1015</c:v>
                </c:pt>
                <c:pt idx="595">
                  <c:v>1019</c:v>
                </c:pt>
                <c:pt idx="596">
                  <c:v>1030</c:v>
                </c:pt>
                <c:pt idx="597">
                  <c:v>1031</c:v>
                </c:pt>
                <c:pt idx="598">
                  <c:v>1194</c:v>
                </c:pt>
                <c:pt idx="599">
                  <c:v>1211</c:v>
                </c:pt>
                <c:pt idx="600">
                  <c:v>1210</c:v>
                </c:pt>
                <c:pt idx="601">
                  <c:v>1213</c:v>
                </c:pt>
                <c:pt idx="602">
                  <c:v>1216</c:v>
                </c:pt>
                <c:pt idx="603">
                  <c:v>1195</c:v>
                </c:pt>
                <c:pt idx="604">
                  <c:v>1236</c:v>
                </c:pt>
                <c:pt idx="605">
                  <c:v>1243</c:v>
                </c:pt>
                <c:pt idx="606">
                  <c:v>980</c:v>
                </c:pt>
                <c:pt idx="607">
                  <c:v>992</c:v>
                </c:pt>
                <c:pt idx="608">
                  <c:v>997</c:v>
                </c:pt>
                <c:pt idx="609">
                  <c:v>1004</c:v>
                </c:pt>
                <c:pt idx="610">
                  <c:v>996</c:v>
                </c:pt>
                <c:pt idx="611">
                  <c:v>777</c:v>
                </c:pt>
                <c:pt idx="612">
                  <c:v>797</c:v>
                </c:pt>
                <c:pt idx="613">
                  <c:v>801</c:v>
                </c:pt>
                <c:pt idx="614">
                  <c:v>788</c:v>
                </c:pt>
                <c:pt idx="615">
                  <c:v>783</c:v>
                </c:pt>
                <c:pt idx="616">
                  <c:v>773</c:v>
                </c:pt>
                <c:pt idx="617">
                  <c:v>775</c:v>
                </c:pt>
                <c:pt idx="618">
                  <c:v>783</c:v>
                </c:pt>
                <c:pt idx="619">
                  <c:v>773</c:v>
                </c:pt>
                <c:pt idx="620">
                  <c:v>781</c:v>
                </c:pt>
                <c:pt idx="621">
                  <c:v>774</c:v>
                </c:pt>
                <c:pt idx="622">
                  <c:v>779</c:v>
                </c:pt>
                <c:pt idx="623">
                  <c:v>783</c:v>
                </c:pt>
                <c:pt idx="624">
                  <c:v>1095</c:v>
                </c:pt>
                <c:pt idx="625">
                  <c:v>964</c:v>
                </c:pt>
                <c:pt idx="626">
                  <c:v>979</c:v>
                </c:pt>
                <c:pt idx="627">
                  <c:v>974</c:v>
                </c:pt>
                <c:pt idx="628">
                  <c:v>984</c:v>
                </c:pt>
                <c:pt idx="629">
                  <c:v>989</c:v>
                </c:pt>
                <c:pt idx="630">
                  <c:v>985</c:v>
                </c:pt>
                <c:pt idx="631">
                  <c:v>1019</c:v>
                </c:pt>
                <c:pt idx="632">
                  <c:v>1028</c:v>
                </c:pt>
                <c:pt idx="633">
                  <c:v>1029</c:v>
                </c:pt>
                <c:pt idx="634">
                  <c:v>1024</c:v>
                </c:pt>
                <c:pt idx="635">
                  <c:v>1028</c:v>
                </c:pt>
                <c:pt idx="636">
                  <c:v>1030</c:v>
                </c:pt>
                <c:pt idx="637">
                  <c:v>737</c:v>
                </c:pt>
                <c:pt idx="638">
                  <c:v>739</c:v>
                </c:pt>
                <c:pt idx="639">
                  <c:v>741</c:v>
                </c:pt>
                <c:pt idx="640">
                  <c:v>744</c:v>
                </c:pt>
                <c:pt idx="641">
                  <c:v>744</c:v>
                </c:pt>
                <c:pt idx="642">
                  <c:v>743</c:v>
                </c:pt>
                <c:pt idx="643">
                  <c:v>740</c:v>
                </c:pt>
                <c:pt idx="644">
                  <c:v>740</c:v>
                </c:pt>
                <c:pt idx="645">
                  <c:v>738</c:v>
                </c:pt>
                <c:pt idx="646">
                  <c:v>738</c:v>
                </c:pt>
                <c:pt idx="647">
                  <c:v>738</c:v>
                </c:pt>
                <c:pt idx="648">
                  <c:v>739</c:v>
                </c:pt>
                <c:pt idx="649">
                  <c:v>739</c:v>
                </c:pt>
                <c:pt idx="650">
                  <c:v>950</c:v>
                </c:pt>
                <c:pt idx="651">
                  <c:v>983</c:v>
                </c:pt>
                <c:pt idx="652">
                  <c:v>994</c:v>
                </c:pt>
                <c:pt idx="653">
                  <c:v>1009</c:v>
                </c:pt>
                <c:pt idx="654">
                  <c:v>1021</c:v>
                </c:pt>
                <c:pt idx="655">
                  <c:v>1033.1427155599604</c:v>
                </c:pt>
                <c:pt idx="656">
                  <c:v>1055.7515440364582</c:v>
                </c:pt>
                <c:pt idx="657">
                  <c:v>1070.2857909142069</c:v>
                </c:pt>
                <c:pt idx="658">
                  <c:v>1097</c:v>
                </c:pt>
                <c:pt idx="659">
                  <c:v>1116</c:v>
                </c:pt>
                <c:pt idx="660">
                  <c:v>1134</c:v>
                </c:pt>
                <c:pt idx="661">
                  <c:v>1142</c:v>
                </c:pt>
                <c:pt idx="662">
                  <c:v>1155</c:v>
                </c:pt>
                <c:pt idx="663">
                  <c:v>1022</c:v>
                </c:pt>
                <c:pt idx="664">
                  <c:v>1027</c:v>
                </c:pt>
                <c:pt idx="665">
                  <c:v>1023</c:v>
                </c:pt>
                <c:pt idx="666">
                  <c:v>1011</c:v>
                </c:pt>
                <c:pt idx="667">
                  <c:v>1028</c:v>
                </c:pt>
                <c:pt idx="668">
                  <c:v>1025</c:v>
                </c:pt>
                <c:pt idx="669">
                  <c:v>1027</c:v>
                </c:pt>
                <c:pt idx="670">
                  <c:v>1038</c:v>
                </c:pt>
                <c:pt idx="671">
                  <c:v>1038</c:v>
                </c:pt>
                <c:pt idx="672">
                  <c:v>1035</c:v>
                </c:pt>
                <c:pt idx="673">
                  <c:v>1009</c:v>
                </c:pt>
                <c:pt idx="674">
                  <c:v>1012</c:v>
                </c:pt>
                <c:pt idx="675">
                  <c:v>1018</c:v>
                </c:pt>
                <c:pt idx="676">
                  <c:v>465</c:v>
                </c:pt>
                <c:pt idx="677">
                  <c:v>448</c:v>
                </c:pt>
                <c:pt idx="678">
                  <c:v>467</c:v>
                </c:pt>
                <c:pt idx="679">
                  <c:v>461</c:v>
                </c:pt>
                <c:pt idx="680">
                  <c:v>448</c:v>
                </c:pt>
                <c:pt idx="681">
                  <c:v>449</c:v>
                </c:pt>
                <c:pt idx="682">
                  <c:v>455</c:v>
                </c:pt>
                <c:pt idx="683">
                  <c:v>457</c:v>
                </c:pt>
                <c:pt idx="684">
                  <c:v>456</c:v>
                </c:pt>
                <c:pt idx="685">
                  <c:v>455</c:v>
                </c:pt>
                <c:pt idx="686">
                  <c:v>454</c:v>
                </c:pt>
                <c:pt idx="687">
                  <c:v>458</c:v>
                </c:pt>
                <c:pt idx="688">
                  <c:v>516</c:v>
                </c:pt>
                <c:pt idx="689">
                  <c:v>362</c:v>
                </c:pt>
                <c:pt idx="690">
                  <c:v>361</c:v>
                </c:pt>
                <c:pt idx="691">
                  <c:v>362</c:v>
                </c:pt>
                <c:pt idx="692">
                  <c:v>357</c:v>
                </c:pt>
                <c:pt idx="693">
                  <c:v>356</c:v>
                </c:pt>
                <c:pt idx="694">
                  <c:v>336</c:v>
                </c:pt>
                <c:pt idx="695">
                  <c:v>334</c:v>
                </c:pt>
                <c:pt idx="696">
                  <c:v>334</c:v>
                </c:pt>
                <c:pt idx="697">
                  <c:v>335</c:v>
                </c:pt>
                <c:pt idx="698">
                  <c:v>331</c:v>
                </c:pt>
                <c:pt idx="699">
                  <c:v>331</c:v>
                </c:pt>
                <c:pt idx="700">
                  <c:v>334</c:v>
                </c:pt>
                <c:pt idx="701">
                  <c:v>331</c:v>
                </c:pt>
                <c:pt idx="702">
                  <c:v>755</c:v>
                </c:pt>
                <c:pt idx="703">
                  <c:v>758</c:v>
                </c:pt>
                <c:pt idx="704">
                  <c:v>721</c:v>
                </c:pt>
                <c:pt idx="705">
                  <c:v>704</c:v>
                </c:pt>
                <c:pt idx="706">
                  <c:v>712</c:v>
                </c:pt>
                <c:pt idx="707">
                  <c:v>713</c:v>
                </c:pt>
                <c:pt idx="708">
                  <c:v>715</c:v>
                </c:pt>
                <c:pt idx="709">
                  <c:v>716</c:v>
                </c:pt>
                <c:pt idx="710">
                  <c:v>714</c:v>
                </c:pt>
                <c:pt idx="711">
                  <c:v>675</c:v>
                </c:pt>
                <c:pt idx="712">
                  <c:v>675</c:v>
                </c:pt>
                <c:pt idx="713">
                  <c:v>671</c:v>
                </c:pt>
                <c:pt idx="714">
                  <c:v>678</c:v>
                </c:pt>
                <c:pt idx="715">
                  <c:v>515</c:v>
                </c:pt>
                <c:pt idx="716">
                  <c:v>515</c:v>
                </c:pt>
                <c:pt idx="717">
                  <c:v>516</c:v>
                </c:pt>
                <c:pt idx="718">
                  <c:v>517</c:v>
                </c:pt>
                <c:pt idx="719">
                  <c:v>522</c:v>
                </c:pt>
                <c:pt idx="720">
                  <c:v>530</c:v>
                </c:pt>
                <c:pt idx="721">
                  <c:v>541</c:v>
                </c:pt>
                <c:pt idx="722">
                  <c:v>545</c:v>
                </c:pt>
                <c:pt idx="723">
                  <c:v>560</c:v>
                </c:pt>
                <c:pt idx="724">
                  <c:v>577</c:v>
                </c:pt>
                <c:pt idx="725">
                  <c:v>583</c:v>
                </c:pt>
                <c:pt idx="726">
                  <c:v>589</c:v>
                </c:pt>
                <c:pt idx="727">
                  <c:v>604</c:v>
                </c:pt>
                <c:pt idx="728">
                  <c:v>451</c:v>
                </c:pt>
                <c:pt idx="729">
                  <c:v>461</c:v>
                </c:pt>
                <c:pt idx="730">
                  <c:v>448</c:v>
                </c:pt>
                <c:pt idx="731">
                  <c:v>466</c:v>
                </c:pt>
                <c:pt idx="732">
                  <c:v>480</c:v>
                </c:pt>
                <c:pt idx="733">
                  <c:v>480</c:v>
                </c:pt>
                <c:pt idx="734">
                  <c:v>479</c:v>
                </c:pt>
                <c:pt idx="735">
                  <c:v>481</c:v>
                </c:pt>
                <c:pt idx="736">
                  <c:v>490</c:v>
                </c:pt>
                <c:pt idx="737">
                  <c:v>494</c:v>
                </c:pt>
                <c:pt idx="738">
                  <c:v>497</c:v>
                </c:pt>
                <c:pt idx="739">
                  <c:v>497</c:v>
                </c:pt>
                <c:pt idx="740">
                  <c:v>495</c:v>
                </c:pt>
                <c:pt idx="741">
                  <c:v>784.09964412811382</c:v>
                </c:pt>
                <c:pt idx="742">
                  <c:v>801.77402135231318</c:v>
                </c:pt>
                <c:pt idx="743">
                  <c:v>817.8416370106761</c:v>
                </c:pt>
                <c:pt idx="744">
                  <c:v>817.8416370106761</c:v>
                </c:pt>
                <c:pt idx="745">
                  <c:v>833.37366548042701</c:v>
                </c:pt>
                <c:pt idx="746">
                  <c:v>863.90213523131672</c:v>
                </c:pt>
                <c:pt idx="747">
                  <c:v>881.04092526690386</c:v>
                </c:pt>
                <c:pt idx="748">
                  <c:v>878.89857651245552</c:v>
                </c:pt>
                <c:pt idx="749">
                  <c:v>903</c:v>
                </c:pt>
                <c:pt idx="750">
                  <c:v>890</c:v>
                </c:pt>
                <c:pt idx="751">
                  <c:v>899</c:v>
                </c:pt>
                <c:pt idx="752">
                  <c:v>905</c:v>
                </c:pt>
                <c:pt idx="753">
                  <c:v>902</c:v>
                </c:pt>
                <c:pt idx="754">
                  <c:v>277</c:v>
                </c:pt>
                <c:pt idx="755">
                  <c:v>277</c:v>
                </c:pt>
                <c:pt idx="756">
                  <c:v>256</c:v>
                </c:pt>
                <c:pt idx="757">
                  <c:v>258</c:v>
                </c:pt>
                <c:pt idx="758">
                  <c:v>260</c:v>
                </c:pt>
                <c:pt idx="759">
                  <c:v>260</c:v>
                </c:pt>
                <c:pt idx="760">
                  <c:v>262</c:v>
                </c:pt>
                <c:pt idx="761">
                  <c:v>261</c:v>
                </c:pt>
                <c:pt idx="762">
                  <c:v>261</c:v>
                </c:pt>
                <c:pt idx="763">
                  <c:v>263</c:v>
                </c:pt>
                <c:pt idx="764">
                  <c:v>266</c:v>
                </c:pt>
                <c:pt idx="765">
                  <c:v>287</c:v>
                </c:pt>
                <c:pt idx="766">
                  <c:v>291</c:v>
                </c:pt>
                <c:pt idx="767">
                  <c:v>19988</c:v>
                </c:pt>
                <c:pt idx="768">
                  <c:v>20117</c:v>
                </c:pt>
                <c:pt idx="769">
                  <c:v>20346</c:v>
                </c:pt>
                <c:pt idx="770">
                  <c:v>20605</c:v>
                </c:pt>
                <c:pt idx="771">
                  <c:v>20776</c:v>
                </c:pt>
                <c:pt idx="772">
                  <c:v>20984</c:v>
                </c:pt>
                <c:pt idx="773">
                  <c:v>20922</c:v>
                </c:pt>
                <c:pt idx="774">
                  <c:v>21049</c:v>
                </c:pt>
                <c:pt idx="775">
                  <c:v>21112</c:v>
                </c:pt>
                <c:pt idx="776">
                  <c:v>21171</c:v>
                </c:pt>
                <c:pt idx="777">
                  <c:v>21581</c:v>
                </c:pt>
                <c:pt idx="778">
                  <c:v>21684</c:v>
                </c:pt>
                <c:pt idx="779">
                  <c:v>21963</c:v>
                </c:pt>
                <c:pt idx="780">
                  <c:v>395</c:v>
                </c:pt>
                <c:pt idx="781">
                  <c:v>405</c:v>
                </c:pt>
                <c:pt idx="782">
                  <c:v>398</c:v>
                </c:pt>
                <c:pt idx="783">
                  <c:v>403</c:v>
                </c:pt>
                <c:pt idx="784">
                  <c:v>413</c:v>
                </c:pt>
                <c:pt idx="785">
                  <c:v>406</c:v>
                </c:pt>
                <c:pt idx="786">
                  <c:v>408</c:v>
                </c:pt>
                <c:pt idx="787">
                  <c:v>413</c:v>
                </c:pt>
                <c:pt idx="788">
                  <c:v>437</c:v>
                </c:pt>
                <c:pt idx="789">
                  <c:v>443</c:v>
                </c:pt>
                <c:pt idx="790">
                  <c:v>453</c:v>
                </c:pt>
                <c:pt idx="791">
                  <c:v>458</c:v>
                </c:pt>
                <c:pt idx="792">
                  <c:v>451</c:v>
                </c:pt>
              </c:numCache>
            </c:numRef>
          </c:xVal>
          <c:yVal>
            <c:numRef>
              <c:f>LSETLG!$AC$6:$AC$798</c:f>
              <c:numCache>
                <c:formatCode>0.00</c:formatCode>
                <c:ptCount val="793"/>
                <c:pt idx="0">
                  <c:v>0.94708064198493958</c:v>
                </c:pt>
                <c:pt idx="1">
                  <c:v>0.94364897906780243</c:v>
                </c:pt>
                <c:pt idx="2">
                  <c:v>0.94266171753406525</c:v>
                </c:pt>
                <c:pt idx="3">
                  <c:v>0.94658356904983521</c:v>
                </c:pt>
                <c:pt idx="4">
                  <c:v>0.94401554763317108</c:v>
                </c:pt>
                <c:pt idx="5">
                  <c:v>0.93834766745567322</c:v>
                </c:pt>
                <c:pt idx="6">
                  <c:v>0.94800969213247299</c:v>
                </c:pt>
                <c:pt idx="7">
                  <c:v>0.94361173361539841</c:v>
                </c:pt>
                <c:pt idx="8">
                  <c:v>0.94127115607261658</c:v>
                </c:pt>
                <c:pt idx="9">
                  <c:v>0.94307293742895126</c:v>
                </c:pt>
                <c:pt idx="10">
                  <c:v>0.94423940777778625</c:v>
                </c:pt>
                <c:pt idx="11">
                  <c:v>0.96469590812921524</c:v>
                </c:pt>
                <c:pt idx="12">
                  <c:v>0.9620598740875721</c:v>
                </c:pt>
                <c:pt idx="13">
                  <c:v>0.95567676424980164</c:v>
                </c:pt>
                <c:pt idx="14">
                  <c:v>0.9545581042766571</c:v>
                </c:pt>
                <c:pt idx="15">
                  <c:v>0.9531516432762146</c:v>
                </c:pt>
                <c:pt idx="16">
                  <c:v>0.95133799314498901</c:v>
                </c:pt>
                <c:pt idx="17">
                  <c:v>0.94957065582275391</c:v>
                </c:pt>
                <c:pt idx="18">
                  <c:v>0.94787681102752686</c:v>
                </c:pt>
                <c:pt idx="19">
                  <c:v>0.9460446834564209</c:v>
                </c:pt>
                <c:pt idx="20">
                  <c:v>0.94433584809303284</c:v>
                </c:pt>
                <c:pt idx="21">
                  <c:v>0.94304126501083374</c:v>
                </c:pt>
                <c:pt idx="22">
                  <c:v>0.9420340359210968</c:v>
                </c:pt>
                <c:pt idx="23">
                  <c:v>0.94136950373649597</c:v>
                </c:pt>
                <c:pt idx="24">
                  <c:v>0.94062131643295288</c:v>
                </c:pt>
                <c:pt idx="25">
                  <c:v>0.93996086716651917</c:v>
                </c:pt>
                <c:pt idx="26">
                  <c:v>0.9434455931186676</c:v>
                </c:pt>
                <c:pt idx="27">
                  <c:v>0.94162771105766296</c:v>
                </c:pt>
                <c:pt idx="28">
                  <c:v>0.94093345105648041</c:v>
                </c:pt>
                <c:pt idx="29">
                  <c:v>0.94008155167102814</c:v>
                </c:pt>
                <c:pt idx="30">
                  <c:v>0.93621554970741272</c:v>
                </c:pt>
                <c:pt idx="31">
                  <c:v>0.93746054172515869</c:v>
                </c:pt>
                <c:pt idx="32">
                  <c:v>0.94047406315803528</c:v>
                </c:pt>
                <c:pt idx="33">
                  <c:v>0.93948325514793396</c:v>
                </c:pt>
                <c:pt idx="34">
                  <c:v>0.9401736855506897</c:v>
                </c:pt>
                <c:pt idx="35">
                  <c:v>0.94007915258407593</c:v>
                </c:pt>
                <c:pt idx="36">
                  <c:v>0.93935242295265198</c:v>
                </c:pt>
                <c:pt idx="37">
                  <c:v>0.93880219757556915</c:v>
                </c:pt>
                <c:pt idx="38">
                  <c:v>0.93834945559501648</c:v>
                </c:pt>
                <c:pt idx="39">
                  <c:v>0.98384267091751099</c:v>
                </c:pt>
                <c:pt idx="40">
                  <c:v>0.98138563334941864</c:v>
                </c:pt>
                <c:pt idx="41">
                  <c:v>0.97808045148849487</c:v>
                </c:pt>
                <c:pt idx="42">
                  <c:v>0.97573859989643097</c:v>
                </c:pt>
                <c:pt idx="43">
                  <c:v>0.97395885735750198</c:v>
                </c:pt>
                <c:pt idx="44">
                  <c:v>0.9777674525976181</c:v>
                </c:pt>
                <c:pt idx="45">
                  <c:v>0.97464039176702499</c:v>
                </c:pt>
                <c:pt idx="46">
                  <c:v>0.97162500768899918</c:v>
                </c:pt>
                <c:pt idx="47">
                  <c:v>0.96850572526454926</c:v>
                </c:pt>
                <c:pt idx="48">
                  <c:v>0.9659685492515564</c:v>
                </c:pt>
                <c:pt idx="49">
                  <c:v>0.96392244845628738</c:v>
                </c:pt>
                <c:pt idx="50">
                  <c:v>0.96162842959165573</c:v>
                </c:pt>
                <c:pt idx="51">
                  <c:v>0.95999841392040253</c:v>
                </c:pt>
                <c:pt idx="52">
                  <c:v>0.96408355236053467</c:v>
                </c:pt>
                <c:pt idx="53">
                  <c:v>0.96238791942596436</c:v>
                </c:pt>
                <c:pt idx="54">
                  <c:v>0.96052709221839905</c:v>
                </c:pt>
                <c:pt idx="55">
                  <c:v>0.95830792188644409</c:v>
                </c:pt>
                <c:pt idx="56">
                  <c:v>0.95579558610916138</c:v>
                </c:pt>
                <c:pt idx="57">
                  <c:v>0.95300361514091492</c:v>
                </c:pt>
                <c:pt idx="58">
                  <c:v>0.9503713995218277</c:v>
                </c:pt>
                <c:pt idx="59">
                  <c:v>0.94812773168087006</c:v>
                </c:pt>
                <c:pt idx="60">
                  <c:v>0.94717776775360107</c:v>
                </c:pt>
                <c:pt idx="61">
                  <c:v>0.94526419043540955</c:v>
                </c:pt>
                <c:pt idx="62">
                  <c:v>0.94801788032054901</c:v>
                </c:pt>
                <c:pt idx="63">
                  <c:v>0.94482065737247467</c:v>
                </c:pt>
                <c:pt idx="64">
                  <c:v>0.95402707159519196</c:v>
                </c:pt>
                <c:pt idx="65">
                  <c:v>1.0373793542385101</c:v>
                </c:pt>
                <c:pt idx="66">
                  <c:v>1.0340618789196014</c:v>
                </c:pt>
                <c:pt idx="67">
                  <c:v>1.0315112173557281</c:v>
                </c:pt>
                <c:pt idx="68">
                  <c:v>1.0303181707859039</c:v>
                </c:pt>
                <c:pt idx="69">
                  <c:v>1.0277556777000427</c:v>
                </c:pt>
                <c:pt idx="70">
                  <c:v>1.0264195799827576</c:v>
                </c:pt>
                <c:pt idx="71">
                  <c:v>1.0248318612575531</c:v>
                </c:pt>
                <c:pt idx="72">
                  <c:v>1.0236567258834839</c:v>
                </c:pt>
                <c:pt idx="73">
                  <c:v>1.0227753221988678</c:v>
                </c:pt>
                <c:pt idx="74">
                  <c:v>1.0218040645122528</c:v>
                </c:pt>
                <c:pt idx="75">
                  <c:v>1.0199419558048248</c:v>
                </c:pt>
                <c:pt idx="76">
                  <c:v>1.0178572535514832</c:v>
                </c:pt>
                <c:pt idx="77">
                  <c:v>1.0166679918766022</c:v>
                </c:pt>
                <c:pt idx="78">
                  <c:v>0.98200294375419617</c:v>
                </c:pt>
                <c:pt idx="79">
                  <c:v>0.98088549077510834</c:v>
                </c:pt>
                <c:pt idx="80">
                  <c:v>0.99828816950321198</c:v>
                </c:pt>
                <c:pt idx="81">
                  <c:v>0.9958590567111969</c:v>
                </c:pt>
                <c:pt idx="82">
                  <c:v>0.99362491071224213</c:v>
                </c:pt>
                <c:pt idx="83">
                  <c:v>0.99121969938278198</c:v>
                </c:pt>
                <c:pt idx="84">
                  <c:v>0.98862539231777191</c:v>
                </c:pt>
                <c:pt idx="85">
                  <c:v>0.98974411189556122</c:v>
                </c:pt>
                <c:pt idx="86">
                  <c:v>0.98804430663585663</c:v>
                </c:pt>
                <c:pt idx="87">
                  <c:v>0.98642103374004364</c:v>
                </c:pt>
                <c:pt idx="88">
                  <c:v>0.98692311346530914</c:v>
                </c:pt>
                <c:pt idx="89">
                  <c:v>0.98646369576454163</c:v>
                </c:pt>
                <c:pt idx="90">
                  <c:v>0.98712572455406189</c:v>
                </c:pt>
                <c:pt idx="91">
                  <c:v>0.90743423346430063</c:v>
                </c:pt>
                <c:pt idx="92">
                  <c:v>0.90402855910360813</c:v>
                </c:pt>
                <c:pt idx="93">
                  <c:v>0.90087616257369518</c:v>
                </c:pt>
                <c:pt idx="94">
                  <c:v>0.89808406308293343</c:v>
                </c:pt>
                <c:pt idx="95">
                  <c:v>0.89476996287703514</c:v>
                </c:pt>
                <c:pt idx="96">
                  <c:v>0.89168288931250572</c:v>
                </c:pt>
                <c:pt idx="97">
                  <c:v>0.88917615078389645</c:v>
                </c:pt>
                <c:pt idx="98">
                  <c:v>0.88720822706818581</c:v>
                </c:pt>
                <c:pt idx="99">
                  <c:v>0.88792906329035759</c:v>
                </c:pt>
                <c:pt idx="100">
                  <c:v>0.88706203550100327</c:v>
                </c:pt>
                <c:pt idx="101">
                  <c:v>0.88507186993956566</c:v>
                </c:pt>
                <c:pt idx="102">
                  <c:v>0.88343905285000801</c:v>
                </c:pt>
                <c:pt idx="103">
                  <c:v>0.88848398625850677</c:v>
                </c:pt>
                <c:pt idx="104">
                  <c:v>0.96841238439083099</c:v>
                </c:pt>
                <c:pt idx="105">
                  <c:v>0.96622374653816223</c:v>
                </c:pt>
                <c:pt idx="106">
                  <c:v>0.96690499782562256</c:v>
                </c:pt>
                <c:pt idx="107">
                  <c:v>0.96443355083465576</c:v>
                </c:pt>
                <c:pt idx="108">
                  <c:v>0.95977999269962311</c:v>
                </c:pt>
                <c:pt idx="109">
                  <c:v>0.95648610591888428</c:v>
                </c:pt>
                <c:pt idx="110">
                  <c:v>0.95502306520938873</c:v>
                </c:pt>
                <c:pt idx="111">
                  <c:v>0.95226967334747314</c:v>
                </c:pt>
                <c:pt idx="112">
                  <c:v>0.95343387126922607</c:v>
                </c:pt>
                <c:pt idx="113">
                  <c:v>0.95074115693569183</c:v>
                </c:pt>
                <c:pt idx="114">
                  <c:v>0.94636352360248566</c:v>
                </c:pt>
                <c:pt idx="115">
                  <c:v>0.94316563010215759</c:v>
                </c:pt>
                <c:pt idx="116">
                  <c:v>0.94035695493221283</c:v>
                </c:pt>
                <c:pt idx="117">
                  <c:v>0.98644740879535675</c:v>
                </c:pt>
                <c:pt idx="118">
                  <c:v>0.98581621050834656</c:v>
                </c:pt>
                <c:pt idx="119">
                  <c:v>0.98509986698627472</c:v>
                </c:pt>
                <c:pt idx="120">
                  <c:v>0.98471568524837494</c:v>
                </c:pt>
                <c:pt idx="121">
                  <c:v>0.98400932550430298</c:v>
                </c:pt>
                <c:pt idx="122">
                  <c:v>0.9802825003862381</c:v>
                </c:pt>
                <c:pt idx="123">
                  <c:v>0.97736434638500214</c:v>
                </c:pt>
                <c:pt idx="124">
                  <c:v>0.97516833245754242</c:v>
                </c:pt>
                <c:pt idx="125">
                  <c:v>0.97366569936275482</c:v>
                </c:pt>
                <c:pt idx="126">
                  <c:v>0.9725956916809082</c:v>
                </c:pt>
                <c:pt idx="127">
                  <c:v>0.97130723297595978</c:v>
                </c:pt>
                <c:pt idx="128">
                  <c:v>0.96999055147171021</c:v>
                </c:pt>
                <c:pt idx="129">
                  <c:v>0.96847395598888397</c:v>
                </c:pt>
                <c:pt idx="130">
                  <c:v>0.93280857801437378</c:v>
                </c:pt>
                <c:pt idx="131">
                  <c:v>0.92975786328315735</c:v>
                </c:pt>
                <c:pt idx="132">
                  <c:v>0.92949499189853668</c:v>
                </c:pt>
                <c:pt idx="133">
                  <c:v>0.92445920407772064</c:v>
                </c:pt>
                <c:pt idx="134">
                  <c:v>0.92385697364807129</c:v>
                </c:pt>
                <c:pt idx="135">
                  <c:v>0.91894354671239853</c:v>
                </c:pt>
                <c:pt idx="136">
                  <c:v>0.91745798289775848</c:v>
                </c:pt>
                <c:pt idx="137">
                  <c:v>0.91852017492055893</c:v>
                </c:pt>
                <c:pt idx="138">
                  <c:v>0.92158093303442001</c:v>
                </c:pt>
                <c:pt idx="139">
                  <c:v>0.92009566724300385</c:v>
                </c:pt>
                <c:pt idx="140">
                  <c:v>0.91760300844907761</c:v>
                </c:pt>
                <c:pt idx="141">
                  <c:v>0.91488699615001678</c:v>
                </c:pt>
                <c:pt idx="142">
                  <c:v>0.91236402839422226</c:v>
                </c:pt>
                <c:pt idx="143">
                  <c:v>0.98465567827224731</c:v>
                </c:pt>
                <c:pt idx="144">
                  <c:v>0.98393014073371887</c:v>
                </c:pt>
                <c:pt idx="145">
                  <c:v>0.98362571001052856</c:v>
                </c:pt>
                <c:pt idx="146">
                  <c:v>0.98243966698646545</c:v>
                </c:pt>
                <c:pt idx="147">
                  <c:v>0.98117753863334656</c:v>
                </c:pt>
                <c:pt idx="148">
                  <c:v>0.97987991571426392</c:v>
                </c:pt>
                <c:pt idx="149">
                  <c:v>0.9797721803188324</c:v>
                </c:pt>
                <c:pt idx="150">
                  <c:v>0.97845032811164856</c:v>
                </c:pt>
                <c:pt idx="151">
                  <c:v>0.97651296854019165</c:v>
                </c:pt>
                <c:pt idx="152">
                  <c:v>0.97407087683677673</c:v>
                </c:pt>
                <c:pt idx="153">
                  <c:v>0.97201380133628845</c:v>
                </c:pt>
                <c:pt idx="154">
                  <c:v>0.97043099999427795</c:v>
                </c:pt>
                <c:pt idx="155">
                  <c:v>0.96922829747200012</c:v>
                </c:pt>
                <c:pt idx="156">
                  <c:v>0.91391333937644958</c:v>
                </c:pt>
                <c:pt idx="157">
                  <c:v>0.91174392402172089</c:v>
                </c:pt>
                <c:pt idx="158">
                  <c:v>0.91161391139030457</c:v>
                </c:pt>
                <c:pt idx="159">
                  <c:v>0.91019347310066223</c:v>
                </c:pt>
                <c:pt idx="160">
                  <c:v>0.90887655317783356</c:v>
                </c:pt>
                <c:pt idx="161">
                  <c:v>0.90824858844280243</c:v>
                </c:pt>
                <c:pt idx="162">
                  <c:v>0.90632246434688568</c:v>
                </c:pt>
                <c:pt idx="163">
                  <c:v>0.9033428430557251</c:v>
                </c:pt>
                <c:pt idx="164">
                  <c:v>0.9020664393901825</c:v>
                </c:pt>
                <c:pt idx="165">
                  <c:v>0.90159350633621216</c:v>
                </c:pt>
                <c:pt idx="166">
                  <c:v>0.90048077702522278</c:v>
                </c:pt>
                <c:pt idx="167">
                  <c:v>0.89927200973033905</c:v>
                </c:pt>
                <c:pt idx="168">
                  <c:v>0.89881311357021332</c:v>
                </c:pt>
                <c:pt idx="169">
                  <c:v>0.952330207452178</c:v>
                </c:pt>
                <c:pt idx="170">
                  <c:v>0.95155429467558861</c:v>
                </c:pt>
                <c:pt idx="171">
                  <c:v>0.95049375761300325</c:v>
                </c:pt>
                <c:pt idx="172">
                  <c:v>0.95063258521258831</c:v>
                </c:pt>
                <c:pt idx="173">
                  <c:v>0.9492169301956892</c:v>
                </c:pt>
                <c:pt idx="174">
                  <c:v>0.9477829011157155</c:v>
                </c:pt>
                <c:pt idx="175">
                  <c:v>0.94638491608202457</c:v>
                </c:pt>
                <c:pt idx="176">
                  <c:v>0.94417097419500351</c:v>
                </c:pt>
                <c:pt idx="177">
                  <c:v>0.94202748034149408</c:v>
                </c:pt>
                <c:pt idx="178">
                  <c:v>0.93956412747502327</c:v>
                </c:pt>
                <c:pt idx="179">
                  <c:v>0.93695462681353092</c:v>
                </c:pt>
                <c:pt idx="180">
                  <c:v>0.93438808992505074</c:v>
                </c:pt>
                <c:pt idx="181">
                  <c:v>0.931026266887784</c:v>
                </c:pt>
                <c:pt idx="182">
                  <c:v>0.94332168996334076</c:v>
                </c:pt>
                <c:pt idx="183">
                  <c:v>0.94061848521232605</c:v>
                </c:pt>
                <c:pt idx="184">
                  <c:v>0.93988098204135895</c:v>
                </c:pt>
                <c:pt idx="185">
                  <c:v>0.93856194615364075</c:v>
                </c:pt>
                <c:pt idx="186">
                  <c:v>0.94350811839103699</c:v>
                </c:pt>
                <c:pt idx="187">
                  <c:v>0.94190976023674011</c:v>
                </c:pt>
                <c:pt idx="188">
                  <c:v>0.9404575377702713</c:v>
                </c:pt>
                <c:pt idx="189">
                  <c:v>0.94060847163200378</c:v>
                </c:pt>
                <c:pt idx="190">
                  <c:v>0.93996158242225647</c:v>
                </c:pt>
                <c:pt idx="191">
                  <c:v>0.94130352139472961</c:v>
                </c:pt>
                <c:pt idx="192">
                  <c:v>0.94586062431335449</c:v>
                </c:pt>
                <c:pt idx="193">
                  <c:v>0.94409909844398499</c:v>
                </c:pt>
                <c:pt idx="194">
                  <c:v>0.9427216649055481</c:v>
                </c:pt>
                <c:pt idx="195">
                  <c:v>0.93239385634660721</c:v>
                </c:pt>
                <c:pt idx="196">
                  <c:v>0.93219685554504395</c:v>
                </c:pt>
                <c:pt idx="197">
                  <c:v>0.94623571634292603</c:v>
                </c:pt>
                <c:pt idx="198">
                  <c:v>0.94604954123497009</c:v>
                </c:pt>
                <c:pt idx="199">
                  <c:v>0.95405732095241547</c:v>
                </c:pt>
                <c:pt idx="200">
                  <c:v>0.9534747451543808</c:v>
                </c:pt>
                <c:pt idx="201">
                  <c:v>0.95228856801986694</c:v>
                </c:pt>
                <c:pt idx="202">
                  <c:v>0.95111994445323944</c:v>
                </c:pt>
                <c:pt idx="203">
                  <c:v>0.94984273612499237</c:v>
                </c:pt>
                <c:pt idx="204">
                  <c:v>0.94832196831703186</c:v>
                </c:pt>
                <c:pt idx="205">
                  <c:v>0.94687031209468842</c:v>
                </c:pt>
                <c:pt idx="206">
                  <c:v>0.94451884925365448</c:v>
                </c:pt>
                <c:pt idx="207">
                  <c:v>0.94371332228183746</c:v>
                </c:pt>
                <c:pt idx="208">
                  <c:v>0.94138473272323608</c:v>
                </c:pt>
                <c:pt idx="209">
                  <c:v>0.93963608145713806</c:v>
                </c:pt>
                <c:pt idx="210">
                  <c:v>0.95032700896263123</c:v>
                </c:pt>
                <c:pt idx="211">
                  <c:v>0.94886019825935364</c:v>
                </c:pt>
                <c:pt idx="212">
                  <c:v>0.94724725186824799</c:v>
                </c:pt>
                <c:pt idx="213">
                  <c:v>0.94480989873409271</c:v>
                </c:pt>
                <c:pt idx="214">
                  <c:v>0.94215497374534607</c:v>
                </c:pt>
                <c:pt idx="215">
                  <c:v>0.93998576700687408</c:v>
                </c:pt>
                <c:pt idx="216">
                  <c:v>0.93755500018596649</c:v>
                </c:pt>
                <c:pt idx="217">
                  <c:v>0.93454600870609283</c:v>
                </c:pt>
                <c:pt idx="218">
                  <c:v>0.94211505353450775</c:v>
                </c:pt>
                <c:pt idx="219">
                  <c:v>0.93945582211017609</c:v>
                </c:pt>
                <c:pt idx="220">
                  <c:v>0.93917049467563629</c:v>
                </c:pt>
                <c:pt idx="221">
                  <c:v>0.94355650246143341</c:v>
                </c:pt>
                <c:pt idx="222">
                  <c:v>0.94150523841381073</c:v>
                </c:pt>
                <c:pt idx="223">
                  <c:v>0.94161334633827209</c:v>
                </c:pt>
                <c:pt idx="224">
                  <c:v>0.93961137533187866</c:v>
                </c:pt>
                <c:pt idx="225">
                  <c:v>0.93806938827037811</c:v>
                </c:pt>
                <c:pt idx="226">
                  <c:v>0.93720540404319763</c:v>
                </c:pt>
                <c:pt idx="227">
                  <c:v>0.93703270703554153</c:v>
                </c:pt>
                <c:pt idx="228">
                  <c:v>0.93413298577070236</c:v>
                </c:pt>
                <c:pt idx="229">
                  <c:v>0.92958326637744904</c:v>
                </c:pt>
                <c:pt idx="230">
                  <c:v>0.92801729589700699</c:v>
                </c:pt>
                <c:pt idx="231">
                  <c:v>0.93013682961463928</c:v>
                </c:pt>
                <c:pt idx="232">
                  <c:v>0.92876210808753967</c:v>
                </c:pt>
                <c:pt idx="233">
                  <c:v>0.92842799425125122</c:v>
                </c:pt>
                <c:pt idx="234">
                  <c:v>0.95377052761614323</c:v>
                </c:pt>
                <c:pt idx="235">
                  <c:v>0.95244803465902805</c:v>
                </c:pt>
                <c:pt idx="236">
                  <c:v>0.95144658721983433</c:v>
                </c:pt>
                <c:pt idx="237">
                  <c:v>0.9460211917757988</c:v>
                </c:pt>
                <c:pt idx="238">
                  <c:v>0.94401619583368301</c:v>
                </c:pt>
                <c:pt idx="239">
                  <c:v>0.94219007715582848</c:v>
                </c:pt>
                <c:pt idx="240">
                  <c:v>0.94100389629602432</c:v>
                </c:pt>
                <c:pt idx="241">
                  <c:v>0.93937042728066444</c:v>
                </c:pt>
                <c:pt idx="242">
                  <c:v>0.93705763667821884</c:v>
                </c:pt>
                <c:pt idx="243">
                  <c:v>0.93485947698354721</c:v>
                </c:pt>
                <c:pt idx="244">
                  <c:v>0.93730808794498444</c:v>
                </c:pt>
                <c:pt idx="245">
                  <c:v>0.93493154644966125</c:v>
                </c:pt>
                <c:pt idx="246">
                  <c:v>0.93301207199692726</c:v>
                </c:pt>
                <c:pt idx="247">
                  <c:v>0.88991288840770721</c:v>
                </c:pt>
                <c:pt idx="248">
                  <c:v>0.88464322686195374</c:v>
                </c:pt>
                <c:pt idx="249">
                  <c:v>0.88800480216741562</c:v>
                </c:pt>
                <c:pt idx="250">
                  <c:v>0.88353771716356277</c:v>
                </c:pt>
                <c:pt idx="251">
                  <c:v>0.88396118208765984</c:v>
                </c:pt>
                <c:pt idx="252">
                  <c:v>0.88249697908759117</c:v>
                </c:pt>
                <c:pt idx="253">
                  <c:v>0.88350608199834824</c:v>
                </c:pt>
                <c:pt idx="254">
                  <c:v>0.88218335062265396</c:v>
                </c:pt>
                <c:pt idx="255">
                  <c:v>0.88118663057684898</c:v>
                </c:pt>
                <c:pt idx="256">
                  <c:v>0.87991777062416077</c:v>
                </c:pt>
                <c:pt idx="257">
                  <c:v>0.88358691707253456</c:v>
                </c:pt>
                <c:pt idx="258">
                  <c:v>0.88253745809197426</c:v>
                </c:pt>
                <c:pt idx="259">
                  <c:v>0.88165002316236496</c:v>
                </c:pt>
                <c:pt idx="260">
                  <c:v>0.97890434414148331</c:v>
                </c:pt>
                <c:pt idx="261">
                  <c:v>0.97710956633090973</c:v>
                </c:pt>
                <c:pt idx="262">
                  <c:v>0.97613773494958878</c:v>
                </c:pt>
                <c:pt idx="263">
                  <c:v>0.97566885501146317</c:v>
                </c:pt>
                <c:pt idx="264">
                  <c:v>0.97338323667645454</c:v>
                </c:pt>
                <c:pt idx="265">
                  <c:v>0.97135505080223083</c:v>
                </c:pt>
                <c:pt idx="266">
                  <c:v>0.96912778168916702</c:v>
                </c:pt>
                <c:pt idx="267">
                  <c:v>0.96764884144067764</c:v>
                </c:pt>
                <c:pt idx="268">
                  <c:v>0.9665820300579071</c:v>
                </c:pt>
                <c:pt idx="269">
                  <c:v>0.96555978432297707</c:v>
                </c:pt>
                <c:pt idx="270">
                  <c:v>0.96150681748986244</c:v>
                </c:pt>
                <c:pt idx="271">
                  <c:v>0.9645983949303627</c:v>
                </c:pt>
                <c:pt idx="272">
                  <c:v>0.96239388734102249</c:v>
                </c:pt>
                <c:pt idx="273">
                  <c:v>0.91695856302976608</c:v>
                </c:pt>
                <c:pt idx="274">
                  <c:v>0.91702976077795029</c:v>
                </c:pt>
                <c:pt idx="275">
                  <c:v>0.93093018978834152</c:v>
                </c:pt>
                <c:pt idx="276">
                  <c:v>0.93342038989067078</c:v>
                </c:pt>
                <c:pt idx="277">
                  <c:v>0.93022159859538078</c:v>
                </c:pt>
                <c:pt idx="278">
                  <c:v>0.92639889195561409</c:v>
                </c:pt>
                <c:pt idx="279">
                  <c:v>0.92407418414950371</c:v>
                </c:pt>
                <c:pt idx="280">
                  <c:v>0.93509137677028775</c:v>
                </c:pt>
                <c:pt idx="281">
                  <c:v>0.9328915998339653</c:v>
                </c:pt>
                <c:pt idx="282">
                  <c:v>0.94212986715137959</c:v>
                </c:pt>
                <c:pt idx="283">
                  <c:v>0.93807728122919798</c:v>
                </c:pt>
                <c:pt idx="284">
                  <c:v>0.93422971107065678</c:v>
                </c:pt>
                <c:pt idx="285">
                  <c:v>0.9334118040278554</c:v>
                </c:pt>
                <c:pt idx="286">
                  <c:v>0.95617792010307312</c:v>
                </c:pt>
                <c:pt idx="287">
                  <c:v>0.95410008728504181</c:v>
                </c:pt>
                <c:pt idx="288">
                  <c:v>0.94722224771976471</c:v>
                </c:pt>
                <c:pt idx="289">
                  <c:v>0.96267084777355194</c:v>
                </c:pt>
                <c:pt idx="290">
                  <c:v>0.97101013362407684</c:v>
                </c:pt>
                <c:pt idx="291">
                  <c:v>0.96834196150302887</c:v>
                </c:pt>
                <c:pt idx="292">
                  <c:v>0.96602959930896759</c:v>
                </c:pt>
                <c:pt idx="293">
                  <c:v>0.96500497311353683</c:v>
                </c:pt>
                <c:pt idx="294">
                  <c:v>0.96139505505561829</c:v>
                </c:pt>
                <c:pt idx="295">
                  <c:v>0.96800447255373001</c:v>
                </c:pt>
                <c:pt idx="296">
                  <c:v>0.96405874565243721</c:v>
                </c:pt>
                <c:pt idx="297">
                  <c:v>0.96048042178153992</c:v>
                </c:pt>
                <c:pt idx="298">
                  <c:v>0.9576546773314476</c:v>
                </c:pt>
                <c:pt idx="299">
                  <c:v>1.0146990716457367</c:v>
                </c:pt>
                <c:pt idx="300">
                  <c:v>1.0146305859088898</c:v>
                </c:pt>
                <c:pt idx="301">
                  <c:v>1.0148766487836838</c:v>
                </c:pt>
                <c:pt idx="302">
                  <c:v>1.0125931352376938</c:v>
                </c:pt>
                <c:pt idx="303">
                  <c:v>1.0109013766050339</c:v>
                </c:pt>
                <c:pt idx="304">
                  <c:v>1.0108786523342133</c:v>
                </c:pt>
                <c:pt idx="305">
                  <c:v>1.0135769993066788</c:v>
                </c:pt>
                <c:pt idx="306">
                  <c:v>1.0156725645065308</c:v>
                </c:pt>
                <c:pt idx="307">
                  <c:v>1.0154119655489922</c:v>
                </c:pt>
                <c:pt idx="308">
                  <c:v>1.0274914875626564</c:v>
                </c:pt>
                <c:pt idx="309">
                  <c:v>1.0261136069893837</c:v>
                </c:pt>
                <c:pt idx="310">
                  <c:v>1.0242485702037811</c:v>
                </c:pt>
                <c:pt idx="311">
                  <c:v>1.0226124450564384</c:v>
                </c:pt>
                <c:pt idx="312">
                  <c:v>0.87741219997406006</c:v>
                </c:pt>
                <c:pt idx="313">
                  <c:v>0.87727689743041992</c:v>
                </c:pt>
                <c:pt idx="314">
                  <c:v>0.87719705700874329</c:v>
                </c:pt>
                <c:pt idx="315">
                  <c:v>0.87682723999023438</c:v>
                </c:pt>
                <c:pt idx="316">
                  <c:v>0.87573567032814026</c:v>
                </c:pt>
                <c:pt idx="317">
                  <c:v>0.87402021884918213</c:v>
                </c:pt>
                <c:pt idx="318">
                  <c:v>0.87271848320960999</c:v>
                </c:pt>
                <c:pt idx="319">
                  <c:v>0.87010079622268677</c:v>
                </c:pt>
                <c:pt idx="320">
                  <c:v>0.86812430620193481</c:v>
                </c:pt>
                <c:pt idx="321">
                  <c:v>0.86658993363380432</c:v>
                </c:pt>
                <c:pt idx="322">
                  <c:v>0.86474382877349854</c:v>
                </c:pt>
                <c:pt idx="323">
                  <c:v>0.86330273747444153</c:v>
                </c:pt>
                <c:pt idx="324">
                  <c:v>0.86164677143096924</c:v>
                </c:pt>
                <c:pt idx="325">
                  <c:v>1.0055875759571791</c:v>
                </c:pt>
                <c:pt idx="326">
                  <c:v>1.0054379384964705</c:v>
                </c:pt>
                <c:pt idx="327">
                  <c:v>1.0051786135882139</c:v>
                </c:pt>
                <c:pt idx="328">
                  <c:v>1.0087074339389801</c:v>
                </c:pt>
                <c:pt idx="329">
                  <c:v>1.0112547092139721</c:v>
                </c:pt>
                <c:pt idx="330">
                  <c:v>1.0060544684529305</c:v>
                </c:pt>
                <c:pt idx="331">
                  <c:v>1.0179206058382988</c:v>
                </c:pt>
                <c:pt idx="332">
                  <c:v>1.0169346481561661</c:v>
                </c:pt>
                <c:pt idx="333">
                  <c:v>1.0158031806349754</c:v>
                </c:pt>
                <c:pt idx="334">
                  <c:v>1.0147265493869781</c:v>
                </c:pt>
                <c:pt idx="335">
                  <c:v>1.0167074128985405</c:v>
                </c:pt>
                <c:pt idx="336">
                  <c:v>1.0157016143202782</c:v>
                </c:pt>
                <c:pt idx="337">
                  <c:v>1.0224262848496437</c:v>
                </c:pt>
                <c:pt idx="338">
                  <c:v>0.89444291591644287</c:v>
                </c:pt>
                <c:pt idx="339">
                  <c:v>0.89442601799964905</c:v>
                </c:pt>
                <c:pt idx="340">
                  <c:v>0.9000033438205719</c:v>
                </c:pt>
                <c:pt idx="341">
                  <c:v>0.90286457538604736</c:v>
                </c:pt>
                <c:pt idx="342">
                  <c:v>0.90379688143730164</c:v>
                </c:pt>
                <c:pt idx="343">
                  <c:v>0.90384277701377869</c:v>
                </c:pt>
                <c:pt idx="344">
                  <c:v>0.90314474701881409</c:v>
                </c:pt>
                <c:pt idx="345">
                  <c:v>0.90257444977760315</c:v>
                </c:pt>
                <c:pt idx="346">
                  <c:v>0.90217494964599609</c:v>
                </c:pt>
                <c:pt idx="347">
                  <c:v>0.90546852350234985</c:v>
                </c:pt>
                <c:pt idx="348">
                  <c:v>0.91415673494338989</c:v>
                </c:pt>
                <c:pt idx="349">
                  <c:v>0.91355219483375549</c:v>
                </c:pt>
                <c:pt idx="350">
                  <c:v>0.91448944807052612</c:v>
                </c:pt>
                <c:pt idx="351">
                  <c:v>0.97047657147049904</c:v>
                </c:pt>
                <c:pt idx="352">
                  <c:v>0.96457963064312935</c:v>
                </c:pt>
                <c:pt idx="353">
                  <c:v>0.96470903977751732</c:v>
                </c:pt>
                <c:pt idx="354">
                  <c:v>0.96595530211925507</c:v>
                </c:pt>
                <c:pt idx="355">
                  <c:v>0.9658038355410099</c:v>
                </c:pt>
                <c:pt idx="356">
                  <c:v>0.96524017676711082</c:v>
                </c:pt>
                <c:pt idx="357">
                  <c:v>0.96468746289610863</c:v>
                </c:pt>
                <c:pt idx="358">
                  <c:v>0.9645819403231144</c:v>
                </c:pt>
                <c:pt idx="359">
                  <c:v>0.96732436865568161</c:v>
                </c:pt>
                <c:pt idx="360">
                  <c:v>0.97502497024834156</c:v>
                </c:pt>
                <c:pt idx="361">
                  <c:v>0.97733323276042938</c:v>
                </c:pt>
                <c:pt idx="362">
                  <c:v>0.97681615687906742</c:v>
                </c:pt>
                <c:pt idx="363">
                  <c:v>0.97605494596064091</c:v>
                </c:pt>
                <c:pt idx="364">
                  <c:v>0.9371587336063385</c:v>
                </c:pt>
                <c:pt idx="365">
                  <c:v>0.93581140041351318</c:v>
                </c:pt>
                <c:pt idx="366">
                  <c:v>0.93594285845756531</c:v>
                </c:pt>
                <c:pt idx="367">
                  <c:v>0.93499857187271118</c:v>
                </c:pt>
                <c:pt idx="368">
                  <c:v>0.93370148539543152</c:v>
                </c:pt>
                <c:pt idx="369">
                  <c:v>0.93206155300140381</c:v>
                </c:pt>
                <c:pt idx="370">
                  <c:v>0.93036860227584839</c:v>
                </c:pt>
                <c:pt idx="371">
                  <c:v>0.93773503601551056</c:v>
                </c:pt>
                <c:pt idx="372">
                  <c:v>0.936746746301651</c:v>
                </c:pt>
                <c:pt idx="373">
                  <c:v>0.9329080730676651</c:v>
                </c:pt>
                <c:pt idx="374">
                  <c:v>0.93191434442996979</c:v>
                </c:pt>
                <c:pt idx="375">
                  <c:v>0.93151792883872986</c:v>
                </c:pt>
                <c:pt idx="376">
                  <c:v>0.93042431771755219</c:v>
                </c:pt>
                <c:pt idx="377">
                  <c:v>0.96802490949630737</c:v>
                </c:pt>
                <c:pt idx="378">
                  <c:v>0.96760226786136627</c:v>
                </c:pt>
                <c:pt idx="379">
                  <c:v>0.96633833646774292</c:v>
                </c:pt>
                <c:pt idx="380">
                  <c:v>0.96699170768260956</c:v>
                </c:pt>
                <c:pt idx="381">
                  <c:v>0.96678559482097626</c:v>
                </c:pt>
                <c:pt idx="382">
                  <c:v>0.97212396562099457</c:v>
                </c:pt>
                <c:pt idx="383">
                  <c:v>0.9721229076385498</c:v>
                </c:pt>
                <c:pt idx="384">
                  <c:v>0.97318679094314575</c:v>
                </c:pt>
                <c:pt idx="385">
                  <c:v>0.97191645205020905</c:v>
                </c:pt>
                <c:pt idx="386">
                  <c:v>0.97115223109722137</c:v>
                </c:pt>
                <c:pt idx="387">
                  <c:v>0.97062169015407562</c:v>
                </c:pt>
                <c:pt idx="388">
                  <c:v>0.97041068971157074</c:v>
                </c:pt>
                <c:pt idx="389">
                  <c:v>0.96963554620742798</c:v>
                </c:pt>
                <c:pt idx="390">
                  <c:v>0.93799018859863281</c:v>
                </c:pt>
                <c:pt idx="391">
                  <c:v>0.93587768822908401</c:v>
                </c:pt>
                <c:pt idx="392">
                  <c:v>0.9336392879486084</c:v>
                </c:pt>
                <c:pt idx="393">
                  <c:v>0.93118470162153244</c:v>
                </c:pt>
                <c:pt idx="394">
                  <c:v>0.92809446156024933</c:v>
                </c:pt>
                <c:pt idx="395">
                  <c:v>0.92543409764766693</c:v>
                </c:pt>
                <c:pt idx="396">
                  <c:v>0.9227863997220993</c:v>
                </c:pt>
                <c:pt idx="397">
                  <c:v>0.91927804052829742</c:v>
                </c:pt>
                <c:pt idx="398">
                  <c:v>0.9164130836725235</c:v>
                </c:pt>
                <c:pt idx="399">
                  <c:v>0.92767452448606491</c:v>
                </c:pt>
                <c:pt idx="400">
                  <c:v>0.92931640148162842</c:v>
                </c:pt>
                <c:pt idx="401">
                  <c:v>0.92304562032222748</c:v>
                </c:pt>
                <c:pt idx="402">
                  <c:v>0.92812290787696838</c:v>
                </c:pt>
                <c:pt idx="403">
                  <c:v>0.93614524602890015</c:v>
                </c:pt>
                <c:pt idx="404">
                  <c:v>0.93580654263496399</c:v>
                </c:pt>
                <c:pt idx="405">
                  <c:v>0.93588067591190338</c:v>
                </c:pt>
                <c:pt idx="406">
                  <c:v>0.93527637422084808</c:v>
                </c:pt>
                <c:pt idx="407">
                  <c:v>0.93446193635463715</c:v>
                </c:pt>
                <c:pt idx="408">
                  <c:v>0.93473267555236816</c:v>
                </c:pt>
                <c:pt idx="409">
                  <c:v>0.93432052433490753</c:v>
                </c:pt>
                <c:pt idx="410">
                  <c:v>0.93344426155090332</c:v>
                </c:pt>
                <c:pt idx="411">
                  <c:v>0.93245908617973328</c:v>
                </c:pt>
                <c:pt idx="412">
                  <c:v>0.93143203854560852</c:v>
                </c:pt>
                <c:pt idx="413">
                  <c:v>0.92987167835235596</c:v>
                </c:pt>
                <c:pt idx="414">
                  <c:v>0.92855265736579895</c:v>
                </c:pt>
                <c:pt idx="415">
                  <c:v>0.92706917226314545</c:v>
                </c:pt>
                <c:pt idx="416">
                  <c:v>0.98222662508487701</c:v>
                </c:pt>
                <c:pt idx="417">
                  <c:v>1.0161694549024105</c:v>
                </c:pt>
                <c:pt idx="418">
                  <c:v>1.0164580829441547</c:v>
                </c:pt>
                <c:pt idx="419">
                  <c:v>1.0190039202570915</c:v>
                </c:pt>
                <c:pt idx="420">
                  <c:v>1.0238569490611553</c:v>
                </c:pt>
                <c:pt idx="421">
                  <c:v>1.0224836766719818</c:v>
                </c:pt>
                <c:pt idx="422">
                  <c:v>1.0205142647027969</c:v>
                </c:pt>
                <c:pt idx="423">
                  <c:v>1.0188852082937956</c:v>
                </c:pt>
                <c:pt idx="424">
                  <c:v>1.0175844877958298</c:v>
                </c:pt>
                <c:pt idx="425">
                  <c:v>1.0166512094438076</c:v>
                </c:pt>
                <c:pt idx="426">
                  <c:v>1.0152660170570016</c:v>
                </c:pt>
                <c:pt idx="427">
                  <c:v>1.0159755330532789</c:v>
                </c:pt>
                <c:pt idx="428">
                  <c:v>1.0142171373590827</c:v>
                </c:pt>
                <c:pt idx="429">
                  <c:v>1.012617900967598</c:v>
                </c:pt>
                <c:pt idx="430">
                  <c:v>1.009971097111702</c:v>
                </c:pt>
                <c:pt idx="431">
                  <c:v>1.0070729702711105</c:v>
                </c:pt>
                <c:pt idx="432">
                  <c:v>1.0049582123756409</c:v>
                </c:pt>
                <c:pt idx="433">
                  <c:v>1.0023253709077835</c:v>
                </c:pt>
                <c:pt idx="434">
                  <c:v>1.0020273625850677</c:v>
                </c:pt>
                <c:pt idx="435">
                  <c:v>1.0008813589811325</c:v>
                </c:pt>
                <c:pt idx="436">
                  <c:v>0.99982160329818726</c:v>
                </c:pt>
                <c:pt idx="437">
                  <c:v>0.99859550595283508</c:v>
                </c:pt>
                <c:pt idx="438">
                  <c:v>0.99852514266967773</c:v>
                </c:pt>
                <c:pt idx="439">
                  <c:v>0.99722012877464294</c:v>
                </c:pt>
                <c:pt idx="440">
                  <c:v>0.99630177021026611</c:v>
                </c:pt>
                <c:pt idx="441">
                  <c:v>0.99597355723381042</c:v>
                </c:pt>
                <c:pt idx="442">
                  <c:v>0.9654771015048027</c:v>
                </c:pt>
                <c:pt idx="443">
                  <c:v>0.96344231069087982</c:v>
                </c:pt>
                <c:pt idx="444">
                  <c:v>0.95969346165657043</c:v>
                </c:pt>
                <c:pt idx="445">
                  <c:v>0.95727967470884323</c:v>
                </c:pt>
                <c:pt idx="446">
                  <c:v>0.95537181198596954</c:v>
                </c:pt>
                <c:pt idx="447">
                  <c:v>0.95353955775499344</c:v>
                </c:pt>
                <c:pt idx="448">
                  <c:v>0.95213459432125092</c:v>
                </c:pt>
                <c:pt idx="449">
                  <c:v>0.95065615326166153</c:v>
                </c:pt>
                <c:pt idx="450">
                  <c:v>0.94882066547870636</c:v>
                </c:pt>
                <c:pt idx="451">
                  <c:v>0.94602250307798386</c:v>
                </c:pt>
                <c:pt idx="452">
                  <c:v>0.94314568489789963</c:v>
                </c:pt>
                <c:pt idx="453">
                  <c:v>0.94167077541351318</c:v>
                </c:pt>
                <c:pt idx="454">
                  <c:v>0.93943674117326736</c:v>
                </c:pt>
                <c:pt idx="455">
                  <c:v>0.95864860713481903</c:v>
                </c:pt>
                <c:pt idx="456">
                  <c:v>0.95730699226260185</c:v>
                </c:pt>
                <c:pt idx="457">
                  <c:v>0.95642326399683952</c:v>
                </c:pt>
                <c:pt idx="458">
                  <c:v>0.95500533655285835</c:v>
                </c:pt>
                <c:pt idx="459">
                  <c:v>0.95293763279914856</c:v>
                </c:pt>
                <c:pt idx="460">
                  <c:v>0.95124206319451332</c:v>
                </c:pt>
                <c:pt idx="461">
                  <c:v>0.9496486708521843</c:v>
                </c:pt>
                <c:pt idx="462">
                  <c:v>0.94926539435982704</c:v>
                </c:pt>
                <c:pt idx="463">
                  <c:v>0.94789924100041389</c:v>
                </c:pt>
                <c:pt idx="464">
                  <c:v>0.9464029036462307</c:v>
                </c:pt>
                <c:pt idx="465">
                  <c:v>0.94442591443657875</c:v>
                </c:pt>
                <c:pt idx="466">
                  <c:v>0.94272679835557938</c:v>
                </c:pt>
                <c:pt idx="467">
                  <c:v>0.94178592413663864</c:v>
                </c:pt>
                <c:pt idx="468">
                  <c:v>0.96181131899356842</c:v>
                </c:pt>
                <c:pt idx="469">
                  <c:v>0.96068023890256882</c:v>
                </c:pt>
                <c:pt idx="470">
                  <c:v>0.95974240452051163</c:v>
                </c:pt>
                <c:pt idx="471">
                  <c:v>0.95794765651226044</c:v>
                </c:pt>
                <c:pt idx="472">
                  <c:v>0.95674572139978409</c:v>
                </c:pt>
                <c:pt idx="473">
                  <c:v>0.9554070457816124</c:v>
                </c:pt>
                <c:pt idx="474">
                  <c:v>0.95472972095012665</c:v>
                </c:pt>
                <c:pt idx="475">
                  <c:v>0.95330418646335602</c:v>
                </c:pt>
                <c:pt idx="476">
                  <c:v>0.95067565143108368</c:v>
                </c:pt>
                <c:pt idx="477">
                  <c:v>0.95219645649194717</c:v>
                </c:pt>
                <c:pt idx="478">
                  <c:v>0.9505767822265625</c:v>
                </c:pt>
                <c:pt idx="479">
                  <c:v>0.94834059476852417</c:v>
                </c:pt>
                <c:pt idx="480">
                  <c:v>0.94635724276304245</c:v>
                </c:pt>
                <c:pt idx="481">
                  <c:v>0.96379700303077698</c:v>
                </c:pt>
                <c:pt idx="482">
                  <c:v>0.96184349060058594</c:v>
                </c:pt>
                <c:pt idx="483">
                  <c:v>0.96080239862203598</c:v>
                </c:pt>
                <c:pt idx="484">
                  <c:v>0.95900753885507584</c:v>
                </c:pt>
                <c:pt idx="485">
                  <c:v>0.95717760920524597</c:v>
                </c:pt>
                <c:pt idx="486">
                  <c:v>0.95468005537986755</c:v>
                </c:pt>
                <c:pt idx="487">
                  <c:v>0.95231729745864868</c:v>
                </c:pt>
                <c:pt idx="488">
                  <c:v>0.95078682899475098</c:v>
                </c:pt>
                <c:pt idx="489">
                  <c:v>0.9494527205824852</c:v>
                </c:pt>
                <c:pt idx="490">
                  <c:v>0.94757022708654404</c:v>
                </c:pt>
                <c:pt idx="491">
                  <c:v>0.94624361395835876</c:v>
                </c:pt>
                <c:pt idx="492">
                  <c:v>0.94461981952190399</c:v>
                </c:pt>
                <c:pt idx="493">
                  <c:v>0.94314640015363693</c:v>
                </c:pt>
                <c:pt idx="494">
                  <c:v>1.0114683331921697</c:v>
                </c:pt>
                <c:pt idx="495">
                  <c:v>1.0099642155691981</c:v>
                </c:pt>
                <c:pt idx="496">
                  <c:v>1.0091351289302111</c:v>
                </c:pt>
                <c:pt idx="497">
                  <c:v>1.0078880628570914</c:v>
                </c:pt>
                <c:pt idx="498">
                  <c:v>1.0056544677354395</c:v>
                </c:pt>
                <c:pt idx="499">
                  <c:v>1.0043945605866611</c:v>
                </c:pt>
                <c:pt idx="500">
                  <c:v>1.0034621069207788</c:v>
                </c:pt>
                <c:pt idx="501">
                  <c:v>1.0024140411987901</c:v>
                </c:pt>
                <c:pt idx="502">
                  <c:v>1.002035778015852</c:v>
                </c:pt>
                <c:pt idx="503">
                  <c:v>1.0011875685304403</c:v>
                </c:pt>
                <c:pt idx="504">
                  <c:v>1.0004587513394654</c:v>
                </c:pt>
                <c:pt idx="505">
                  <c:v>0.99962048791348934</c:v>
                </c:pt>
                <c:pt idx="506">
                  <c:v>0.99897951260209084</c:v>
                </c:pt>
                <c:pt idx="507">
                  <c:v>0.99183468520641327</c:v>
                </c:pt>
                <c:pt idx="508">
                  <c:v>0.9856034517288208</c:v>
                </c:pt>
                <c:pt idx="509">
                  <c:v>0.98220290243625641</c:v>
                </c:pt>
                <c:pt idx="510">
                  <c:v>0.98309306800365448</c:v>
                </c:pt>
                <c:pt idx="511">
                  <c:v>0.98268912732601166</c:v>
                </c:pt>
                <c:pt idx="512">
                  <c:v>0.98165598511695862</c:v>
                </c:pt>
                <c:pt idx="513">
                  <c:v>0.98148387670516968</c:v>
                </c:pt>
                <c:pt idx="514">
                  <c:v>0.97947895526885986</c:v>
                </c:pt>
                <c:pt idx="515">
                  <c:v>0.97890886664390564</c:v>
                </c:pt>
                <c:pt idx="516">
                  <c:v>0.97749239206314087</c:v>
                </c:pt>
                <c:pt idx="517">
                  <c:v>0.97713005542755127</c:v>
                </c:pt>
                <c:pt idx="518">
                  <c:v>0.97689950466156006</c:v>
                </c:pt>
                <c:pt idx="519">
                  <c:v>0.97608993947505951</c:v>
                </c:pt>
                <c:pt idx="520">
                  <c:v>0.98897071182727814</c:v>
                </c:pt>
                <c:pt idx="521">
                  <c:v>0.98922266066074371</c:v>
                </c:pt>
                <c:pt idx="522">
                  <c:v>0.99238535761833191</c:v>
                </c:pt>
                <c:pt idx="523">
                  <c:v>0.98866158723831177</c:v>
                </c:pt>
                <c:pt idx="524">
                  <c:v>0.98672407865524292</c:v>
                </c:pt>
                <c:pt idx="525">
                  <c:v>0.98384632170200348</c:v>
                </c:pt>
                <c:pt idx="526">
                  <c:v>0.98028537631034851</c:v>
                </c:pt>
                <c:pt idx="527">
                  <c:v>0.97652596235275269</c:v>
                </c:pt>
                <c:pt idx="528">
                  <c:v>0.97416611015796661</c:v>
                </c:pt>
                <c:pt idx="529">
                  <c:v>0.97355790436267853</c:v>
                </c:pt>
                <c:pt idx="530">
                  <c:v>0.97124333679676056</c:v>
                </c:pt>
                <c:pt idx="531">
                  <c:v>0.96968097984790802</c:v>
                </c:pt>
                <c:pt idx="532">
                  <c:v>0.96829207241535187</c:v>
                </c:pt>
                <c:pt idx="533">
                  <c:v>0.9387366771697998</c:v>
                </c:pt>
                <c:pt idx="534">
                  <c:v>0.93594974279403687</c:v>
                </c:pt>
                <c:pt idx="535">
                  <c:v>0.93448735773563385</c:v>
                </c:pt>
                <c:pt idx="536">
                  <c:v>0.93243861198425293</c:v>
                </c:pt>
                <c:pt idx="537">
                  <c:v>0.92914837598800659</c:v>
                </c:pt>
                <c:pt idx="538">
                  <c:v>0.92684914171695709</c:v>
                </c:pt>
                <c:pt idx="539">
                  <c:v>0.9249078631401062</c:v>
                </c:pt>
                <c:pt idx="540">
                  <c:v>0.92172853648662567</c:v>
                </c:pt>
                <c:pt idx="541">
                  <c:v>0.92126455903053284</c:v>
                </c:pt>
                <c:pt idx="542">
                  <c:v>0.9257446676492691</c:v>
                </c:pt>
                <c:pt idx="543">
                  <c:v>0.92369073629379272</c:v>
                </c:pt>
                <c:pt idx="544">
                  <c:v>0.9217364639043808</c:v>
                </c:pt>
                <c:pt idx="545">
                  <c:v>0.9186791330575943</c:v>
                </c:pt>
                <c:pt idx="546">
                  <c:v>0.98097733408212662</c:v>
                </c:pt>
                <c:pt idx="547">
                  <c:v>0.98016680032014847</c:v>
                </c:pt>
                <c:pt idx="548">
                  <c:v>0.97946420311927795</c:v>
                </c:pt>
                <c:pt idx="549">
                  <c:v>0.97879275679588318</c:v>
                </c:pt>
                <c:pt idx="550">
                  <c:v>0.97766980528831482</c:v>
                </c:pt>
                <c:pt idx="551">
                  <c:v>0.97585562616586685</c:v>
                </c:pt>
                <c:pt idx="552">
                  <c:v>0.97106704860925674</c:v>
                </c:pt>
                <c:pt idx="553">
                  <c:v>0.9699380099773407</c:v>
                </c:pt>
                <c:pt idx="554">
                  <c:v>0.96809163689613342</c:v>
                </c:pt>
                <c:pt idx="555">
                  <c:v>0.96642862260341644</c:v>
                </c:pt>
                <c:pt idx="556">
                  <c:v>0.9651665985584259</c:v>
                </c:pt>
                <c:pt idx="557">
                  <c:v>0.9626755565404892</c:v>
                </c:pt>
                <c:pt idx="558">
                  <c:v>0.95921935141086578</c:v>
                </c:pt>
                <c:pt idx="559">
                  <c:v>0.98587624728679657</c:v>
                </c:pt>
                <c:pt idx="560">
                  <c:v>0.98621568083763123</c:v>
                </c:pt>
                <c:pt idx="561">
                  <c:v>0.98574107885360718</c:v>
                </c:pt>
                <c:pt idx="562">
                  <c:v>0.98375813663005829</c:v>
                </c:pt>
                <c:pt idx="563">
                  <c:v>0.98073366284370422</c:v>
                </c:pt>
                <c:pt idx="564">
                  <c:v>0.97849243879318237</c:v>
                </c:pt>
                <c:pt idx="565">
                  <c:v>0.97449646890163422</c:v>
                </c:pt>
                <c:pt idx="566">
                  <c:v>0.97274976968765259</c:v>
                </c:pt>
                <c:pt idx="567">
                  <c:v>0.97158999741077423</c:v>
                </c:pt>
                <c:pt idx="568">
                  <c:v>0.96936281025409698</c:v>
                </c:pt>
                <c:pt idx="569">
                  <c:v>0.96669623255729675</c:v>
                </c:pt>
                <c:pt idx="570">
                  <c:v>0.96551500260829926</c:v>
                </c:pt>
                <c:pt idx="571">
                  <c:v>0.9633934497833252</c:v>
                </c:pt>
                <c:pt idx="572">
                  <c:v>0.93066644668579102</c:v>
                </c:pt>
                <c:pt idx="573">
                  <c:v>0.92926678061485291</c:v>
                </c:pt>
                <c:pt idx="574">
                  <c:v>0.92839464545249939</c:v>
                </c:pt>
                <c:pt idx="575">
                  <c:v>0.92737293243408203</c:v>
                </c:pt>
                <c:pt idx="576">
                  <c:v>0.92800846695899963</c:v>
                </c:pt>
                <c:pt idx="577">
                  <c:v>0.9277350902557373</c:v>
                </c:pt>
                <c:pt idx="578">
                  <c:v>0.92675128579139709</c:v>
                </c:pt>
                <c:pt idx="579">
                  <c:v>0.92636096477508545</c:v>
                </c:pt>
                <c:pt idx="580">
                  <c:v>0.92620876431465149</c:v>
                </c:pt>
                <c:pt idx="581">
                  <c:v>0.92560935020446777</c:v>
                </c:pt>
                <c:pt idx="582">
                  <c:v>0.92531600594520569</c:v>
                </c:pt>
                <c:pt idx="583">
                  <c:v>0.92511746287345886</c:v>
                </c:pt>
                <c:pt idx="584">
                  <c:v>0.924735426902771</c:v>
                </c:pt>
                <c:pt idx="585">
                  <c:v>0.94120445847511292</c:v>
                </c:pt>
                <c:pt idx="586">
                  <c:v>0.94102558493614197</c:v>
                </c:pt>
                <c:pt idx="587">
                  <c:v>0.9406181275844574</c:v>
                </c:pt>
                <c:pt idx="588">
                  <c:v>0.94072002172470093</c:v>
                </c:pt>
                <c:pt idx="589">
                  <c:v>0.94048260152339935</c:v>
                </c:pt>
                <c:pt idx="590">
                  <c:v>0.9402565211057663</c:v>
                </c:pt>
                <c:pt idx="591">
                  <c:v>0.94015103578567505</c:v>
                </c:pt>
                <c:pt idx="592">
                  <c:v>0.93957421183586121</c:v>
                </c:pt>
                <c:pt idx="593">
                  <c:v>0.93941114842891693</c:v>
                </c:pt>
                <c:pt idx="594">
                  <c:v>0.93892130255699158</c:v>
                </c:pt>
                <c:pt idx="595">
                  <c:v>0.93904344737529755</c:v>
                </c:pt>
                <c:pt idx="596">
                  <c:v>0.93903841078281403</c:v>
                </c:pt>
                <c:pt idx="597">
                  <c:v>0.93850474059581757</c:v>
                </c:pt>
                <c:pt idx="598">
                  <c:v>0.96959754824638367</c:v>
                </c:pt>
                <c:pt idx="599">
                  <c:v>0.96933141350746155</c:v>
                </c:pt>
                <c:pt idx="600">
                  <c:v>0.96824941039085388</c:v>
                </c:pt>
                <c:pt idx="601">
                  <c:v>0.9675498902797699</c:v>
                </c:pt>
                <c:pt idx="602">
                  <c:v>0.96672633290290833</c:v>
                </c:pt>
                <c:pt idx="603">
                  <c:v>0.9651777595281601</c:v>
                </c:pt>
                <c:pt idx="604">
                  <c:v>0.96455799043178558</c:v>
                </c:pt>
                <c:pt idx="605">
                  <c:v>0.963243767619133</c:v>
                </c:pt>
                <c:pt idx="606">
                  <c:v>0.95410947501659393</c:v>
                </c:pt>
                <c:pt idx="607">
                  <c:v>0.9523320347070694</c:v>
                </c:pt>
                <c:pt idx="608">
                  <c:v>0.94996847212314606</c:v>
                </c:pt>
                <c:pt idx="609">
                  <c:v>0.94766049087047577</c:v>
                </c:pt>
                <c:pt idx="610">
                  <c:v>0.94615831971168518</c:v>
                </c:pt>
                <c:pt idx="611">
                  <c:v>0.98760434985160828</c:v>
                </c:pt>
                <c:pt idx="612">
                  <c:v>0.98816920816898346</c:v>
                </c:pt>
                <c:pt idx="613">
                  <c:v>0.98757006227970123</c:v>
                </c:pt>
                <c:pt idx="614">
                  <c:v>0.98644518852233887</c:v>
                </c:pt>
                <c:pt idx="615">
                  <c:v>0.98581764101982117</c:v>
                </c:pt>
                <c:pt idx="616">
                  <c:v>0.98474106192588806</c:v>
                </c:pt>
                <c:pt idx="617">
                  <c:v>0.98376686871051788</c:v>
                </c:pt>
                <c:pt idx="618">
                  <c:v>0.98360210657119751</c:v>
                </c:pt>
                <c:pt idx="619">
                  <c:v>0.98296624422073364</c:v>
                </c:pt>
                <c:pt idx="620">
                  <c:v>0.98250044882297516</c:v>
                </c:pt>
                <c:pt idx="621">
                  <c:v>0.98176859319210052</c:v>
                </c:pt>
                <c:pt idx="622">
                  <c:v>0.98059657216072083</c:v>
                </c:pt>
                <c:pt idx="623">
                  <c:v>0.97971053421497345</c:v>
                </c:pt>
                <c:pt idx="624">
                  <c:v>0.96743564307689667</c:v>
                </c:pt>
                <c:pt idx="625">
                  <c:v>0.96113507449626923</c:v>
                </c:pt>
                <c:pt idx="626">
                  <c:v>0.95844872295856476</c:v>
                </c:pt>
                <c:pt idx="627">
                  <c:v>0.95722092688083649</c:v>
                </c:pt>
                <c:pt idx="628">
                  <c:v>0.95610395073890686</c:v>
                </c:pt>
                <c:pt idx="629">
                  <c:v>0.95457291603088379</c:v>
                </c:pt>
                <c:pt idx="630">
                  <c:v>0.95334255695343018</c:v>
                </c:pt>
                <c:pt idx="631">
                  <c:v>0.95228929817676544</c:v>
                </c:pt>
                <c:pt idx="632">
                  <c:v>0.95100603997707367</c:v>
                </c:pt>
                <c:pt idx="633">
                  <c:v>0.95006471872329712</c:v>
                </c:pt>
                <c:pt idx="634">
                  <c:v>0.94866195321083069</c:v>
                </c:pt>
                <c:pt idx="635">
                  <c:v>0.94774958491325378</c:v>
                </c:pt>
                <c:pt idx="636">
                  <c:v>0.94412213563919067</c:v>
                </c:pt>
                <c:pt idx="637">
                  <c:v>0.95130959153175354</c:v>
                </c:pt>
                <c:pt idx="638">
                  <c:v>0.95108996331691742</c:v>
                </c:pt>
                <c:pt idx="639">
                  <c:v>0.94961844384670258</c:v>
                </c:pt>
                <c:pt idx="640">
                  <c:v>0.94914354383945465</c:v>
                </c:pt>
                <c:pt idx="641">
                  <c:v>0.94964867830276489</c:v>
                </c:pt>
                <c:pt idx="642">
                  <c:v>0.94910179078578949</c:v>
                </c:pt>
                <c:pt idx="643">
                  <c:v>0.94851745665073395</c:v>
                </c:pt>
                <c:pt idx="644">
                  <c:v>0.94834825396537781</c:v>
                </c:pt>
                <c:pt idx="645">
                  <c:v>0.94809523224830627</c:v>
                </c:pt>
                <c:pt idx="646">
                  <c:v>0.94757926464080811</c:v>
                </c:pt>
                <c:pt idx="647">
                  <c:v>0.9470154345035553</c:v>
                </c:pt>
                <c:pt idx="648">
                  <c:v>0.9466974288225174</c:v>
                </c:pt>
                <c:pt idx="649">
                  <c:v>0.94614174962043762</c:v>
                </c:pt>
                <c:pt idx="650">
                  <c:v>0.97717365622520447</c:v>
                </c:pt>
                <c:pt idx="651">
                  <c:v>0.97272315621376038</c:v>
                </c:pt>
                <c:pt idx="652">
                  <c:v>0.97031329572200775</c:v>
                </c:pt>
                <c:pt idx="653">
                  <c:v>0.96576088666915894</c:v>
                </c:pt>
                <c:pt idx="654">
                  <c:v>0.96257537603378296</c:v>
                </c:pt>
                <c:pt idx="655">
                  <c:v>0.9621620774269104</c:v>
                </c:pt>
                <c:pt idx="656">
                  <c:v>0.95801346004009247</c:v>
                </c:pt>
                <c:pt idx="657">
                  <c:v>0.95276434719562531</c:v>
                </c:pt>
                <c:pt idx="658">
                  <c:v>0.95014670491218567</c:v>
                </c:pt>
                <c:pt idx="659">
                  <c:v>0.95823022723197937</c:v>
                </c:pt>
                <c:pt idx="660">
                  <c:v>0.95527072250843048</c:v>
                </c:pt>
                <c:pt idx="661">
                  <c:v>0.95331010222434998</c:v>
                </c:pt>
                <c:pt idx="662">
                  <c:v>0.95112764835357666</c:v>
                </c:pt>
                <c:pt idx="663">
                  <c:v>0.94530326128005981</c:v>
                </c:pt>
                <c:pt idx="664">
                  <c:v>0.94526630640029907</c:v>
                </c:pt>
                <c:pt idx="665">
                  <c:v>0.94423627853393555</c:v>
                </c:pt>
                <c:pt idx="666">
                  <c:v>0.9436185210943222</c:v>
                </c:pt>
                <c:pt idx="667">
                  <c:v>0.94363471865653992</c:v>
                </c:pt>
                <c:pt idx="668">
                  <c:v>0.94299164414405823</c:v>
                </c:pt>
                <c:pt idx="669">
                  <c:v>0.94161328673362732</c:v>
                </c:pt>
                <c:pt idx="670">
                  <c:v>0.94086010754108429</c:v>
                </c:pt>
                <c:pt idx="671">
                  <c:v>0.93966375291347504</c:v>
                </c:pt>
                <c:pt idx="672">
                  <c:v>0.93808780610561371</c:v>
                </c:pt>
                <c:pt idx="673">
                  <c:v>0.93549056351184845</c:v>
                </c:pt>
                <c:pt idx="674">
                  <c:v>0.93341514468193054</c:v>
                </c:pt>
                <c:pt idx="675">
                  <c:v>0.93211100995540619</c:v>
                </c:pt>
                <c:pt idx="676">
                  <c:v>0.95165412127971649</c:v>
                </c:pt>
                <c:pt idx="677">
                  <c:v>0.95028367638587952</c:v>
                </c:pt>
                <c:pt idx="678">
                  <c:v>0.94997601211071014</c:v>
                </c:pt>
                <c:pt idx="679">
                  <c:v>0.94816753268241882</c:v>
                </c:pt>
                <c:pt idx="680">
                  <c:v>0.94581474363803864</c:v>
                </c:pt>
                <c:pt idx="681">
                  <c:v>0.9433855414390564</c:v>
                </c:pt>
                <c:pt idx="682">
                  <c:v>0.94136957824230194</c:v>
                </c:pt>
                <c:pt idx="683">
                  <c:v>0.94005122780799866</c:v>
                </c:pt>
                <c:pt idx="684">
                  <c:v>0.93787431716918945</c:v>
                </c:pt>
                <c:pt idx="685">
                  <c:v>0.9363383948802948</c:v>
                </c:pt>
                <c:pt idx="686">
                  <c:v>0.93495047092437744</c:v>
                </c:pt>
                <c:pt idx="687">
                  <c:v>0.93397784233093262</c:v>
                </c:pt>
                <c:pt idx="688">
                  <c:v>0.93654517829418182</c:v>
                </c:pt>
                <c:pt idx="689">
                  <c:v>0.95119631290435791</c:v>
                </c:pt>
                <c:pt idx="690">
                  <c:v>0.95154081284999847</c:v>
                </c:pt>
                <c:pt idx="691">
                  <c:v>0.94962173700332642</c:v>
                </c:pt>
                <c:pt idx="692">
                  <c:v>0.94760559499263763</c:v>
                </c:pt>
                <c:pt idx="693">
                  <c:v>0.94684149324893951</c:v>
                </c:pt>
                <c:pt idx="694">
                  <c:v>0.94459658861160278</c:v>
                </c:pt>
                <c:pt idx="695">
                  <c:v>0.944162517786026</c:v>
                </c:pt>
                <c:pt idx="696">
                  <c:v>0.94370235502719879</c:v>
                </c:pt>
                <c:pt idx="697">
                  <c:v>0.9430713951587677</c:v>
                </c:pt>
                <c:pt idx="698">
                  <c:v>0.94305998086929321</c:v>
                </c:pt>
                <c:pt idx="699">
                  <c:v>0.94140341877937317</c:v>
                </c:pt>
                <c:pt idx="700">
                  <c:v>0.94169549643993378</c:v>
                </c:pt>
                <c:pt idx="701">
                  <c:v>0.94032588601112366</c:v>
                </c:pt>
                <c:pt idx="702">
                  <c:v>0.96422868967056274</c:v>
                </c:pt>
                <c:pt idx="703">
                  <c:v>0.96358388662338257</c:v>
                </c:pt>
                <c:pt idx="704">
                  <c:v>0.96203018724918365</c:v>
                </c:pt>
                <c:pt idx="705">
                  <c:v>0.96127715706825256</c:v>
                </c:pt>
                <c:pt idx="706">
                  <c:v>0.9615727961063385</c:v>
                </c:pt>
                <c:pt idx="707">
                  <c:v>0.96120019257068634</c:v>
                </c:pt>
                <c:pt idx="708">
                  <c:v>0.96096949279308319</c:v>
                </c:pt>
                <c:pt idx="709">
                  <c:v>0.96058638393878937</c:v>
                </c:pt>
                <c:pt idx="710">
                  <c:v>0.96056652069091797</c:v>
                </c:pt>
                <c:pt idx="711">
                  <c:v>0.95885913074016571</c:v>
                </c:pt>
                <c:pt idx="712">
                  <c:v>0.95782718062400818</c:v>
                </c:pt>
                <c:pt idx="713">
                  <c:v>0.95734035968780518</c:v>
                </c:pt>
                <c:pt idx="714">
                  <c:v>0.95729453861713409</c:v>
                </c:pt>
                <c:pt idx="715">
                  <c:v>0.92785084247589111</c:v>
                </c:pt>
                <c:pt idx="716">
                  <c:v>0.92534568905830383</c:v>
                </c:pt>
                <c:pt idx="717">
                  <c:v>0.92443181574344635</c:v>
                </c:pt>
                <c:pt idx="718">
                  <c:v>0.92377981543540955</c:v>
                </c:pt>
                <c:pt idx="719">
                  <c:v>0.92802567780017853</c:v>
                </c:pt>
                <c:pt idx="720">
                  <c:v>0.9269462525844574</c:v>
                </c:pt>
                <c:pt idx="721">
                  <c:v>0.92611114680767059</c:v>
                </c:pt>
                <c:pt idx="722">
                  <c:v>0.92509983479976654</c:v>
                </c:pt>
                <c:pt idx="723">
                  <c:v>0.9243386834859848</c:v>
                </c:pt>
                <c:pt idx="724">
                  <c:v>0.92401289939880371</c:v>
                </c:pt>
                <c:pt idx="725">
                  <c:v>0.92261181771755219</c:v>
                </c:pt>
                <c:pt idx="726">
                  <c:v>0.92136199772357941</c:v>
                </c:pt>
                <c:pt idx="727">
                  <c:v>0.92039978504180908</c:v>
                </c:pt>
                <c:pt idx="728">
                  <c:v>0.94818180799484253</c:v>
                </c:pt>
                <c:pt idx="729">
                  <c:v>0.94668789207935333</c:v>
                </c:pt>
                <c:pt idx="730">
                  <c:v>0.9437127560377121</c:v>
                </c:pt>
                <c:pt idx="731">
                  <c:v>0.94389073550701141</c:v>
                </c:pt>
                <c:pt idx="732">
                  <c:v>0.94335761666297913</c:v>
                </c:pt>
                <c:pt idx="733">
                  <c:v>0.9419839084148407</c:v>
                </c:pt>
                <c:pt idx="734">
                  <c:v>0.94049863517284393</c:v>
                </c:pt>
                <c:pt idx="735">
                  <c:v>0.93833684921264648</c:v>
                </c:pt>
                <c:pt idx="736">
                  <c:v>0.93679343163967133</c:v>
                </c:pt>
                <c:pt idx="737">
                  <c:v>0.9343128502368927</c:v>
                </c:pt>
                <c:pt idx="738">
                  <c:v>0.93056461215019226</c:v>
                </c:pt>
                <c:pt idx="739">
                  <c:v>0.92763055860996246</c:v>
                </c:pt>
                <c:pt idx="740">
                  <c:v>0.92296454310417175</c:v>
                </c:pt>
                <c:pt idx="741">
                  <c:v>0.99227924644947052</c:v>
                </c:pt>
                <c:pt idx="742">
                  <c:v>0.99566231667995453</c:v>
                </c:pt>
                <c:pt idx="743">
                  <c:v>0.99149781465530396</c:v>
                </c:pt>
                <c:pt idx="744">
                  <c:v>0.99122582376003265</c:v>
                </c:pt>
                <c:pt idx="745">
                  <c:v>0.9887707382440567</c:v>
                </c:pt>
                <c:pt idx="746">
                  <c:v>0.988498255610466</c:v>
                </c:pt>
                <c:pt idx="747">
                  <c:v>0.98848171532154083</c:v>
                </c:pt>
                <c:pt idx="748">
                  <c:v>0.98655584454536438</c:v>
                </c:pt>
                <c:pt idx="749">
                  <c:v>0.98675617575645447</c:v>
                </c:pt>
                <c:pt idx="750">
                  <c:v>0.98603905737400055</c:v>
                </c:pt>
                <c:pt idx="751">
                  <c:v>0.98506706953048706</c:v>
                </c:pt>
                <c:pt idx="752">
                  <c:v>0.98402805626392365</c:v>
                </c:pt>
                <c:pt idx="753">
                  <c:v>0.98285555839538574</c:v>
                </c:pt>
                <c:pt idx="754">
                  <c:v>0.95778666436672211</c:v>
                </c:pt>
                <c:pt idx="755">
                  <c:v>0.95634663105010986</c:v>
                </c:pt>
                <c:pt idx="756">
                  <c:v>0.9528188556432724</c:v>
                </c:pt>
                <c:pt idx="757">
                  <c:v>0.95161725580692291</c:v>
                </c:pt>
                <c:pt idx="758">
                  <c:v>0.9502716064453125</c:v>
                </c:pt>
                <c:pt idx="759">
                  <c:v>0.94809778034687042</c:v>
                </c:pt>
                <c:pt idx="760">
                  <c:v>0.94607900083065033</c:v>
                </c:pt>
                <c:pt idx="761">
                  <c:v>0.94390538334846497</c:v>
                </c:pt>
                <c:pt idx="762">
                  <c:v>0.94380383193492889</c:v>
                </c:pt>
                <c:pt idx="763">
                  <c:v>0.94822783768177032</c:v>
                </c:pt>
                <c:pt idx="764">
                  <c:v>0.94663017988204956</c:v>
                </c:pt>
                <c:pt idx="765">
                  <c:v>0.94669270515441895</c:v>
                </c:pt>
                <c:pt idx="766">
                  <c:v>0.94609428942203522</c:v>
                </c:pt>
                <c:pt idx="767">
                  <c:v>1.0046902000904083</c:v>
                </c:pt>
                <c:pt idx="768">
                  <c:v>1.0020689517259598</c:v>
                </c:pt>
                <c:pt idx="769">
                  <c:v>0.99985939264297485</c:v>
                </c:pt>
                <c:pt idx="770">
                  <c:v>0.99793463945388794</c:v>
                </c:pt>
                <c:pt idx="771">
                  <c:v>0.99572521448135376</c:v>
                </c:pt>
                <c:pt idx="772">
                  <c:v>0.99369305372238159</c:v>
                </c:pt>
                <c:pt idx="773">
                  <c:v>0.9918399453163147</c:v>
                </c:pt>
                <c:pt idx="774">
                  <c:v>0.99050122499465942</c:v>
                </c:pt>
                <c:pt idx="775">
                  <c:v>0.98934659361839294</c:v>
                </c:pt>
                <c:pt idx="776">
                  <c:v>0.98826014995574951</c:v>
                </c:pt>
                <c:pt idx="777">
                  <c:v>0.98765674233436584</c:v>
                </c:pt>
                <c:pt idx="778">
                  <c:v>0.98673641681671143</c:v>
                </c:pt>
                <c:pt idx="779">
                  <c:v>0.98618730902671814</c:v>
                </c:pt>
                <c:pt idx="780">
                  <c:v>0.9639812707901001</c:v>
                </c:pt>
                <c:pt idx="781">
                  <c:v>0.96184861660003662</c:v>
                </c:pt>
                <c:pt idx="782">
                  <c:v>0.98133215308189392</c:v>
                </c:pt>
                <c:pt idx="783">
                  <c:v>0.98034272342920303</c:v>
                </c:pt>
                <c:pt idx="784">
                  <c:v>0.97971519827842712</c:v>
                </c:pt>
                <c:pt idx="785">
                  <c:v>0.97753943502902985</c:v>
                </c:pt>
                <c:pt idx="786">
                  <c:v>0.97504191100597382</c:v>
                </c:pt>
                <c:pt idx="787">
                  <c:v>0.97336728870868683</c:v>
                </c:pt>
                <c:pt idx="788">
                  <c:v>0.97315746545791626</c:v>
                </c:pt>
                <c:pt idx="789">
                  <c:v>0.97239118814468384</c:v>
                </c:pt>
                <c:pt idx="790">
                  <c:v>0.97006596624851227</c:v>
                </c:pt>
                <c:pt idx="791">
                  <c:v>0.96757219731807709</c:v>
                </c:pt>
                <c:pt idx="792">
                  <c:v>0.96583069860935211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96-4546-BFC9-E62FBDB41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  <c:max val="20000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Customer Number - SFA</a:t>
            </a:r>
            <a:r>
              <a:rPr lang="en-AU" sz="1400" baseline="0"/>
              <a:t> </a:t>
            </a:r>
            <a:r>
              <a:rPr lang="en-AU" sz="1400"/>
              <a:t>TLG</a:t>
            </a:r>
            <a:r>
              <a:rPr lang="en-AU" sz="1400" baseline="0"/>
              <a:t> model - Long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'SFATLG '!$D$6:$D$1164</c:f>
              <c:numCache>
                <c:formatCode>0</c:formatCode>
                <c:ptCount val="1159"/>
                <c:pt idx="0">
                  <c:v>154510</c:v>
                </c:pt>
                <c:pt idx="1">
                  <c:v>156360</c:v>
                </c:pt>
                <c:pt idx="2">
                  <c:v>158455</c:v>
                </c:pt>
                <c:pt idx="3">
                  <c:v>161092</c:v>
                </c:pt>
                <c:pt idx="4">
                  <c:v>164900</c:v>
                </c:pt>
                <c:pt idx="5">
                  <c:v>168937</c:v>
                </c:pt>
                <c:pt idx="6">
                  <c:v>173186</c:v>
                </c:pt>
                <c:pt idx="7">
                  <c:v>177255</c:v>
                </c:pt>
                <c:pt idx="8">
                  <c:v>178710</c:v>
                </c:pt>
                <c:pt idx="9">
                  <c:v>181851</c:v>
                </c:pt>
                <c:pt idx="10">
                  <c:v>184961.5</c:v>
                </c:pt>
                <c:pt idx="11">
                  <c:v>191482</c:v>
                </c:pt>
                <c:pt idx="12">
                  <c:v>197537</c:v>
                </c:pt>
                <c:pt idx="13">
                  <c:v>203157</c:v>
                </c:pt>
                <c:pt idx="14">
                  <c:v>207237.00000000399</c:v>
                </c:pt>
                <c:pt idx="15">
                  <c:v>212505</c:v>
                </c:pt>
                <c:pt idx="16">
                  <c:v>216948</c:v>
                </c:pt>
                <c:pt idx="17">
                  <c:v>221429</c:v>
                </c:pt>
                <c:pt idx="18">
                  <c:v>225475</c:v>
                </c:pt>
                <c:pt idx="19">
                  <c:v>1546194.5</c:v>
                </c:pt>
                <c:pt idx="20">
                  <c:v>1561613.99999999</c:v>
                </c:pt>
                <c:pt idx="21">
                  <c:v>1574317.99999999</c:v>
                </c:pt>
                <c:pt idx="22">
                  <c:v>1586138</c:v>
                </c:pt>
                <c:pt idx="23">
                  <c:v>1596897.5</c:v>
                </c:pt>
                <c:pt idx="24">
                  <c:v>1608734.5</c:v>
                </c:pt>
                <c:pt idx="25">
                  <c:v>1621658.49999999</c:v>
                </c:pt>
                <c:pt idx="26">
                  <c:v>1635052.5</c:v>
                </c:pt>
                <c:pt idx="27">
                  <c:v>1651159.5</c:v>
                </c:pt>
                <c:pt idx="28">
                  <c:v>1669558.5</c:v>
                </c:pt>
                <c:pt idx="29">
                  <c:v>1688281.7206584599</c:v>
                </c:pt>
                <c:pt idx="30">
                  <c:v>1706913.49999999</c:v>
                </c:pt>
                <c:pt idx="31">
                  <c:v>1727294</c:v>
                </c:pt>
                <c:pt idx="32">
                  <c:v>1746274</c:v>
                </c:pt>
                <c:pt idx="33">
                  <c:v>1762079</c:v>
                </c:pt>
                <c:pt idx="34">
                  <c:v>1774204</c:v>
                </c:pt>
                <c:pt idx="35">
                  <c:v>1783052</c:v>
                </c:pt>
                <c:pt idx="36">
                  <c:v>1792704</c:v>
                </c:pt>
                <c:pt idx="37">
                  <c:v>1801396</c:v>
                </c:pt>
                <c:pt idx="38">
                  <c:v>294971.65817282</c:v>
                </c:pt>
                <c:pt idx="39">
                  <c:v>299951.29418557999</c:v>
                </c:pt>
                <c:pt idx="40">
                  <c:v>303151.80398685997</c:v>
                </c:pt>
                <c:pt idx="41">
                  <c:v>305984.98426971998</c:v>
                </c:pt>
                <c:pt idx="42">
                  <c:v>310174.96273257001</c:v>
                </c:pt>
                <c:pt idx="43">
                  <c:v>314439.61807552999</c:v>
                </c:pt>
                <c:pt idx="44">
                  <c:v>318643.22002328001</c:v>
                </c:pt>
                <c:pt idx="45">
                  <c:v>322735.81579785002</c:v>
                </c:pt>
                <c:pt idx="46">
                  <c:v>325917.15180559002</c:v>
                </c:pt>
                <c:pt idx="47">
                  <c:v>327907.17472150002</c:v>
                </c:pt>
                <c:pt idx="48">
                  <c:v>336070</c:v>
                </c:pt>
                <c:pt idx="49">
                  <c:v>339400</c:v>
                </c:pt>
                <c:pt idx="50">
                  <c:v>342668.99999999988</c:v>
                </c:pt>
                <c:pt idx="51">
                  <c:v>345009</c:v>
                </c:pt>
                <c:pt idx="52">
                  <c:v>346468</c:v>
                </c:pt>
                <c:pt idx="53">
                  <c:v>346855</c:v>
                </c:pt>
                <c:pt idx="54">
                  <c:v>348303</c:v>
                </c:pt>
                <c:pt idx="55">
                  <c:v>349689</c:v>
                </c:pt>
                <c:pt idx="56">
                  <c:v>350648</c:v>
                </c:pt>
                <c:pt idx="57">
                  <c:v>849548.29330194998</c:v>
                </c:pt>
                <c:pt idx="58">
                  <c:v>859722.30529924994</c:v>
                </c:pt>
                <c:pt idx="59">
                  <c:v>869654.53679640999</c:v>
                </c:pt>
                <c:pt idx="60">
                  <c:v>878612.20779661997</c:v>
                </c:pt>
                <c:pt idx="61">
                  <c:v>886064.29272154998</c:v>
                </c:pt>
                <c:pt idx="62">
                  <c:v>895088.26980019</c:v>
                </c:pt>
                <c:pt idx="63">
                  <c:v>903746.68839344999</c:v>
                </c:pt>
                <c:pt idx="64">
                  <c:v>919384.82389899995</c:v>
                </c:pt>
                <c:pt idx="65">
                  <c:v>940028.5</c:v>
                </c:pt>
                <c:pt idx="66">
                  <c:v>955832.5</c:v>
                </c:pt>
                <c:pt idx="67">
                  <c:v>968354.5</c:v>
                </c:pt>
                <c:pt idx="68">
                  <c:v>984229.5</c:v>
                </c:pt>
                <c:pt idx="69">
                  <c:v>1005562</c:v>
                </c:pt>
                <c:pt idx="70">
                  <c:v>1027585.5</c:v>
                </c:pt>
                <c:pt idx="71">
                  <c:v>1049164.5</c:v>
                </c:pt>
                <c:pt idx="72">
                  <c:v>1067349</c:v>
                </c:pt>
                <c:pt idx="73">
                  <c:v>1082918.5</c:v>
                </c:pt>
                <c:pt idx="74">
                  <c:v>1099873.0799767009</c:v>
                </c:pt>
                <c:pt idx="75">
                  <c:v>1112797</c:v>
                </c:pt>
                <c:pt idx="76">
                  <c:v>1212063.56238094</c:v>
                </c:pt>
                <c:pt idx="77">
                  <c:v>1236100.97666665</c:v>
                </c:pt>
                <c:pt idx="78">
                  <c:v>1263762.9433333301</c:v>
                </c:pt>
                <c:pt idx="79">
                  <c:v>1287435.6833333101</c:v>
                </c:pt>
                <c:pt idx="80">
                  <c:v>1307554.33333332</c:v>
                </c:pt>
                <c:pt idx="81">
                  <c:v>1326563.49999999</c:v>
                </c:pt>
                <c:pt idx="82">
                  <c:v>1343864.49999999</c:v>
                </c:pt>
                <c:pt idx="83">
                  <c:v>1359711.49999999</c:v>
                </c:pt>
                <c:pt idx="84">
                  <c:v>1376483</c:v>
                </c:pt>
                <c:pt idx="85">
                  <c:v>1397191</c:v>
                </c:pt>
                <c:pt idx="86">
                  <c:v>1421522</c:v>
                </c:pt>
                <c:pt idx="87">
                  <c:v>1448247</c:v>
                </c:pt>
                <c:pt idx="88">
                  <c:v>1473805</c:v>
                </c:pt>
                <c:pt idx="89">
                  <c:v>1496317</c:v>
                </c:pt>
                <c:pt idx="90">
                  <c:v>1516198</c:v>
                </c:pt>
                <c:pt idx="91">
                  <c:v>1535400</c:v>
                </c:pt>
                <c:pt idx="92">
                  <c:v>1569750</c:v>
                </c:pt>
                <c:pt idx="93">
                  <c:v>1602119</c:v>
                </c:pt>
                <c:pt idx="94">
                  <c:v>1618370</c:v>
                </c:pt>
                <c:pt idx="95">
                  <c:v>624130</c:v>
                </c:pt>
                <c:pt idx="96">
                  <c:v>635123</c:v>
                </c:pt>
                <c:pt idx="97">
                  <c:v>647729</c:v>
                </c:pt>
                <c:pt idx="98">
                  <c:v>663216</c:v>
                </c:pt>
                <c:pt idx="99">
                  <c:v>676960</c:v>
                </c:pt>
                <c:pt idx="100">
                  <c:v>688959</c:v>
                </c:pt>
                <c:pt idx="101">
                  <c:v>699264</c:v>
                </c:pt>
                <c:pt idx="102">
                  <c:v>710431</c:v>
                </c:pt>
                <c:pt idx="103">
                  <c:v>721930</c:v>
                </c:pt>
                <c:pt idx="104">
                  <c:v>728290.5</c:v>
                </c:pt>
                <c:pt idx="105">
                  <c:v>739353.5</c:v>
                </c:pt>
                <c:pt idx="106">
                  <c:v>745501</c:v>
                </c:pt>
                <c:pt idx="107">
                  <c:v>752141</c:v>
                </c:pt>
                <c:pt idx="108">
                  <c:v>757726</c:v>
                </c:pt>
                <c:pt idx="109">
                  <c:v>762303</c:v>
                </c:pt>
                <c:pt idx="110">
                  <c:v>767583</c:v>
                </c:pt>
                <c:pt idx="111">
                  <c:v>776533</c:v>
                </c:pt>
                <c:pt idx="112">
                  <c:v>786523</c:v>
                </c:pt>
                <c:pt idx="113">
                  <c:v>792127</c:v>
                </c:pt>
                <c:pt idx="114">
                  <c:v>799028</c:v>
                </c:pt>
                <c:pt idx="115">
                  <c:v>805190</c:v>
                </c:pt>
                <c:pt idx="116">
                  <c:v>814865</c:v>
                </c:pt>
                <c:pt idx="117">
                  <c:v>821578</c:v>
                </c:pt>
                <c:pt idx="118">
                  <c:v>825215</c:v>
                </c:pt>
                <c:pt idx="119">
                  <c:v>834417</c:v>
                </c:pt>
                <c:pt idx="120">
                  <c:v>838385</c:v>
                </c:pt>
                <c:pt idx="121">
                  <c:v>844244</c:v>
                </c:pt>
                <c:pt idx="122">
                  <c:v>854231</c:v>
                </c:pt>
                <c:pt idx="123">
                  <c:v>867001</c:v>
                </c:pt>
                <c:pt idx="124">
                  <c:v>879064.5</c:v>
                </c:pt>
                <c:pt idx="125">
                  <c:v>891934.5</c:v>
                </c:pt>
                <c:pt idx="126">
                  <c:v>905969.99999999988</c:v>
                </c:pt>
                <c:pt idx="127">
                  <c:v>916470.5</c:v>
                </c:pt>
                <c:pt idx="128">
                  <c:v>925966.00000000012</c:v>
                </c:pt>
                <c:pt idx="129">
                  <c:v>935178.5</c:v>
                </c:pt>
                <c:pt idx="130">
                  <c:v>945392.5</c:v>
                </c:pt>
                <c:pt idx="131">
                  <c:v>948224.5</c:v>
                </c:pt>
                <c:pt idx="132">
                  <c:v>956776</c:v>
                </c:pt>
                <c:pt idx="133">
                  <c:v>293175.49999997998</c:v>
                </c:pt>
                <c:pt idx="134">
                  <c:v>299118.49999998999</c:v>
                </c:pt>
                <c:pt idx="135">
                  <c:v>302627.49999998999</c:v>
                </c:pt>
                <c:pt idx="136">
                  <c:v>305242.99999997998</c:v>
                </c:pt>
                <c:pt idx="137">
                  <c:v>309597.99999998999</c:v>
                </c:pt>
                <c:pt idx="138">
                  <c:v>307191</c:v>
                </c:pt>
                <c:pt idx="139">
                  <c:v>312839</c:v>
                </c:pt>
                <c:pt idx="140">
                  <c:v>319591</c:v>
                </c:pt>
                <c:pt idx="141">
                  <c:v>325927.00000000012</c:v>
                </c:pt>
                <c:pt idx="142">
                  <c:v>332267</c:v>
                </c:pt>
                <c:pt idx="143">
                  <c:v>339467</c:v>
                </c:pt>
                <c:pt idx="144">
                  <c:v>346887</c:v>
                </c:pt>
                <c:pt idx="145">
                  <c:v>353729</c:v>
                </c:pt>
                <c:pt idx="146">
                  <c:v>360430.99999999988</c:v>
                </c:pt>
                <c:pt idx="147">
                  <c:v>366841.00000000012</c:v>
                </c:pt>
                <c:pt idx="148">
                  <c:v>369331.49999999988</c:v>
                </c:pt>
                <c:pt idx="149">
                  <c:v>374388</c:v>
                </c:pt>
                <c:pt idx="150">
                  <c:v>378889</c:v>
                </c:pt>
                <c:pt idx="151">
                  <c:v>383818</c:v>
                </c:pt>
                <c:pt idx="152">
                  <c:v>663966.35730240005</c:v>
                </c:pt>
                <c:pt idx="153">
                  <c:v>675821.59009509999</c:v>
                </c:pt>
                <c:pt idx="154">
                  <c:v>688356.43188220996</c:v>
                </c:pt>
                <c:pt idx="155">
                  <c:v>701004.54183501995</c:v>
                </c:pt>
                <c:pt idx="156">
                  <c:v>715219.69663429004</c:v>
                </c:pt>
                <c:pt idx="157">
                  <c:v>731281.52706412005</c:v>
                </c:pt>
                <c:pt idx="158">
                  <c:v>743561.51547831995</c:v>
                </c:pt>
                <c:pt idx="159">
                  <c:v>753913.41676781001</c:v>
                </c:pt>
                <c:pt idx="160">
                  <c:v>765240.73900238005</c:v>
                </c:pt>
                <c:pt idx="161">
                  <c:v>777161.00874875998</c:v>
                </c:pt>
                <c:pt idx="162">
                  <c:v>799540</c:v>
                </c:pt>
                <c:pt idx="163">
                  <c:v>816349</c:v>
                </c:pt>
                <c:pt idx="164">
                  <c:v>835781</c:v>
                </c:pt>
                <c:pt idx="165">
                  <c:v>853771</c:v>
                </c:pt>
                <c:pt idx="166">
                  <c:v>863408</c:v>
                </c:pt>
                <c:pt idx="167">
                  <c:v>877935</c:v>
                </c:pt>
                <c:pt idx="168">
                  <c:v>902215</c:v>
                </c:pt>
                <c:pt idx="169">
                  <c:v>920608</c:v>
                </c:pt>
                <c:pt idx="170">
                  <c:v>936897</c:v>
                </c:pt>
                <c:pt idx="171">
                  <c:v>778839</c:v>
                </c:pt>
                <c:pt idx="172">
                  <c:v>779426</c:v>
                </c:pt>
                <c:pt idx="173">
                  <c:v>781110</c:v>
                </c:pt>
                <c:pt idx="174">
                  <c:v>814467</c:v>
                </c:pt>
                <c:pt idx="175">
                  <c:v>826964</c:v>
                </c:pt>
                <c:pt idx="176">
                  <c:v>836055</c:v>
                </c:pt>
                <c:pt idx="177">
                  <c:v>844153</c:v>
                </c:pt>
                <c:pt idx="178">
                  <c:v>847766</c:v>
                </c:pt>
                <c:pt idx="179">
                  <c:v>851766.5</c:v>
                </c:pt>
                <c:pt idx="180">
                  <c:v>853939</c:v>
                </c:pt>
                <c:pt idx="181">
                  <c:v>858646.5</c:v>
                </c:pt>
                <c:pt idx="182">
                  <c:v>878299.5</c:v>
                </c:pt>
                <c:pt idx="183">
                  <c:v>894397</c:v>
                </c:pt>
                <c:pt idx="184">
                  <c:v>906197.49999999977</c:v>
                </c:pt>
                <c:pt idx="185">
                  <c:v>914602.99999999965</c:v>
                </c:pt>
                <c:pt idx="186">
                  <c:v>920841</c:v>
                </c:pt>
                <c:pt idx="187">
                  <c:v>928729</c:v>
                </c:pt>
                <c:pt idx="188">
                  <c:v>936660</c:v>
                </c:pt>
                <c:pt idx="189">
                  <c:v>945709</c:v>
                </c:pt>
                <c:pt idx="190">
                  <c:v>605407.99999997998</c:v>
                </c:pt>
                <c:pt idx="191">
                  <c:v>616585.49999997998</c:v>
                </c:pt>
                <c:pt idx="192">
                  <c:v>627552.49999997998</c:v>
                </c:pt>
                <c:pt idx="193">
                  <c:v>638613.49999996996</c:v>
                </c:pt>
                <c:pt idx="194">
                  <c:v>645694.49999998999</c:v>
                </c:pt>
                <c:pt idx="195">
                  <c:v>654640.99999997998</c:v>
                </c:pt>
                <c:pt idx="196">
                  <c:v>668702.99999996996</c:v>
                </c:pt>
                <c:pt idx="197">
                  <c:v>681298.99999996996</c:v>
                </c:pt>
                <c:pt idx="198">
                  <c:v>685193.99999998999</c:v>
                </c:pt>
                <c:pt idx="199">
                  <c:v>706424</c:v>
                </c:pt>
                <c:pt idx="200">
                  <c:v>712767</c:v>
                </c:pt>
                <c:pt idx="201">
                  <c:v>734644</c:v>
                </c:pt>
                <c:pt idx="202">
                  <c:v>741836</c:v>
                </c:pt>
                <c:pt idx="203">
                  <c:v>762382</c:v>
                </c:pt>
                <c:pt idx="204">
                  <c:v>776854.00000000012</c:v>
                </c:pt>
                <c:pt idx="205">
                  <c:v>784245.5</c:v>
                </c:pt>
                <c:pt idx="206">
                  <c:v>796623.5</c:v>
                </c:pt>
                <c:pt idx="207">
                  <c:v>810580</c:v>
                </c:pt>
                <c:pt idx="208">
                  <c:v>823454.5</c:v>
                </c:pt>
                <c:pt idx="209">
                  <c:v>250642.5242013</c:v>
                </c:pt>
                <c:pt idx="210">
                  <c:v>255484.38545674999</c:v>
                </c:pt>
                <c:pt idx="211">
                  <c:v>260424.25945124001</c:v>
                </c:pt>
                <c:pt idx="212">
                  <c:v>265464.13023523003</c:v>
                </c:pt>
                <c:pt idx="213">
                  <c:v>270606.02202186</c:v>
                </c:pt>
                <c:pt idx="214">
                  <c:v>275851.99999998999</c:v>
                </c:pt>
                <c:pt idx="215">
                  <c:v>278391.99999998999</c:v>
                </c:pt>
                <c:pt idx="216">
                  <c:v>279867.99999998999</c:v>
                </c:pt>
                <c:pt idx="217">
                  <c:v>280750</c:v>
                </c:pt>
                <c:pt idx="218">
                  <c:v>283059</c:v>
                </c:pt>
                <c:pt idx="219">
                  <c:v>285325</c:v>
                </c:pt>
                <c:pt idx="220">
                  <c:v>287651.5001</c:v>
                </c:pt>
                <c:pt idx="221">
                  <c:v>287936</c:v>
                </c:pt>
                <c:pt idx="222">
                  <c:v>290446</c:v>
                </c:pt>
                <c:pt idx="223">
                  <c:v>293949</c:v>
                </c:pt>
                <c:pt idx="224">
                  <c:v>297656</c:v>
                </c:pt>
                <c:pt idx="225">
                  <c:v>301063.49999999983</c:v>
                </c:pt>
                <c:pt idx="226">
                  <c:v>304339.99999999971</c:v>
                </c:pt>
                <c:pt idx="227">
                  <c:v>307118.00000000012</c:v>
                </c:pt>
                <c:pt idx="228">
                  <c:v>612728</c:v>
                </c:pt>
                <c:pt idx="229">
                  <c:v>618250</c:v>
                </c:pt>
                <c:pt idx="230">
                  <c:v>624094</c:v>
                </c:pt>
                <c:pt idx="231">
                  <c:v>628120</c:v>
                </c:pt>
                <c:pt idx="232">
                  <c:v>633823</c:v>
                </c:pt>
                <c:pt idx="233">
                  <c:v>641129.77419353998</c:v>
                </c:pt>
                <c:pt idx="234">
                  <c:v>647892</c:v>
                </c:pt>
                <c:pt idx="235">
                  <c:v>656516</c:v>
                </c:pt>
                <c:pt idx="236">
                  <c:v>658453</c:v>
                </c:pt>
                <c:pt idx="237">
                  <c:v>664549</c:v>
                </c:pt>
                <c:pt idx="238">
                  <c:v>669826</c:v>
                </c:pt>
                <c:pt idx="239">
                  <c:v>676807</c:v>
                </c:pt>
                <c:pt idx="240">
                  <c:v>685025</c:v>
                </c:pt>
                <c:pt idx="241">
                  <c:v>697594</c:v>
                </c:pt>
                <c:pt idx="242">
                  <c:v>703119</c:v>
                </c:pt>
                <c:pt idx="243">
                  <c:v>705367</c:v>
                </c:pt>
                <c:pt idx="244">
                  <c:v>710296</c:v>
                </c:pt>
                <c:pt idx="245">
                  <c:v>715652</c:v>
                </c:pt>
                <c:pt idx="246">
                  <c:v>717973</c:v>
                </c:pt>
                <c:pt idx="247">
                  <c:v>496335.34127645602</c:v>
                </c:pt>
                <c:pt idx="248">
                  <c:v>507781.16971103789</c:v>
                </c:pt>
                <c:pt idx="249">
                  <c:v>515125.17906739446</c:v>
                </c:pt>
                <c:pt idx="250">
                  <c:v>519986.23140624887</c:v>
                </c:pt>
                <c:pt idx="251">
                  <c:v>527096</c:v>
                </c:pt>
                <c:pt idx="252">
                  <c:v>531185</c:v>
                </c:pt>
                <c:pt idx="253">
                  <c:v>533093.50757575699</c:v>
                </c:pt>
                <c:pt idx="254">
                  <c:v>536085.83333333349</c:v>
                </c:pt>
                <c:pt idx="255">
                  <c:v>540125</c:v>
                </c:pt>
                <c:pt idx="256">
                  <c:v>540539</c:v>
                </c:pt>
                <c:pt idx="257">
                  <c:v>545968</c:v>
                </c:pt>
                <c:pt idx="258">
                  <c:v>551728</c:v>
                </c:pt>
                <c:pt idx="259">
                  <c:v>557490</c:v>
                </c:pt>
                <c:pt idx="260">
                  <c:v>565200</c:v>
                </c:pt>
                <c:pt idx="261">
                  <c:v>573860</c:v>
                </c:pt>
                <c:pt idx="262">
                  <c:v>583483</c:v>
                </c:pt>
                <c:pt idx="263">
                  <c:v>593440</c:v>
                </c:pt>
                <c:pt idx="264">
                  <c:v>603707</c:v>
                </c:pt>
                <c:pt idx="265">
                  <c:v>616705</c:v>
                </c:pt>
                <c:pt idx="266">
                  <c:v>298665</c:v>
                </c:pt>
                <c:pt idx="267">
                  <c:v>305298.5</c:v>
                </c:pt>
                <c:pt idx="268">
                  <c:v>305071</c:v>
                </c:pt>
                <c:pt idx="269">
                  <c:v>315379</c:v>
                </c:pt>
                <c:pt idx="270">
                  <c:v>317489</c:v>
                </c:pt>
                <c:pt idx="271">
                  <c:v>319181</c:v>
                </c:pt>
                <c:pt idx="272">
                  <c:v>320887</c:v>
                </c:pt>
                <c:pt idx="273">
                  <c:v>322161.5</c:v>
                </c:pt>
                <c:pt idx="274">
                  <c:v>324593</c:v>
                </c:pt>
                <c:pt idx="275">
                  <c:v>327385.5</c:v>
                </c:pt>
                <c:pt idx="276">
                  <c:v>330577</c:v>
                </c:pt>
                <c:pt idx="277">
                  <c:v>334042</c:v>
                </c:pt>
                <c:pt idx="278">
                  <c:v>337134.5</c:v>
                </c:pt>
                <c:pt idx="279">
                  <c:v>340378</c:v>
                </c:pt>
                <c:pt idx="280">
                  <c:v>344184</c:v>
                </c:pt>
                <c:pt idx="281">
                  <c:v>348191</c:v>
                </c:pt>
                <c:pt idx="282">
                  <c:v>352563</c:v>
                </c:pt>
                <c:pt idx="283">
                  <c:v>356643</c:v>
                </c:pt>
                <c:pt idx="284">
                  <c:v>359857</c:v>
                </c:pt>
                <c:pt idx="285">
                  <c:v>103347</c:v>
                </c:pt>
                <c:pt idx="286">
                  <c:v>105198.5</c:v>
                </c:pt>
                <c:pt idx="287">
                  <c:v>108140</c:v>
                </c:pt>
                <c:pt idx="288">
                  <c:v>107484</c:v>
                </c:pt>
                <c:pt idx="289">
                  <c:v>108212</c:v>
                </c:pt>
                <c:pt idx="290">
                  <c:v>108978</c:v>
                </c:pt>
                <c:pt idx="291">
                  <c:v>109114</c:v>
                </c:pt>
                <c:pt idx="292">
                  <c:v>109315.58333333299</c:v>
                </c:pt>
                <c:pt idx="293">
                  <c:v>110029</c:v>
                </c:pt>
                <c:pt idx="294">
                  <c:v>110575.83333333299</c:v>
                </c:pt>
                <c:pt idx="295">
                  <c:v>111045.33333333299</c:v>
                </c:pt>
                <c:pt idx="296">
                  <c:v>111842</c:v>
                </c:pt>
                <c:pt idx="297">
                  <c:v>112781</c:v>
                </c:pt>
                <c:pt idx="298">
                  <c:v>113676</c:v>
                </c:pt>
                <c:pt idx="299">
                  <c:v>114599</c:v>
                </c:pt>
                <c:pt idx="300">
                  <c:v>115724</c:v>
                </c:pt>
                <c:pt idx="301">
                  <c:v>116892.75</c:v>
                </c:pt>
                <c:pt idx="302">
                  <c:v>118448</c:v>
                </c:pt>
                <c:pt idx="303">
                  <c:v>119182</c:v>
                </c:pt>
                <c:pt idx="304">
                  <c:v>77480</c:v>
                </c:pt>
                <c:pt idx="305">
                  <c:v>80328</c:v>
                </c:pt>
                <c:pt idx="306">
                  <c:v>81312</c:v>
                </c:pt>
                <c:pt idx="307">
                  <c:v>83715</c:v>
                </c:pt>
                <c:pt idx="308">
                  <c:v>84276</c:v>
                </c:pt>
                <c:pt idx="309">
                  <c:v>83614</c:v>
                </c:pt>
                <c:pt idx="310">
                  <c:v>83909</c:v>
                </c:pt>
                <c:pt idx="311">
                  <c:v>84710.5</c:v>
                </c:pt>
                <c:pt idx="312">
                  <c:v>85809.5</c:v>
                </c:pt>
                <c:pt idx="313">
                  <c:v>86738</c:v>
                </c:pt>
                <c:pt idx="314">
                  <c:v>87703.333333333343</c:v>
                </c:pt>
                <c:pt idx="315">
                  <c:v>89079.666666666701</c:v>
                </c:pt>
                <c:pt idx="316">
                  <c:v>90601</c:v>
                </c:pt>
                <c:pt idx="317">
                  <c:v>91970.5</c:v>
                </c:pt>
                <c:pt idx="318">
                  <c:v>93502</c:v>
                </c:pt>
                <c:pt idx="319">
                  <c:v>95226</c:v>
                </c:pt>
                <c:pt idx="320">
                  <c:v>96894</c:v>
                </c:pt>
                <c:pt idx="321">
                  <c:v>98601</c:v>
                </c:pt>
                <c:pt idx="322">
                  <c:v>100249.5</c:v>
                </c:pt>
                <c:pt idx="323">
                  <c:v>75117</c:v>
                </c:pt>
                <c:pt idx="324">
                  <c:v>77056</c:v>
                </c:pt>
                <c:pt idx="325">
                  <c:v>79811</c:v>
                </c:pt>
                <c:pt idx="326">
                  <c:v>80686</c:v>
                </c:pt>
                <c:pt idx="327">
                  <c:v>81573</c:v>
                </c:pt>
                <c:pt idx="328">
                  <c:v>82368</c:v>
                </c:pt>
                <c:pt idx="329">
                  <c:v>82656</c:v>
                </c:pt>
                <c:pt idx="330">
                  <c:v>83305</c:v>
                </c:pt>
                <c:pt idx="331">
                  <c:v>83945</c:v>
                </c:pt>
                <c:pt idx="332">
                  <c:v>85007</c:v>
                </c:pt>
                <c:pt idx="333">
                  <c:v>85966</c:v>
                </c:pt>
                <c:pt idx="334">
                  <c:v>87102.035616438356</c:v>
                </c:pt>
                <c:pt idx="335">
                  <c:v>88588.098630136985</c:v>
                </c:pt>
                <c:pt idx="336">
                  <c:v>89865.898630136973</c:v>
                </c:pt>
                <c:pt idx="337">
                  <c:v>91071</c:v>
                </c:pt>
                <c:pt idx="338">
                  <c:v>92095.657953439601</c:v>
                </c:pt>
                <c:pt idx="339">
                  <c:v>93287.441095890419</c:v>
                </c:pt>
                <c:pt idx="340">
                  <c:v>94323.363698630099</c:v>
                </c:pt>
                <c:pt idx="341">
                  <c:v>95241.047308930298</c:v>
                </c:pt>
                <c:pt idx="342">
                  <c:v>49820</c:v>
                </c:pt>
                <c:pt idx="343">
                  <c:v>51211</c:v>
                </c:pt>
                <c:pt idx="344">
                  <c:v>52876</c:v>
                </c:pt>
                <c:pt idx="345">
                  <c:v>53331</c:v>
                </c:pt>
                <c:pt idx="346">
                  <c:v>53706</c:v>
                </c:pt>
                <c:pt idx="347">
                  <c:v>54416</c:v>
                </c:pt>
                <c:pt idx="348">
                  <c:v>53728</c:v>
                </c:pt>
                <c:pt idx="349">
                  <c:v>54143</c:v>
                </c:pt>
                <c:pt idx="350">
                  <c:v>54641</c:v>
                </c:pt>
                <c:pt idx="351">
                  <c:v>56485</c:v>
                </c:pt>
                <c:pt idx="352">
                  <c:v>57247</c:v>
                </c:pt>
                <c:pt idx="353">
                  <c:v>57952</c:v>
                </c:pt>
                <c:pt idx="354">
                  <c:v>58430</c:v>
                </c:pt>
                <c:pt idx="355">
                  <c:v>59380</c:v>
                </c:pt>
                <c:pt idx="356">
                  <c:v>60267</c:v>
                </c:pt>
                <c:pt idx="357">
                  <c:v>61115</c:v>
                </c:pt>
                <c:pt idx="358">
                  <c:v>62040</c:v>
                </c:pt>
                <c:pt idx="359">
                  <c:v>63002</c:v>
                </c:pt>
                <c:pt idx="360">
                  <c:v>63782</c:v>
                </c:pt>
                <c:pt idx="361">
                  <c:v>39906</c:v>
                </c:pt>
                <c:pt idx="362">
                  <c:v>40659</c:v>
                </c:pt>
                <c:pt idx="363">
                  <c:v>41512</c:v>
                </c:pt>
                <c:pt idx="364">
                  <c:v>41761</c:v>
                </c:pt>
                <c:pt idx="365">
                  <c:v>42204</c:v>
                </c:pt>
                <c:pt idx="366">
                  <c:v>42483</c:v>
                </c:pt>
                <c:pt idx="367">
                  <c:v>42539</c:v>
                </c:pt>
                <c:pt idx="368">
                  <c:v>42810</c:v>
                </c:pt>
                <c:pt idx="369">
                  <c:v>41982</c:v>
                </c:pt>
                <c:pt idx="370">
                  <c:v>43094</c:v>
                </c:pt>
                <c:pt idx="371">
                  <c:v>44206</c:v>
                </c:pt>
                <c:pt idx="372">
                  <c:v>44565.416666666657</c:v>
                </c:pt>
                <c:pt idx="373">
                  <c:v>44395.583333333328</c:v>
                </c:pt>
                <c:pt idx="374">
                  <c:v>44799.083333333343</c:v>
                </c:pt>
                <c:pt idx="375">
                  <c:v>45192.159090909103</c:v>
                </c:pt>
                <c:pt idx="376">
                  <c:v>45562</c:v>
                </c:pt>
                <c:pt idx="377">
                  <c:v>45950.416666666657</c:v>
                </c:pt>
                <c:pt idx="378">
                  <c:v>46333.25</c:v>
                </c:pt>
                <c:pt idx="379">
                  <c:v>46748.5</c:v>
                </c:pt>
                <c:pt idx="380">
                  <c:v>33830</c:v>
                </c:pt>
                <c:pt idx="381">
                  <c:v>34655</c:v>
                </c:pt>
                <c:pt idx="382">
                  <c:v>35416</c:v>
                </c:pt>
                <c:pt idx="383">
                  <c:v>35829</c:v>
                </c:pt>
                <c:pt idx="384">
                  <c:v>36219</c:v>
                </c:pt>
                <c:pt idx="385">
                  <c:v>36679</c:v>
                </c:pt>
                <c:pt idx="386">
                  <c:v>36881</c:v>
                </c:pt>
                <c:pt idx="387">
                  <c:v>37293</c:v>
                </c:pt>
                <c:pt idx="388">
                  <c:v>37553.621345261243</c:v>
                </c:pt>
                <c:pt idx="389">
                  <c:v>38014</c:v>
                </c:pt>
                <c:pt idx="390">
                  <c:v>38535</c:v>
                </c:pt>
                <c:pt idx="391">
                  <c:v>39028</c:v>
                </c:pt>
                <c:pt idx="392">
                  <c:v>39578</c:v>
                </c:pt>
                <c:pt idx="393">
                  <c:v>39970</c:v>
                </c:pt>
                <c:pt idx="394">
                  <c:v>40281.5</c:v>
                </c:pt>
                <c:pt idx="395">
                  <c:v>40596.5</c:v>
                </c:pt>
                <c:pt idx="396">
                  <c:v>41622</c:v>
                </c:pt>
                <c:pt idx="397">
                  <c:v>42224</c:v>
                </c:pt>
                <c:pt idx="398">
                  <c:v>42816</c:v>
                </c:pt>
                <c:pt idx="399">
                  <c:v>33931</c:v>
                </c:pt>
                <c:pt idx="400">
                  <c:v>35179</c:v>
                </c:pt>
                <c:pt idx="401">
                  <c:v>35613</c:v>
                </c:pt>
                <c:pt idx="402">
                  <c:v>35970</c:v>
                </c:pt>
                <c:pt idx="403">
                  <c:v>36447</c:v>
                </c:pt>
                <c:pt idx="404">
                  <c:v>36859</c:v>
                </c:pt>
                <c:pt idx="405">
                  <c:v>37058</c:v>
                </c:pt>
                <c:pt idx="406">
                  <c:v>37511</c:v>
                </c:pt>
                <c:pt idx="407">
                  <c:v>38148</c:v>
                </c:pt>
                <c:pt idx="408">
                  <c:v>38856</c:v>
                </c:pt>
                <c:pt idx="409">
                  <c:v>39747</c:v>
                </c:pt>
                <c:pt idx="410">
                  <c:v>40794</c:v>
                </c:pt>
                <c:pt idx="411">
                  <c:v>41704</c:v>
                </c:pt>
                <c:pt idx="412">
                  <c:v>42458</c:v>
                </c:pt>
                <c:pt idx="413">
                  <c:v>43485.333333333299</c:v>
                </c:pt>
                <c:pt idx="414">
                  <c:v>44514</c:v>
                </c:pt>
                <c:pt idx="415">
                  <c:v>45785</c:v>
                </c:pt>
                <c:pt idx="416">
                  <c:v>46963</c:v>
                </c:pt>
                <c:pt idx="417">
                  <c:v>48147</c:v>
                </c:pt>
                <c:pt idx="418">
                  <c:v>30283</c:v>
                </c:pt>
                <c:pt idx="419">
                  <c:v>31168.5</c:v>
                </c:pt>
                <c:pt idx="420">
                  <c:v>32545</c:v>
                </c:pt>
                <c:pt idx="421">
                  <c:v>33248</c:v>
                </c:pt>
                <c:pt idx="422">
                  <c:v>33793</c:v>
                </c:pt>
                <c:pt idx="423">
                  <c:v>34247</c:v>
                </c:pt>
                <c:pt idx="424">
                  <c:v>36049</c:v>
                </c:pt>
                <c:pt idx="425">
                  <c:v>36718</c:v>
                </c:pt>
                <c:pt idx="426">
                  <c:v>38300</c:v>
                </c:pt>
                <c:pt idx="427">
                  <c:v>37555.5</c:v>
                </c:pt>
                <c:pt idx="428">
                  <c:v>36811</c:v>
                </c:pt>
                <c:pt idx="429">
                  <c:v>37442</c:v>
                </c:pt>
                <c:pt idx="430">
                  <c:v>38232</c:v>
                </c:pt>
                <c:pt idx="431">
                  <c:v>39624</c:v>
                </c:pt>
                <c:pt idx="432">
                  <c:v>40515</c:v>
                </c:pt>
                <c:pt idx="433">
                  <c:v>42117</c:v>
                </c:pt>
                <c:pt idx="434">
                  <c:v>43131</c:v>
                </c:pt>
                <c:pt idx="435">
                  <c:v>44109</c:v>
                </c:pt>
                <c:pt idx="436">
                  <c:v>44918</c:v>
                </c:pt>
                <c:pt idx="437">
                  <c:v>31967</c:v>
                </c:pt>
                <c:pt idx="438">
                  <c:v>32405.5</c:v>
                </c:pt>
                <c:pt idx="439">
                  <c:v>32998</c:v>
                </c:pt>
                <c:pt idx="440">
                  <c:v>33692</c:v>
                </c:pt>
                <c:pt idx="441">
                  <c:v>34050</c:v>
                </c:pt>
                <c:pt idx="442">
                  <c:v>34431</c:v>
                </c:pt>
                <c:pt idx="443">
                  <c:v>34544.916666666701</c:v>
                </c:pt>
                <c:pt idx="444">
                  <c:v>34578</c:v>
                </c:pt>
                <c:pt idx="445">
                  <c:v>34614.25</c:v>
                </c:pt>
                <c:pt idx="446">
                  <c:v>35090</c:v>
                </c:pt>
                <c:pt idx="447">
                  <c:v>35474</c:v>
                </c:pt>
                <c:pt idx="448">
                  <c:v>35507</c:v>
                </c:pt>
                <c:pt idx="449">
                  <c:v>35698</c:v>
                </c:pt>
                <c:pt idx="450">
                  <c:v>35958</c:v>
                </c:pt>
                <c:pt idx="451">
                  <c:v>36282</c:v>
                </c:pt>
                <c:pt idx="452">
                  <c:v>36585</c:v>
                </c:pt>
                <c:pt idx="453">
                  <c:v>36897</c:v>
                </c:pt>
                <c:pt idx="454">
                  <c:v>37327</c:v>
                </c:pt>
                <c:pt idx="455">
                  <c:v>37720</c:v>
                </c:pt>
                <c:pt idx="456">
                  <c:v>27656</c:v>
                </c:pt>
                <c:pt idx="457">
                  <c:v>28779.5</c:v>
                </c:pt>
                <c:pt idx="458">
                  <c:v>29973</c:v>
                </c:pt>
                <c:pt idx="459">
                  <c:v>30453</c:v>
                </c:pt>
                <c:pt idx="460">
                  <c:v>30824</c:v>
                </c:pt>
                <c:pt idx="461">
                  <c:v>31002</c:v>
                </c:pt>
                <c:pt idx="462">
                  <c:v>30487</c:v>
                </c:pt>
                <c:pt idx="463">
                  <c:v>30606</c:v>
                </c:pt>
                <c:pt idx="464">
                  <c:v>30668</c:v>
                </c:pt>
                <c:pt idx="465">
                  <c:v>30771</c:v>
                </c:pt>
                <c:pt idx="466">
                  <c:v>31025</c:v>
                </c:pt>
                <c:pt idx="467">
                  <c:v>31365</c:v>
                </c:pt>
                <c:pt idx="468">
                  <c:v>31641</c:v>
                </c:pt>
                <c:pt idx="469">
                  <c:v>32156</c:v>
                </c:pt>
                <c:pt idx="470">
                  <c:v>32536.507575757601</c:v>
                </c:pt>
                <c:pt idx="471">
                  <c:v>32876.916666666701</c:v>
                </c:pt>
                <c:pt idx="472">
                  <c:v>33262.692307692298</c:v>
                </c:pt>
                <c:pt idx="473">
                  <c:v>33740</c:v>
                </c:pt>
                <c:pt idx="474">
                  <c:v>34094</c:v>
                </c:pt>
                <c:pt idx="475">
                  <c:v>28697</c:v>
                </c:pt>
                <c:pt idx="476">
                  <c:v>29265</c:v>
                </c:pt>
                <c:pt idx="477">
                  <c:v>29849</c:v>
                </c:pt>
                <c:pt idx="478">
                  <c:v>30267</c:v>
                </c:pt>
                <c:pt idx="479">
                  <c:v>30615</c:v>
                </c:pt>
                <c:pt idx="480">
                  <c:v>30826</c:v>
                </c:pt>
                <c:pt idx="481">
                  <c:v>31021</c:v>
                </c:pt>
                <c:pt idx="482">
                  <c:v>31216</c:v>
                </c:pt>
                <c:pt idx="483">
                  <c:v>31413</c:v>
                </c:pt>
                <c:pt idx="484">
                  <c:v>31672</c:v>
                </c:pt>
                <c:pt idx="485">
                  <c:v>31936</c:v>
                </c:pt>
                <c:pt idx="486">
                  <c:v>32829</c:v>
                </c:pt>
                <c:pt idx="487">
                  <c:v>32975</c:v>
                </c:pt>
                <c:pt idx="488">
                  <c:v>33211.5</c:v>
                </c:pt>
                <c:pt idx="489">
                  <c:v>33445.5</c:v>
                </c:pt>
                <c:pt idx="490">
                  <c:v>33699.5</c:v>
                </c:pt>
                <c:pt idx="491">
                  <c:v>33269</c:v>
                </c:pt>
                <c:pt idx="492">
                  <c:v>33539</c:v>
                </c:pt>
                <c:pt idx="493">
                  <c:v>33883.178</c:v>
                </c:pt>
                <c:pt idx="494">
                  <c:v>24856</c:v>
                </c:pt>
                <c:pt idx="495">
                  <c:v>24913</c:v>
                </c:pt>
                <c:pt idx="496">
                  <c:v>25196</c:v>
                </c:pt>
                <c:pt idx="497">
                  <c:v>25300</c:v>
                </c:pt>
                <c:pt idx="498">
                  <c:v>25432</c:v>
                </c:pt>
                <c:pt idx="499">
                  <c:v>25514</c:v>
                </c:pt>
                <c:pt idx="500">
                  <c:v>25554</c:v>
                </c:pt>
                <c:pt idx="501">
                  <c:v>25556</c:v>
                </c:pt>
                <c:pt idx="502">
                  <c:v>25450</c:v>
                </c:pt>
                <c:pt idx="503">
                  <c:v>25392</c:v>
                </c:pt>
                <c:pt idx="504">
                  <c:v>25415</c:v>
                </c:pt>
                <c:pt idx="505">
                  <c:v>25407</c:v>
                </c:pt>
                <c:pt idx="506">
                  <c:v>25512</c:v>
                </c:pt>
                <c:pt idx="507">
                  <c:v>25597</c:v>
                </c:pt>
                <c:pt idx="508">
                  <c:v>25658</c:v>
                </c:pt>
                <c:pt idx="509">
                  <c:v>25783</c:v>
                </c:pt>
                <c:pt idx="510">
                  <c:v>25775.083333333299</c:v>
                </c:pt>
                <c:pt idx="511">
                  <c:v>25871.75</c:v>
                </c:pt>
                <c:pt idx="512">
                  <c:v>25934.416666666701</c:v>
                </c:pt>
                <c:pt idx="513">
                  <c:v>23572</c:v>
                </c:pt>
                <c:pt idx="514">
                  <c:v>23929.5</c:v>
                </c:pt>
                <c:pt idx="515">
                  <c:v>24220</c:v>
                </c:pt>
                <c:pt idx="516">
                  <c:v>24254.06446132551</c:v>
                </c:pt>
                <c:pt idx="517">
                  <c:v>24504</c:v>
                </c:pt>
                <c:pt idx="518">
                  <c:v>24593</c:v>
                </c:pt>
                <c:pt idx="519">
                  <c:v>23871.434944934601</c:v>
                </c:pt>
                <c:pt idx="520">
                  <c:v>24734.059617580901</c:v>
                </c:pt>
                <c:pt idx="521">
                  <c:v>24731.8000527453</c:v>
                </c:pt>
                <c:pt idx="522">
                  <c:v>24760.333333333299</c:v>
                </c:pt>
                <c:pt idx="523">
                  <c:v>24818</c:v>
                </c:pt>
                <c:pt idx="524">
                  <c:v>24913</c:v>
                </c:pt>
                <c:pt idx="525">
                  <c:v>25000</c:v>
                </c:pt>
                <c:pt idx="526">
                  <c:v>25136</c:v>
                </c:pt>
                <c:pt idx="527">
                  <c:v>25254.603494623701</c:v>
                </c:pt>
                <c:pt idx="528">
                  <c:v>25416.333333333299</c:v>
                </c:pt>
                <c:pt idx="529">
                  <c:v>25080.7090479529</c:v>
                </c:pt>
                <c:pt idx="530">
                  <c:v>25179.333333333299</c:v>
                </c:pt>
                <c:pt idx="531">
                  <c:v>25299.5</c:v>
                </c:pt>
                <c:pt idx="532">
                  <c:v>22547</c:v>
                </c:pt>
                <c:pt idx="533">
                  <c:v>23033.5</c:v>
                </c:pt>
                <c:pt idx="534">
                  <c:v>23584</c:v>
                </c:pt>
                <c:pt idx="535">
                  <c:v>23870</c:v>
                </c:pt>
                <c:pt idx="536">
                  <c:v>24073</c:v>
                </c:pt>
                <c:pt idx="537">
                  <c:v>24270</c:v>
                </c:pt>
                <c:pt idx="538">
                  <c:v>24342</c:v>
                </c:pt>
                <c:pt idx="539">
                  <c:v>24445</c:v>
                </c:pt>
                <c:pt idx="540">
                  <c:v>24522.666666666701</c:v>
                </c:pt>
                <c:pt idx="541">
                  <c:v>24674.083333333299</c:v>
                </c:pt>
                <c:pt idx="542">
                  <c:v>24870</c:v>
                </c:pt>
                <c:pt idx="543">
                  <c:v>25132.666666666701</c:v>
                </c:pt>
                <c:pt idx="544">
                  <c:v>25374.083333333299</c:v>
                </c:pt>
                <c:pt idx="545">
                  <c:v>25629</c:v>
                </c:pt>
                <c:pt idx="546">
                  <c:v>25854.75</c:v>
                </c:pt>
                <c:pt idx="547">
                  <c:v>26425.5</c:v>
                </c:pt>
                <c:pt idx="548">
                  <c:v>26630</c:v>
                </c:pt>
                <c:pt idx="549">
                  <c:v>26829.5</c:v>
                </c:pt>
                <c:pt idx="550">
                  <c:v>27034</c:v>
                </c:pt>
                <c:pt idx="551">
                  <c:v>25535</c:v>
                </c:pt>
                <c:pt idx="552">
                  <c:v>24770</c:v>
                </c:pt>
                <c:pt idx="553">
                  <c:v>23228</c:v>
                </c:pt>
                <c:pt idx="554">
                  <c:v>24185</c:v>
                </c:pt>
                <c:pt idx="555">
                  <c:v>24435</c:v>
                </c:pt>
                <c:pt idx="556">
                  <c:v>24474</c:v>
                </c:pt>
                <c:pt idx="557">
                  <c:v>23526</c:v>
                </c:pt>
                <c:pt idx="558">
                  <c:v>23508</c:v>
                </c:pt>
                <c:pt idx="559">
                  <c:v>23595</c:v>
                </c:pt>
                <c:pt idx="560">
                  <c:v>23584</c:v>
                </c:pt>
                <c:pt idx="561">
                  <c:v>23652</c:v>
                </c:pt>
                <c:pt idx="562">
                  <c:v>23691</c:v>
                </c:pt>
                <c:pt idx="563">
                  <c:v>23768</c:v>
                </c:pt>
                <c:pt idx="564">
                  <c:v>23579</c:v>
                </c:pt>
                <c:pt idx="565">
                  <c:v>23687</c:v>
                </c:pt>
                <c:pt idx="566">
                  <c:v>23841.422831050098</c:v>
                </c:pt>
                <c:pt idx="567">
                  <c:v>23999.076712328799</c:v>
                </c:pt>
                <c:pt idx="568">
                  <c:v>24015.605479452101</c:v>
                </c:pt>
                <c:pt idx="569">
                  <c:v>24144.683060109299</c:v>
                </c:pt>
                <c:pt idx="570">
                  <c:v>21107</c:v>
                </c:pt>
                <c:pt idx="571">
                  <c:v>21772</c:v>
                </c:pt>
                <c:pt idx="572">
                  <c:v>22702</c:v>
                </c:pt>
                <c:pt idx="573">
                  <c:v>22897</c:v>
                </c:pt>
                <c:pt idx="574">
                  <c:v>23176</c:v>
                </c:pt>
                <c:pt idx="575">
                  <c:v>23510</c:v>
                </c:pt>
                <c:pt idx="576">
                  <c:v>23556</c:v>
                </c:pt>
                <c:pt idx="577">
                  <c:v>23832</c:v>
                </c:pt>
                <c:pt idx="578">
                  <c:v>24203</c:v>
                </c:pt>
                <c:pt idx="579">
                  <c:v>24598</c:v>
                </c:pt>
                <c:pt idx="580">
                  <c:v>25099</c:v>
                </c:pt>
                <c:pt idx="581">
                  <c:v>25614</c:v>
                </c:pt>
                <c:pt idx="582">
                  <c:v>26077</c:v>
                </c:pt>
                <c:pt idx="583">
                  <c:v>26672</c:v>
                </c:pt>
                <c:pt idx="584">
                  <c:v>27217</c:v>
                </c:pt>
                <c:pt idx="585">
                  <c:v>27552.5</c:v>
                </c:pt>
                <c:pt idx="586">
                  <c:v>28032.5</c:v>
                </c:pt>
                <c:pt idx="587">
                  <c:v>29128</c:v>
                </c:pt>
                <c:pt idx="588">
                  <c:v>28972</c:v>
                </c:pt>
                <c:pt idx="589">
                  <c:v>154664.65872354398</c:v>
                </c:pt>
                <c:pt idx="590">
                  <c:v>158231.33028896211</c:v>
                </c:pt>
                <c:pt idx="591">
                  <c:v>160519.82076365256</c:v>
                </c:pt>
                <c:pt idx="592">
                  <c:v>162034.58898284216</c:v>
                </c:pt>
                <c:pt idx="593">
                  <c:v>164058</c:v>
                </c:pt>
                <c:pt idx="594">
                  <c:v>164250</c:v>
                </c:pt>
                <c:pt idx="595">
                  <c:v>164446.5</c:v>
                </c:pt>
                <c:pt idx="596">
                  <c:v>164804.16666666701</c:v>
                </c:pt>
                <c:pt idx="597">
                  <c:v>164797.331506849</c:v>
                </c:pt>
                <c:pt idx="598">
                  <c:v>165689.90934065901</c:v>
                </c:pt>
                <c:pt idx="599">
                  <c:v>166590.52602739699</c:v>
                </c:pt>
                <c:pt idx="600">
                  <c:v>166344</c:v>
                </c:pt>
                <c:pt idx="601">
                  <c:v>166909.58333333299</c:v>
                </c:pt>
                <c:pt idx="602">
                  <c:v>167924.77777777781</c:v>
                </c:pt>
                <c:pt idx="603">
                  <c:v>169045.16666666701</c:v>
                </c:pt>
                <c:pt idx="604">
                  <c:v>170188.25</c:v>
                </c:pt>
                <c:pt idx="605">
                  <c:v>171955</c:v>
                </c:pt>
                <c:pt idx="606">
                  <c:v>173512.25</c:v>
                </c:pt>
                <c:pt idx="607">
                  <c:v>175248.83333333299</c:v>
                </c:pt>
                <c:pt idx="608">
                  <c:v>1251660</c:v>
                </c:pt>
                <c:pt idx="609">
                  <c:v>1264581</c:v>
                </c:pt>
                <c:pt idx="610">
                  <c:v>1273949</c:v>
                </c:pt>
                <c:pt idx="611">
                  <c:v>1288665</c:v>
                </c:pt>
                <c:pt idx="612">
                  <c:v>1295749</c:v>
                </c:pt>
                <c:pt idx="613">
                  <c:v>1305889</c:v>
                </c:pt>
                <c:pt idx="614">
                  <c:v>1314667</c:v>
                </c:pt>
                <c:pt idx="615">
                  <c:v>1325590</c:v>
                </c:pt>
                <c:pt idx="616">
                  <c:v>1325641</c:v>
                </c:pt>
                <c:pt idx="617">
                  <c:v>1325708</c:v>
                </c:pt>
                <c:pt idx="618">
                  <c:v>1344610</c:v>
                </c:pt>
                <c:pt idx="619">
                  <c:v>1358050</c:v>
                </c:pt>
                <c:pt idx="620">
                  <c:v>1371637</c:v>
                </c:pt>
                <c:pt idx="621">
                  <c:v>1385191</c:v>
                </c:pt>
                <c:pt idx="622">
                  <c:v>1395934</c:v>
                </c:pt>
                <c:pt idx="623">
                  <c:v>1412140</c:v>
                </c:pt>
                <c:pt idx="624">
                  <c:v>1424411</c:v>
                </c:pt>
                <c:pt idx="625">
                  <c:v>1440430</c:v>
                </c:pt>
                <c:pt idx="626">
                  <c:v>1458062</c:v>
                </c:pt>
                <c:pt idx="627">
                  <c:v>676678</c:v>
                </c:pt>
                <c:pt idx="628">
                  <c:v>678106</c:v>
                </c:pt>
                <c:pt idx="629">
                  <c:v>679913</c:v>
                </c:pt>
                <c:pt idx="630">
                  <c:v>684145</c:v>
                </c:pt>
                <c:pt idx="631">
                  <c:v>689138</c:v>
                </c:pt>
                <c:pt idx="632">
                  <c:v>700386</c:v>
                </c:pt>
                <c:pt idx="633">
                  <c:v>709323</c:v>
                </c:pt>
                <c:pt idx="634">
                  <c:v>718661</c:v>
                </c:pt>
                <c:pt idx="635">
                  <c:v>734576</c:v>
                </c:pt>
                <c:pt idx="636">
                  <c:v>744252</c:v>
                </c:pt>
                <c:pt idx="637">
                  <c:v>758311</c:v>
                </c:pt>
                <c:pt idx="638">
                  <c:v>761920</c:v>
                </c:pt>
                <c:pt idx="639">
                  <c:v>767946</c:v>
                </c:pt>
                <c:pt idx="640">
                  <c:v>772624</c:v>
                </c:pt>
                <c:pt idx="641">
                  <c:v>777904</c:v>
                </c:pt>
                <c:pt idx="642">
                  <c:v>779176</c:v>
                </c:pt>
                <c:pt idx="643">
                  <c:v>785667</c:v>
                </c:pt>
                <c:pt idx="644">
                  <c:v>790518</c:v>
                </c:pt>
                <c:pt idx="645">
                  <c:v>792732</c:v>
                </c:pt>
                <c:pt idx="646">
                  <c:v>278581</c:v>
                </c:pt>
                <c:pt idx="647">
                  <c:v>282393</c:v>
                </c:pt>
                <c:pt idx="648">
                  <c:v>287006</c:v>
                </c:pt>
                <c:pt idx="649">
                  <c:v>291639</c:v>
                </c:pt>
                <c:pt idx="650">
                  <c:v>296007</c:v>
                </c:pt>
                <c:pt idx="651">
                  <c:v>300664</c:v>
                </c:pt>
                <c:pt idx="652">
                  <c:v>305266</c:v>
                </c:pt>
                <c:pt idx="653">
                  <c:v>309534</c:v>
                </c:pt>
                <c:pt idx="654">
                  <c:v>314722</c:v>
                </c:pt>
                <c:pt idx="655">
                  <c:v>319536</c:v>
                </c:pt>
                <c:pt idx="656">
                  <c:v>323919</c:v>
                </c:pt>
                <c:pt idx="657">
                  <c:v>327880</c:v>
                </c:pt>
                <c:pt idx="658">
                  <c:v>331777</c:v>
                </c:pt>
                <c:pt idx="659">
                  <c:v>335320</c:v>
                </c:pt>
                <c:pt idx="660">
                  <c:v>339771</c:v>
                </c:pt>
                <c:pt idx="661">
                  <c:v>346347</c:v>
                </c:pt>
                <c:pt idx="662">
                  <c:v>353315</c:v>
                </c:pt>
                <c:pt idx="663">
                  <c:v>358901</c:v>
                </c:pt>
                <c:pt idx="664">
                  <c:v>364334</c:v>
                </c:pt>
                <c:pt idx="665">
                  <c:v>138046</c:v>
                </c:pt>
                <c:pt idx="666">
                  <c:v>140007</c:v>
                </c:pt>
                <c:pt idx="667">
                  <c:v>142105</c:v>
                </c:pt>
                <c:pt idx="668">
                  <c:v>143797</c:v>
                </c:pt>
                <c:pt idx="669">
                  <c:v>145298</c:v>
                </c:pt>
                <c:pt idx="670">
                  <c:v>146974</c:v>
                </c:pt>
                <c:pt idx="671">
                  <c:v>148331</c:v>
                </c:pt>
                <c:pt idx="672">
                  <c:v>149742</c:v>
                </c:pt>
                <c:pt idx="673">
                  <c:v>150917</c:v>
                </c:pt>
                <c:pt idx="674">
                  <c:v>152544</c:v>
                </c:pt>
                <c:pt idx="675">
                  <c:v>153947</c:v>
                </c:pt>
                <c:pt idx="676">
                  <c:v>155496</c:v>
                </c:pt>
                <c:pt idx="677">
                  <c:v>157188</c:v>
                </c:pt>
                <c:pt idx="678">
                  <c:v>159039</c:v>
                </c:pt>
                <c:pt idx="679">
                  <c:v>160598</c:v>
                </c:pt>
                <c:pt idx="680">
                  <c:v>162140</c:v>
                </c:pt>
                <c:pt idx="681">
                  <c:v>164138</c:v>
                </c:pt>
                <c:pt idx="682">
                  <c:v>166044</c:v>
                </c:pt>
                <c:pt idx="683">
                  <c:v>167081</c:v>
                </c:pt>
                <c:pt idx="684">
                  <c:v>142965</c:v>
                </c:pt>
                <c:pt idx="685">
                  <c:v>144704</c:v>
                </c:pt>
                <c:pt idx="686">
                  <c:v>147503</c:v>
                </c:pt>
                <c:pt idx="687">
                  <c:v>150086</c:v>
                </c:pt>
                <c:pt idx="688">
                  <c:v>150224</c:v>
                </c:pt>
                <c:pt idx="689">
                  <c:v>152238</c:v>
                </c:pt>
                <c:pt idx="690">
                  <c:v>154046</c:v>
                </c:pt>
                <c:pt idx="691">
                  <c:v>156195</c:v>
                </c:pt>
                <c:pt idx="692">
                  <c:v>157492</c:v>
                </c:pt>
                <c:pt idx="693">
                  <c:v>158989</c:v>
                </c:pt>
                <c:pt idx="694">
                  <c:v>160279</c:v>
                </c:pt>
                <c:pt idx="695">
                  <c:v>161711</c:v>
                </c:pt>
                <c:pt idx="696">
                  <c:v>162955</c:v>
                </c:pt>
                <c:pt idx="697">
                  <c:v>164732</c:v>
                </c:pt>
                <c:pt idx="698">
                  <c:v>167653</c:v>
                </c:pt>
                <c:pt idx="699">
                  <c:v>169489</c:v>
                </c:pt>
                <c:pt idx="700">
                  <c:v>171564</c:v>
                </c:pt>
                <c:pt idx="701">
                  <c:v>174153</c:v>
                </c:pt>
                <c:pt idx="702">
                  <c:v>176725</c:v>
                </c:pt>
                <c:pt idx="703">
                  <c:v>127528</c:v>
                </c:pt>
                <c:pt idx="704">
                  <c:v>129717</c:v>
                </c:pt>
                <c:pt idx="705">
                  <c:v>132157</c:v>
                </c:pt>
                <c:pt idx="706">
                  <c:v>134673</c:v>
                </c:pt>
                <c:pt idx="707">
                  <c:v>136249</c:v>
                </c:pt>
                <c:pt idx="708">
                  <c:v>138525</c:v>
                </c:pt>
                <c:pt idx="709">
                  <c:v>140577</c:v>
                </c:pt>
                <c:pt idx="710">
                  <c:v>142414</c:v>
                </c:pt>
                <c:pt idx="711">
                  <c:v>144185</c:v>
                </c:pt>
                <c:pt idx="712">
                  <c:v>145819</c:v>
                </c:pt>
                <c:pt idx="713">
                  <c:v>147822</c:v>
                </c:pt>
                <c:pt idx="714">
                  <c:v>150290</c:v>
                </c:pt>
                <c:pt idx="715">
                  <c:v>152800</c:v>
                </c:pt>
                <c:pt idx="716">
                  <c:v>154300</c:v>
                </c:pt>
                <c:pt idx="717">
                  <c:v>155552</c:v>
                </c:pt>
                <c:pt idx="718">
                  <c:v>157466</c:v>
                </c:pt>
                <c:pt idx="719">
                  <c:v>158801</c:v>
                </c:pt>
                <c:pt idx="720">
                  <c:v>160489</c:v>
                </c:pt>
                <c:pt idx="721">
                  <c:v>162024</c:v>
                </c:pt>
                <c:pt idx="722">
                  <c:v>84254</c:v>
                </c:pt>
                <c:pt idx="723">
                  <c:v>84701</c:v>
                </c:pt>
                <c:pt idx="724">
                  <c:v>84757</c:v>
                </c:pt>
                <c:pt idx="725">
                  <c:v>84644</c:v>
                </c:pt>
                <c:pt idx="726">
                  <c:v>84697</c:v>
                </c:pt>
                <c:pt idx="727">
                  <c:v>84866</c:v>
                </c:pt>
                <c:pt idx="728">
                  <c:v>85083</c:v>
                </c:pt>
                <c:pt idx="729">
                  <c:v>85620</c:v>
                </c:pt>
                <c:pt idx="730">
                  <c:v>86018</c:v>
                </c:pt>
                <c:pt idx="731">
                  <c:v>86662</c:v>
                </c:pt>
                <c:pt idx="732">
                  <c:v>87212</c:v>
                </c:pt>
                <c:pt idx="733">
                  <c:v>87901</c:v>
                </c:pt>
                <c:pt idx="734">
                  <c:v>88422</c:v>
                </c:pt>
                <c:pt idx="735">
                  <c:v>88978</c:v>
                </c:pt>
                <c:pt idx="736">
                  <c:v>89561</c:v>
                </c:pt>
                <c:pt idx="737">
                  <c:v>90104</c:v>
                </c:pt>
                <c:pt idx="738">
                  <c:v>90556</c:v>
                </c:pt>
                <c:pt idx="739">
                  <c:v>91128</c:v>
                </c:pt>
                <c:pt idx="740">
                  <c:v>91478</c:v>
                </c:pt>
                <c:pt idx="741">
                  <c:v>59537</c:v>
                </c:pt>
                <c:pt idx="742">
                  <c:v>60749</c:v>
                </c:pt>
                <c:pt idx="743">
                  <c:v>61776</c:v>
                </c:pt>
                <c:pt idx="744">
                  <c:v>62737</c:v>
                </c:pt>
                <c:pt idx="745">
                  <c:v>63532</c:v>
                </c:pt>
                <c:pt idx="746">
                  <c:v>64329</c:v>
                </c:pt>
                <c:pt idx="747">
                  <c:v>64329</c:v>
                </c:pt>
                <c:pt idx="748">
                  <c:v>65377</c:v>
                </c:pt>
                <c:pt idx="749">
                  <c:v>66704</c:v>
                </c:pt>
                <c:pt idx="750">
                  <c:v>66366</c:v>
                </c:pt>
                <c:pt idx="751">
                  <c:v>66656</c:v>
                </c:pt>
                <c:pt idx="752">
                  <c:v>66824</c:v>
                </c:pt>
                <c:pt idx="753">
                  <c:v>67122</c:v>
                </c:pt>
                <c:pt idx="754">
                  <c:v>67940</c:v>
                </c:pt>
                <c:pt idx="755">
                  <c:v>68205</c:v>
                </c:pt>
                <c:pt idx="756">
                  <c:v>68568</c:v>
                </c:pt>
                <c:pt idx="757">
                  <c:v>68742</c:v>
                </c:pt>
                <c:pt idx="758">
                  <c:v>68879</c:v>
                </c:pt>
                <c:pt idx="759">
                  <c:v>69171</c:v>
                </c:pt>
                <c:pt idx="760">
                  <c:v>54677</c:v>
                </c:pt>
                <c:pt idx="761">
                  <c:v>58220</c:v>
                </c:pt>
                <c:pt idx="762">
                  <c:v>59883</c:v>
                </c:pt>
                <c:pt idx="763">
                  <c:v>62038</c:v>
                </c:pt>
                <c:pt idx="764">
                  <c:v>62179</c:v>
                </c:pt>
                <c:pt idx="765">
                  <c:v>62674</c:v>
                </c:pt>
                <c:pt idx="766">
                  <c:v>63614</c:v>
                </c:pt>
                <c:pt idx="767">
                  <c:v>64106</c:v>
                </c:pt>
                <c:pt idx="768">
                  <c:v>64793</c:v>
                </c:pt>
                <c:pt idx="769">
                  <c:v>66531</c:v>
                </c:pt>
                <c:pt idx="770">
                  <c:v>67388</c:v>
                </c:pt>
                <c:pt idx="771">
                  <c:v>68811</c:v>
                </c:pt>
                <c:pt idx="772">
                  <c:v>70492</c:v>
                </c:pt>
                <c:pt idx="773">
                  <c:v>72109</c:v>
                </c:pt>
                <c:pt idx="774">
                  <c:v>73134</c:v>
                </c:pt>
                <c:pt idx="775">
                  <c:v>74002</c:v>
                </c:pt>
                <c:pt idx="776">
                  <c:v>75110</c:v>
                </c:pt>
                <c:pt idx="777">
                  <c:v>75885</c:v>
                </c:pt>
                <c:pt idx="778">
                  <c:v>76679</c:v>
                </c:pt>
                <c:pt idx="779">
                  <c:v>49500</c:v>
                </c:pt>
                <c:pt idx="780">
                  <c:v>50528</c:v>
                </c:pt>
                <c:pt idx="781">
                  <c:v>50980</c:v>
                </c:pt>
                <c:pt idx="782">
                  <c:v>51813</c:v>
                </c:pt>
                <c:pt idx="783">
                  <c:v>52184</c:v>
                </c:pt>
                <c:pt idx="784">
                  <c:v>52710</c:v>
                </c:pt>
                <c:pt idx="785">
                  <c:v>53083</c:v>
                </c:pt>
                <c:pt idx="786">
                  <c:v>53361</c:v>
                </c:pt>
                <c:pt idx="787">
                  <c:v>53969</c:v>
                </c:pt>
                <c:pt idx="788">
                  <c:v>54731</c:v>
                </c:pt>
                <c:pt idx="789">
                  <c:v>55949</c:v>
                </c:pt>
                <c:pt idx="790">
                  <c:v>56811</c:v>
                </c:pt>
                <c:pt idx="791">
                  <c:v>57584</c:v>
                </c:pt>
                <c:pt idx="792">
                  <c:v>58745</c:v>
                </c:pt>
                <c:pt idx="793">
                  <c:v>59183</c:v>
                </c:pt>
                <c:pt idx="794">
                  <c:v>59486</c:v>
                </c:pt>
                <c:pt idx="795">
                  <c:v>60031</c:v>
                </c:pt>
                <c:pt idx="796">
                  <c:v>60839</c:v>
                </c:pt>
                <c:pt idx="797">
                  <c:v>62145</c:v>
                </c:pt>
                <c:pt idx="798">
                  <c:v>92481</c:v>
                </c:pt>
                <c:pt idx="799">
                  <c:v>94472</c:v>
                </c:pt>
                <c:pt idx="800">
                  <c:v>95391</c:v>
                </c:pt>
                <c:pt idx="801">
                  <c:v>96226</c:v>
                </c:pt>
                <c:pt idx="802">
                  <c:v>96922</c:v>
                </c:pt>
                <c:pt idx="803">
                  <c:v>98211</c:v>
                </c:pt>
                <c:pt idx="804">
                  <c:v>99294</c:v>
                </c:pt>
                <c:pt idx="805">
                  <c:v>100031</c:v>
                </c:pt>
                <c:pt idx="806">
                  <c:v>100618</c:v>
                </c:pt>
                <c:pt idx="807">
                  <c:v>101447</c:v>
                </c:pt>
                <c:pt idx="808">
                  <c:v>102294</c:v>
                </c:pt>
                <c:pt idx="809">
                  <c:v>103531</c:v>
                </c:pt>
                <c:pt idx="810">
                  <c:v>104349</c:v>
                </c:pt>
                <c:pt idx="811">
                  <c:v>105309</c:v>
                </c:pt>
                <c:pt idx="812">
                  <c:v>106654</c:v>
                </c:pt>
                <c:pt idx="813">
                  <c:v>107974</c:v>
                </c:pt>
                <c:pt idx="814">
                  <c:v>109267</c:v>
                </c:pt>
                <c:pt idx="815">
                  <c:v>111053</c:v>
                </c:pt>
                <c:pt idx="816">
                  <c:v>113084</c:v>
                </c:pt>
                <c:pt idx="817">
                  <c:v>48671</c:v>
                </c:pt>
                <c:pt idx="818">
                  <c:v>48493</c:v>
                </c:pt>
                <c:pt idx="819">
                  <c:v>50195</c:v>
                </c:pt>
                <c:pt idx="820">
                  <c:v>50255</c:v>
                </c:pt>
                <c:pt idx="821">
                  <c:v>50403</c:v>
                </c:pt>
                <c:pt idx="822">
                  <c:v>51048</c:v>
                </c:pt>
                <c:pt idx="823">
                  <c:v>51162</c:v>
                </c:pt>
                <c:pt idx="824">
                  <c:v>50986</c:v>
                </c:pt>
                <c:pt idx="825">
                  <c:v>51213</c:v>
                </c:pt>
                <c:pt idx="826">
                  <c:v>51824</c:v>
                </c:pt>
                <c:pt idx="827">
                  <c:v>52770</c:v>
                </c:pt>
                <c:pt idx="828">
                  <c:v>53617</c:v>
                </c:pt>
                <c:pt idx="829">
                  <c:v>54919</c:v>
                </c:pt>
                <c:pt idx="830">
                  <c:v>55593</c:v>
                </c:pt>
                <c:pt idx="831">
                  <c:v>56067</c:v>
                </c:pt>
                <c:pt idx="832">
                  <c:v>56973</c:v>
                </c:pt>
                <c:pt idx="833">
                  <c:v>57769</c:v>
                </c:pt>
                <c:pt idx="834">
                  <c:v>58226</c:v>
                </c:pt>
                <c:pt idx="835">
                  <c:v>59012</c:v>
                </c:pt>
                <c:pt idx="836">
                  <c:v>55405</c:v>
                </c:pt>
                <c:pt idx="837">
                  <c:v>55384</c:v>
                </c:pt>
                <c:pt idx="838">
                  <c:v>55063</c:v>
                </c:pt>
                <c:pt idx="839">
                  <c:v>54944</c:v>
                </c:pt>
                <c:pt idx="840">
                  <c:v>55032</c:v>
                </c:pt>
                <c:pt idx="841">
                  <c:v>55088</c:v>
                </c:pt>
                <c:pt idx="842">
                  <c:v>55337</c:v>
                </c:pt>
                <c:pt idx="843">
                  <c:v>55566</c:v>
                </c:pt>
                <c:pt idx="844">
                  <c:v>55757</c:v>
                </c:pt>
                <c:pt idx="845">
                  <c:v>56040</c:v>
                </c:pt>
                <c:pt idx="846">
                  <c:v>56183</c:v>
                </c:pt>
                <c:pt idx="847">
                  <c:v>56332</c:v>
                </c:pt>
                <c:pt idx="848">
                  <c:v>56425</c:v>
                </c:pt>
                <c:pt idx="849">
                  <c:v>56515</c:v>
                </c:pt>
                <c:pt idx="850">
                  <c:v>56700</c:v>
                </c:pt>
                <c:pt idx="851">
                  <c:v>56887</c:v>
                </c:pt>
                <c:pt idx="852">
                  <c:v>56945</c:v>
                </c:pt>
                <c:pt idx="853">
                  <c:v>57088</c:v>
                </c:pt>
                <c:pt idx="854">
                  <c:v>57252</c:v>
                </c:pt>
                <c:pt idx="855">
                  <c:v>45915</c:v>
                </c:pt>
                <c:pt idx="856">
                  <c:v>46020</c:v>
                </c:pt>
                <c:pt idx="857">
                  <c:v>46451</c:v>
                </c:pt>
                <c:pt idx="858">
                  <c:v>46215</c:v>
                </c:pt>
                <c:pt idx="859">
                  <c:v>46349</c:v>
                </c:pt>
                <c:pt idx="860">
                  <c:v>46710</c:v>
                </c:pt>
                <c:pt idx="861">
                  <c:v>46748</c:v>
                </c:pt>
                <c:pt idx="862">
                  <c:v>46879</c:v>
                </c:pt>
                <c:pt idx="863">
                  <c:v>47074</c:v>
                </c:pt>
                <c:pt idx="864">
                  <c:v>47187</c:v>
                </c:pt>
                <c:pt idx="865">
                  <c:v>47298</c:v>
                </c:pt>
                <c:pt idx="866">
                  <c:v>47362</c:v>
                </c:pt>
                <c:pt idx="867">
                  <c:v>47427</c:v>
                </c:pt>
                <c:pt idx="868">
                  <c:v>47626</c:v>
                </c:pt>
                <c:pt idx="869">
                  <c:v>47725</c:v>
                </c:pt>
                <c:pt idx="870">
                  <c:v>47865</c:v>
                </c:pt>
                <c:pt idx="871">
                  <c:v>47865</c:v>
                </c:pt>
                <c:pt idx="872">
                  <c:v>47962</c:v>
                </c:pt>
                <c:pt idx="873">
                  <c:v>48124</c:v>
                </c:pt>
                <c:pt idx="874">
                  <c:v>54802</c:v>
                </c:pt>
                <c:pt idx="875">
                  <c:v>55264</c:v>
                </c:pt>
                <c:pt idx="876">
                  <c:v>55082</c:v>
                </c:pt>
                <c:pt idx="877">
                  <c:v>55253</c:v>
                </c:pt>
                <c:pt idx="878">
                  <c:v>56074</c:v>
                </c:pt>
                <c:pt idx="879">
                  <c:v>56311</c:v>
                </c:pt>
                <c:pt idx="880">
                  <c:v>56556</c:v>
                </c:pt>
                <c:pt idx="881">
                  <c:v>56795</c:v>
                </c:pt>
                <c:pt idx="882">
                  <c:v>57155</c:v>
                </c:pt>
                <c:pt idx="883">
                  <c:v>57421</c:v>
                </c:pt>
                <c:pt idx="884">
                  <c:v>57731</c:v>
                </c:pt>
                <c:pt idx="885">
                  <c:v>58080</c:v>
                </c:pt>
                <c:pt idx="886">
                  <c:v>58662</c:v>
                </c:pt>
                <c:pt idx="887">
                  <c:v>59187</c:v>
                </c:pt>
                <c:pt idx="888">
                  <c:v>59811</c:v>
                </c:pt>
                <c:pt idx="889">
                  <c:v>60587</c:v>
                </c:pt>
                <c:pt idx="890">
                  <c:v>61507</c:v>
                </c:pt>
                <c:pt idx="891">
                  <c:v>62443</c:v>
                </c:pt>
                <c:pt idx="892">
                  <c:v>62913</c:v>
                </c:pt>
                <c:pt idx="893">
                  <c:v>35208</c:v>
                </c:pt>
                <c:pt idx="894">
                  <c:v>35510</c:v>
                </c:pt>
                <c:pt idx="895">
                  <c:v>35906</c:v>
                </c:pt>
                <c:pt idx="896">
                  <c:v>36218</c:v>
                </c:pt>
                <c:pt idx="897">
                  <c:v>35323</c:v>
                </c:pt>
                <c:pt idx="898">
                  <c:v>35688</c:v>
                </c:pt>
                <c:pt idx="899">
                  <c:v>35772</c:v>
                </c:pt>
                <c:pt idx="900">
                  <c:v>35820</c:v>
                </c:pt>
                <c:pt idx="901">
                  <c:v>35982</c:v>
                </c:pt>
                <c:pt idx="902">
                  <c:v>36115</c:v>
                </c:pt>
                <c:pt idx="903">
                  <c:v>36208</c:v>
                </c:pt>
                <c:pt idx="904">
                  <c:v>36355</c:v>
                </c:pt>
                <c:pt idx="905">
                  <c:v>36585</c:v>
                </c:pt>
                <c:pt idx="906">
                  <c:v>36691</c:v>
                </c:pt>
                <c:pt idx="907">
                  <c:v>36743</c:v>
                </c:pt>
                <c:pt idx="908">
                  <c:v>36916</c:v>
                </c:pt>
                <c:pt idx="909">
                  <c:v>37016</c:v>
                </c:pt>
                <c:pt idx="910">
                  <c:v>37321</c:v>
                </c:pt>
                <c:pt idx="911">
                  <c:v>37555</c:v>
                </c:pt>
                <c:pt idx="912">
                  <c:v>36682</c:v>
                </c:pt>
                <c:pt idx="913">
                  <c:v>37318</c:v>
                </c:pt>
                <c:pt idx="914">
                  <c:v>37902</c:v>
                </c:pt>
                <c:pt idx="915">
                  <c:v>38647</c:v>
                </c:pt>
                <c:pt idx="916">
                  <c:v>39322</c:v>
                </c:pt>
                <c:pt idx="917">
                  <c:v>39825</c:v>
                </c:pt>
                <c:pt idx="918">
                  <c:v>40289</c:v>
                </c:pt>
                <c:pt idx="919">
                  <c:v>40858</c:v>
                </c:pt>
                <c:pt idx="920">
                  <c:v>41639</c:v>
                </c:pt>
                <c:pt idx="921">
                  <c:v>41906</c:v>
                </c:pt>
                <c:pt idx="922">
                  <c:v>42267</c:v>
                </c:pt>
                <c:pt idx="923">
                  <c:v>42696</c:v>
                </c:pt>
                <c:pt idx="924">
                  <c:v>42979</c:v>
                </c:pt>
                <c:pt idx="925">
                  <c:v>43524</c:v>
                </c:pt>
                <c:pt idx="926">
                  <c:v>43931</c:v>
                </c:pt>
                <c:pt idx="927">
                  <c:v>44187</c:v>
                </c:pt>
                <c:pt idx="928">
                  <c:v>44519</c:v>
                </c:pt>
                <c:pt idx="929">
                  <c:v>44795</c:v>
                </c:pt>
                <c:pt idx="930">
                  <c:v>45794</c:v>
                </c:pt>
                <c:pt idx="931">
                  <c:v>32497</c:v>
                </c:pt>
                <c:pt idx="932">
                  <c:v>32438</c:v>
                </c:pt>
                <c:pt idx="933">
                  <c:v>32512</c:v>
                </c:pt>
                <c:pt idx="934">
                  <c:v>32734</c:v>
                </c:pt>
                <c:pt idx="935">
                  <c:v>32808</c:v>
                </c:pt>
                <c:pt idx="936">
                  <c:v>32870</c:v>
                </c:pt>
                <c:pt idx="937">
                  <c:v>32998</c:v>
                </c:pt>
                <c:pt idx="938">
                  <c:v>33058</c:v>
                </c:pt>
                <c:pt idx="939">
                  <c:v>33367</c:v>
                </c:pt>
                <c:pt idx="940">
                  <c:v>33487</c:v>
                </c:pt>
                <c:pt idx="941">
                  <c:v>33386</c:v>
                </c:pt>
                <c:pt idx="942">
                  <c:v>33487</c:v>
                </c:pt>
                <c:pt idx="943">
                  <c:v>33579</c:v>
                </c:pt>
                <c:pt idx="944">
                  <c:v>33613</c:v>
                </c:pt>
                <c:pt idx="945">
                  <c:v>33647</c:v>
                </c:pt>
                <c:pt idx="946">
                  <c:v>33751</c:v>
                </c:pt>
                <c:pt idx="947">
                  <c:v>33865</c:v>
                </c:pt>
                <c:pt idx="948">
                  <c:v>33938</c:v>
                </c:pt>
                <c:pt idx="949">
                  <c:v>34051</c:v>
                </c:pt>
                <c:pt idx="950">
                  <c:v>19858</c:v>
                </c:pt>
                <c:pt idx="951">
                  <c:v>20975</c:v>
                </c:pt>
                <c:pt idx="952">
                  <c:v>22811</c:v>
                </c:pt>
                <c:pt idx="953">
                  <c:v>25373</c:v>
                </c:pt>
                <c:pt idx="954">
                  <c:v>27323</c:v>
                </c:pt>
                <c:pt idx="955">
                  <c:v>29142</c:v>
                </c:pt>
                <c:pt idx="956">
                  <c:v>30485</c:v>
                </c:pt>
                <c:pt idx="957">
                  <c:v>32324</c:v>
                </c:pt>
                <c:pt idx="958">
                  <c:v>34073</c:v>
                </c:pt>
                <c:pt idx="959">
                  <c:v>35111</c:v>
                </c:pt>
                <c:pt idx="960">
                  <c:v>35865</c:v>
                </c:pt>
                <c:pt idx="961">
                  <c:v>36818</c:v>
                </c:pt>
                <c:pt idx="962">
                  <c:v>37895</c:v>
                </c:pt>
                <c:pt idx="963">
                  <c:v>39579</c:v>
                </c:pt>
                <c:pt idx="964">
                  <c:v>40388</c:v>
                </c:pt>
                <c:pt idx="965">
                  <c:v>41221</c:v>
                </c:pt>
                <c:pt idx="966">
                  <c:v>42082</c:v>
                </c:pt>
                <c:pt idx="967">
                  <c:v>42634</c:v>
                </c:pt>
                <c:pt idx="968">
                  <c:v>43285</c:v>
                </c:pt>
                <c:pt idx="969">
                  <c:v>27902</c:v>
                </c:pt>
                <c:pt idx="970">
                  <c:v>28024</c:v>
                </c:pt>
                <c:pt idx="971">
                  <c:v>28205</c:v>
                </c:pt>
                <c:pt idx="972">
                  <c:v>28388</c:v>
                </c:pt>
                <c:pt idx="973">
                  <c:v>28291</c:v>
                </c:pt>
                <c:pt idx="974">
                  <c:v>28365</c:v>
                </c:pt>
                <c:pt idx="975">
                  <c:v>28397</c:v>
                </c:pt>
                <c:pt idx="976">
                  <c:v>28429.036100828482</c:v>
                </c:pt>
                <c:pt idx="977">
                  <c:v>28584</c:v>
                </c:pt>
                <c:pt idx="978">
                  <c:v>28627</c:v>
                </c:pt>
                <c:pt idx="979">
                  <c:v>28713</c:v>
                </c:pt>
                <c:pt idx="980">
                  <c:v>28808</c:v>
                </c:pt>
                <c:pt idx="981">
                  <c:v>29057</c:v>
                </c:pt>
                <c:pt idx="982">
                  <c:v>29246</c:v>
                </c:pt>
                <c:pt idx="983">
                  <c:v>29456</c:v>
                </c:pt>
                <c:pt idx="984">
                  <c:v>29719</c:v>
                </c:pt>
                <c:pt idx="985">
                  <c:v>30042</c:v>
                </c:pt>
                <c:pt idx="986">
                  <c:v>30434</c:v>
                </c:pt>
                <c:pt idx="987">
                  <c:v>30706</c:v>
                </c:pt>
                <c:pt idx="988">
                  <c:v>27437</c:v>
                </c:pt>
                <c:pt idx="989">
                  <c:v>27636</c:v>
                </c:pt>
                <c:pt idx="990">
                  <c:v>27789</c:v>
                </c:pt>
                <c:pt idx="991">
                  <c:v>27929</c:v>
                </c:pt>
                <c:pt idx="992">
                  <c:v>28054</c:v>
                </c:pt>
                <c:pt idx="993">
                  <c:v>28183</c:v>
                </c:pt>
                <c:pt idx="994">
                  <c:v>28094</c:v>
                </c:pt>
                <c:pt idx="995">
                  <c:v>28130</c:v>
                </c:pt>
                <c:pt idx="996">
                  <c:v>28400</c:v>
                </c:pt>
                <c:pt idx="997">
                  <c:v>28640</c:v>
                </c:pt>
                <c:pt idx="998">
                  <c:v>28892</c:v>
                </c:pt>
                <c:pt idx="999">
                  <c:v>29327</c:v>
                </c:pt>
                <c:pt idx="1000">
                  <c:v>29756</c:v>
                </c:pt>
                <c:pt idx="1001">
                  <c:v>30016</c:v>
                </c:pt>
                <c:pt idx="1002">
                  <c:v>30397</c:v>
                </c:pt>
                <c:pt idx="1003">
                  <c:v>30665</c:v>
                </c:pt>
                <c:pt idx="1004">
                  <c:v>30908</c:v>
                </c:pt>
                <c:pt idx="1005">
                  <c:v>31139</c:v>
                </c:pt>
                <c:pt idx="1006">
                  <c:v>31351</c:v>
                </c:pt>
                <c:pt idx="1007">
                  <c:v>26265</c:v>
                </c:pt>
                <c:pt idx="1008">
                  <c:v>26525</c:v>
                </c:pt>
                <c:pt idx="1009">
                  <c:v>26632</c:v>
                </c:pt>
                <c:pt idx="1010">
                  <c:v>26940</c:v>
                </c:pt>
                <c:pt idx="1011">
                  <c:v>26832</c:v>
                </c:pt>
                <c:pt idx="1012">
                  <c:v>26944</c:v>
                </c:pt>
                <c:pt idx="1013">
                  <c:v>26844</c:v>
                </c:pt>
                <c:pt idx="1014">
                  <c:v>26775</c:v>
                </c:pt>
                <c:pt idx="1015">
                  <c:v>27098</c:v>
                </c:pt>
                <c:pt idx="1016">
                  <c:v>27356</c:v>
                </c:pt>
                <c:pt idx="1017">
                  <c:v>27467</c:v>
                </c:pt>
                <c:pt idx="1018">
                  <c:v>27541</c:v>
                </c:pt>
                <c:pt idx="1019">
                  <c:v>27582</c:v>
                </c:pt>
                <c:pt idx="1020">
                  <c:v>27658</c:v>
                </c:pt>
                <c:pt idx="1021">
                  <c:v>27778</c:v>
                </c:pt>
                <c:pt idx="1022">
                  <c:v>27718</c:v>
                </c:pt>
                <c:pt idx="1023">
                  <c:v>27994</c:v>
                </c:pt>
                <c:pt idx="1024">
                  <c:v>27992</c:v>
                </c:pt>
                <c:pt idx="1025">
                  <c:v>28175</c:v>
                </c:pt>
                <c:pt idx="1026">
                  <c:v>26720</c:v>
                </c:pt>
                <c:pt idx="1027">
                  <c:v>26824</c:v>
                </c:pt>
                <c:pt idx="1028">
                  <c:v>26958</c:v>
                </c:pt>
                <c:pt idx="1029">
                  <c:v>27018</c:v>
                </c:pt>
                <c:pt idx="1030">
                  <c:v>27114</c:v>
                </c:pt>
                <c:pt idx="1031">
                  <c:v>27054</c:v>
                </c:pt>
                <c:pt idx="1032">
                  <c:v>27149</c:v>
                </c:pt>
                <c:pt idx="1033">
                  <c:v>27274</c:v>
                </c:pt>
                <c:pt idx="1034">
                  <c:v>27274</c:v>
                </c:pt>
                <c:pt idx="1035">
                  <c:v>27276</c:v>
                </c:pt>
                <c:pt idx="1036">
                  <c:v>27285</c:v>
                </c:pt>
                <c:pt idx="1037">
                  <c:v>27353</c:v>
                </c:pt>
                <c:pt idx="1038">
                  <c:v>27405</c:v>
                </c:pt>
                <c:pt idx="1039">
                  <c:v>27475</c:v>
                </c:pt>
                <c:pt idx="1040">
                  <c:v>27464</c:v>
                </c:pt>
                <c:pt idx="1041">
                  <c:v>27458</c:v>
                </c:pt>
                <c:pt idx="1042">
                  <c:v>27628</c:v>
                </c:pt>
                <c:pt idx="1043">
                  <c:v>27678</c:v>
                </c:pt>
                <c:pt idx="1044">
                  <c:v>27739</c:v>
                </c:pt>
                <c:pt idx="1045">
                  <c:v>20699</c:v>
                </c:pt>
                <c:pt idx="1046">
                  <c:v>20983</c:v>
                </c:pt>
                <c:pt idx="1047">
                  <c:v>21297</c:v>
                </c:pt>
                <c:pt idx="1048">
                  <c:v>21592</c:v>
                </c:pt>
                <c:pt idx="1049">
                  <c:v>21744</c:v>
                </c:pt>
                <c:pt idx="1050">
                  <c:v>22007</c:v>
                </c:pt>
                <c:pt idx="1051">
                  <c:v>22257</c:v>
                </c:pt>
                <c:pt idx="1052">
                  <c:v>22593</c:v>
                </c:pt>
                <c:pt idx="1053">
                  <c:v>22725</c:v>
                </c:pt>
                <c:pt idx="1054">
                  <c:v>22822</c:v>
                </c:pt>
                <c:pt idx="1055">
                  <c:v>22954</c:v>
                </c:pt>
                <c:pt idx="1056">
                  <c:v>23168</c:v>
                </c:pt>
                <c:pt idx="1057">
                  <c:v>23373</c:v>
                </c:pt>
                <c:pt idx="1058">
                  <c:v>23547</c:v>
                </c:pt>
                <c:pt idx="1059">
                  <c:v>23774</c:v>
                </c:pt>
                <c:pt idx="1060">
                  <c:v>23953</c:v>
                </c:pt>
                <c:pt idx="1061">
                  <c:v>24201</c:v>
                </c:pt>
                <c:pt idx="1062">
                  <c:v>24429</c:v>
                </c:pt>
                <c:pt idx="1063">
                  <c:v>24685</c:v>
                </c:pt>
                <c:pt idx="1064">
                  <c:v>21430</c:v>
                </c:pt>
                <c:pt idx="1065">
                  <c:v>21295</c:v>
                </c:pt>
                <c:pt idx="1066">
                  <c:v>21389</c:v>
                </c:pt>
                <c:pt idx="1067">
                  <c:v>21706</c:v>
                </c:pt>
                <c:pt idx="1068">
                  <c:v>21702</c:v>
                </c:pt>
                <c:pt idx="1069">
                  <c:v>21411</c:v>
                </c:pt>
                <c:pt idx="1070">
                  <c:v>21768</c:v>
                </c:pt>
                <c:pt idx="1071">
                  <c:v>22053</c:v>
                </c:pt>
                <c:pt idx="1072">
                  <c:v>22330</c:v>
                </c:pt>
                <c:pt idx="1073">
                  <c:v>22470</c:v>
                </c:pt>
                <c:pt idx="1074">
                  <c:v>22666</c:v>
                </c:pt>
                <c:pt idx="1075">
                  <c:v>22853</c:v>
                </c:pt>
                <c:pt idx="1076">
                  <c:v>23048</c:v>
                </c:pt>
                <c:pt idx="1077">
                  <c:v>23366</c:v>
                </c:pt>
                <c:pt idx="1078">
                  <c:v>23664</c:v>
                </c:pt>
                <c:pt idx="1079">
                  <c:v>24054</c:v>
                </c:pt>
                <c:pt idx="1080">
                  <c:v>24627</c:v>
                </c:pt>
                <c:pt idx="1081">
                  <c:v>25063</c:v>
                </c:pt>
                <c:pt idx="1082">
                  <c:v>25753</c:v>
                </c:pt>
                <c:pt idx="1083">
                  <c:v>19873</c:v>
                </c:pt>
                <c:pt idx="1084">
                  <c:v>19007</c:v>
                </c:pt>
                <c:pt idx="1085">
                  <c:v>20078</c:v>
                </c:pt>
                <c:pt idx="1086">
                  <c:v>20818</c:v>
                </c:pt>
                <c:pt idx="1087">
                  <c:v>21044</c:v>
                </c:pt>
                <c:pt idx="1088">
                  <c:v>20790</c:v>
                </c:pt>
                <c:pt idx="1089">
                  <c:v>21232</c:v>
                </c:pt>
                <c:pt idx="1090">
                  <c:v>20893</c:v>
                </c:pt>
                <c:pt idx="1091">
                  <c:v>21499</c:v>
                </c:pt>
                <c:pt idx="1092">
                  <c:v>21534</c:v>
                </c:pt>
                <c:pt idx="1093">
                  <c:v>21929</c:v>
                </c:pt>
                <c:pt idx="1094">
                  <c:v>22112</c:v>
                </c:pt>
                <c:pt idx="1095">
                  <c:v>22195</c:v>
                </c:pt>
                <c:pt idx="1096">
                  <c:v>22442</c:v>
                </c:pt>
                <c:pt idx="1097">
                  <c:v>22528</c:v>
                </c:pt>
                <c:pt idx="1098">
                  <c:v>22564</c:v>
                </c:pt>
                <c:pt idx="1099">
                  <c:v>22738</c:v>
                </c:pt>
                <c:pt idx="1100">
                  <c:v>22908</c:v>
                </c:pt>
                <c:pt idx="1101">
                  <c:v>23055</c:v>
                </c:pt>
                <c:pt idx="1102">
                  <c:v>18860</c:v>
                </c:pt>
                <c:pt idx="1103">
                  <c:v>19025</c:v>
                </c:pt>
                <c:pt idx="1104">
                  <c:v>19262</c:v>
                </c:pt>
                <c:pt idx="1105">
                  <c:v>19394</c:v>
                </c:pt>
                <c:pt idx="1106">
                  <c:v>19531</c:v>
                </c:pt>
                <c:pt idx="1107">
                  <c:v>19579</c:v>
                </c:pt>
                <c:pt idx="1108">
                  <c:v>19885</c:v>
                </c:pt>
                <c:pt idx="1109">
                  <c:v>20057</c:v>
                </c:pt>
                <c:pt idx="1110">
                  <c:v>20187</c:v>
                </c:pt>
                <c:pt idx="1111">
                  <c:v>20362</c:v>
                </c:pt>
                <c:pt idx="1112">
                  <c:v>20556</c:v>
                </c:pt>
                <c:pt idx="1113">
                  <c:v>20825</c:v>
                </c:pt>
                <c:pt idx="1114">
                  <c:v>21108</c:v>
                </c:pt>
                <c:pt idx="1115">
                  <c:v>21369</c:v>
                </c:pt>
                <c:pt idx="1116">
                  <c:v>21382</c:v>
                </c:pt>
                <c:pt idx="1117">
                  <c:v>21654</c:v>
                </c:pt>
                <c:pt idx="1118">
                  <c:v>21908</c:v>
                </c:pt>
                <c:pt idx="1119">
                  <c:v>22211</c:v>
                </c:pt>
                <c:pt idx="1120">
                  <c:v>22348</c:v>
                </c:pt>
                <c:pt idx="1121">
                  <c:v>854322</c:v>
                </c:pt>
                <c:pt idx="1122">
                  <c:v>876729</c:v>
                </c:pt>
                <c:pt idx="1123">
                  <c:v>894709</c:v>
                </c:pt>
                <c:pt idx="1124">
                  <c:v>913576</c:v>
                </c:pt>
                <c:pt idx="1125">
                  <c:v>922406</c:v>
                </c:pt>
                <c:pt idx="1126">
                  <c:v>937442</c:v>
                </c:pt>
                <c:pt idx="1127">
                  <c:v>952416</c:v>
                </c:pt>
                <c:pt idx="1128">
                  <c:v>968622</c:v>
                </c:pt>
                <c:pt idx="1129">
                  <c:v>983572</c:v>
                </c:pt>
                <c:pt idx="1130">
                  <c:v>997300</c:v>
                </c:pt>
                <c:pt idx="1131">
                  <c:v>1012119</c:v>
                </c:pt>
                <c:pt idx="1132">
                  <c:v>1026392</c:v>
                </c:pt>
                <c:pt idx="1133">
                  <c:v>1037262</c:v>
                </c:pt>
                <c:pt idx="1134">
                  <c:v>1046776</c:v>
                </c:pt>
                <c:pt idx="1135">
                  <c:v>1054614</c:v>
                </c:pt>
                <c:pt idx="1136">
                  <c:v>1062040</c:v>
                </c:pt>
                <c:pt idx="1137">
                  <c:v>1069683</c:v>
                </c:pt>
                <c:pt idx="1138">
                  <c:v>1076538</c:v>
                </c:pt>
                <c:pt idx="1139">
                  <c:v>1082647</c:v>
                </c:pt>
                <c:pt idx="1140">
                  <c:v>20952</c:v>
                </c:pt>
                <c:pt idx="1141">
                  <c:v>19234</c:v>
                </c:pt>
                <c:pt idx="1142">
                  <c:v>21707</c:v>
                </c:pt>
                <c:pt idx="1143">
                  <c:v>20197</c:v>
                </c:pt>
                <c:pt idx="1144">
                  <c:v>21390</c:v>
                </c:pt>
                <c:pt idx="1145">
                  <c:v>21831</c:v>
                </c:pt>
                <c:pt idx="1146">
                  <c:v>21791</c:v>
                </c:pt>
                <c:pt idx="1147">
                  <c:v>22204</c:v>
                </c:pt>
                <c:pt idx="1148">
                  <c:v>21885</c:v>
                </c:pt>
                <c:pt idx="1149">
                  <c:v>22066</c:v>
                </c:pt>
                <c:pt idx="1150">
                  <c:v>22250</c:v>
                </c:pt>
                <c:pt idx="1151">
                  <c:v>22470</c:v>
                </c:pt>
                <c:pt idx="1152">
                  <c:v>22829</c:v>
                </c:pt>
                <c:pt idx="1153">
                  <c:v>23111</c:v>
                </c:pt>
                <c:pt idx="1154">
                  <c:v>23384</c:v>
                </c:pt>
                <c:pt idx="1155">
                  <c:v>23551</c:v>
                </c:pt>
                <c:pt idx="1156">
                  <c:v>23980</c:v>
                </c:pt>
                <c:pt idx="1157">
                  <c:v>24390</c:v>
                </c:pt>
                <c:pt idx="1158">
                  <c:v>24575</c:v>
                </c:pt>
              </c:numCache>
            </c:numRef>
          </c:xVal>
          <c:yVal>
            <c:numRef>
              <c:f>'SFATLG '!$N$6:$N$1164</c:f>
              <c:numCache>
                <c:formatCode>0.00</c:formatCode>
                <c:ptCount val="1159"/>
                <c:pt idx="0">
                  <c:v>0.8011484295129776</c:v>
                </c:pt>
                <c:pt idx="1">
                  <c:v>0.80008363723754883</c:v>
                </c:pt>
                <c:pt idx="2">
                  <c:v>0.79779925942420959</c:v>
                </c:pt>
                <c:pt idx="3">
                  <c:v>0.79773564636707306</c:v>
                </c:pt>
                <c:pt idx="4">
                  <c:v>0.79667249321937561</c:v>
                </c:pt>
                <c:pt idx="5">
                  <c:v>0.79577033221721649</c:v>
                </c:pt>
                <c:pt idx="6">
                  <c:v>0.77431575953960419</c:v>
                </c:pt>
                <c:pt idx="7">
                  <c:v>0.7729477733373642</c:v>
                </c:pt>
                <c:pt idx="8">
                  <c:v>0.77348610758781433</c:v>
                </c:pt>
                <c:pt idx="9">
                  <c:v>0.76600705087184906</c:v>
                </c:pt>
                <c:pt idx="10">
                  <c:v>0.76472233235836029</c:v>
                </c:pt>
                <c:pt idx="11">
                  <c:v>0.7601487785577774</c:v>
                </c:pt>
                <c:pt idx="12">
                  <c:v>0.73778492212295532</c:v>
                </c:pt>
                <c:pt idx="13">
                  <c:v>0.73496563732624054</c:v>
                </c:pt>
                <c:pt idx="14">
                  <c:v>0.73655599355697632</c:v>
                </c:pt>
                <c:pt idx="15">
                  <c:v>0.7274041622877121</c:v>
                </c:pt>
                <c:pt idx="16">
                  <c:v>0.71948283910751343</c:v>
                </c:pt>
                <c:pt idx="17">
                  <c:v>0.68578395247459412</c:v>
                </c:pt>
                <c:pt idx="18">
                  <c:v>0.68490077555179596</c:v>
                </c:pt>
                <c:pt idx="19">
                  <c:v>0.33874243497848511</c:v>
                </c:pt>
                <c:pt idx="20">
                  <c:v>0.3377571627497673</c:v>
                </c:pt>
                <c:pt idx="21">
                  <c:v>0.33270437642931938</c:v>
                </c:pt>
                <c:pt idx="22">
                  <c:v>0.32973948027938604</c:v>
                </c:pt>
                <c:pt idx="23">
                  <c:v>0.32975934818387032</c:v>
                </c:pt>
                <c:pt idx="24">
                  <c:v>0.3252846784889698</c:v>
                </c:pt>
                <c:pt idx="25">
                  <c:v>0.32535015442408621</c:v>
                </c:pt>
                <c:pt idx="26">
                  <c:v>0.32531299907714128</c:v>
                </c:pt>
                <c:pt idx="27">
                  <c:v>0.32493018917739391</c:v>
                </c:pt>
                <c:pt idx="28">
                  <c:v>0.32346385344862938</c:v>
                </c:pt>
                <c:pt idx="29">
                  <c:v>0.3222552128136158</c:v>
                </c:pt>
                <c:pt idx="30">
                  <c:v>0.32127640768885612</c:v>
                </c:pt>
                <c:pt idx="31">
                  <c:v>0.32021550834178925</c:v>
                </c:pt>
                <c:pt idx="32">
                  <c:v>0.31913825124502182</c:v>
                </c:pt>
                <c:pt idx="33">
                  <c:v>0.31877737492322922</c:v>
                </c:pt>
                <c:pt idx="34">
                  <c:v>0.31840178370475769</c:v>
                </c:pt>
                <c:pt idx="35">
                  <c:v>0.31843452155590057</c:v>
                </c:pt>
                <c:pt idx="36">
                  <c:v>0.31834575533866882</c:v>
                </c:pt>
                <c:pt idx="37">
                  <c:v>0.3183116689324379</c:v>
                </c:pt>
                <c:pt idx="38">
                  <c:v>0.54432934522628784</c:v>
                </c:pt>
                <c:pt idx="39">
                  <c:v>0.54113779217004776</c:v>
                </c:pt>
                <c:pt idx="40">
                  <c:v>0.52974580228328705</c:v>
                </c:pt>
                <c:pt idx="41">
                  <c:v>0.52461131848394871</c:v>
                </c:pt>
                <c:pt idx="42">
                  <c:v>0.52363112941384315</c:v>
                </c:pt>
                <c:pt idx="43">
                  <c:v>0.52791872248053551</c:v>
                </c:pt>
                <c:pt idx="44">
                  <c:v>0.52657929807901382</c:v>
                </c:pt>
                <c:pt idx="45">
                  <c:v>0.52614149451255798</c:v>
                </c:pt>
                <c:pt idx="46">
                  <c:v>0.52905333042144775</c:v>
                </c:pt>
                <c:pt idx="47">
                  <c:v>0.52891474962234497</c:v>
                </c:pt>
                <c:pt idx="48">
                  <c:v>0.52639219909906387</c:v>
                </c:pt>
                <c:pt idx="49">
                  <c:v>0.52147047221660614</c:v>
                </c:pt>
                <c:pt idx="50">
                  <c:v>0.51344256848096848</c:v>
                </c:pt>
                <c:pt idx="51">
                  <c:v>0.51311010867357254</c:v>
                </c:pt>
                <c:pt idx="52">
                  <c:v>0.51112108677625656</c:v>
                </c:pt>
                <c:pt idx="53">
                  <c:v>0.51138105243444443</c:v>
                </c:pt>
                <c:pt idx="54">
                  <c:v>0.51062210649251938</c:v>
                </c:pt>
                <c:pt idx="55">
                  <c:v>0.51055721938610077</c:v>
                </c:pt>
                <c:pt idx="56">
                  <c:v>0.51017415523529053</c:v>
                </c:pt>
                <c:pt idx="57">
                  <c:v>0.4918147549033165</c:v>
                </c:pt>
                <c:pt idx="58">
                  <c:v>0.49180331826210022</c:v>
                </c:pt>
                <c:pt idx="59">
                  <c:v>0.49212178587913513</c:v>
                </c:pt>
                <c:pt idx="60">
                  <c:v>0.4810083881020546</c:v>
                </c:pt>
                <c:pt idx="61">
                  <c:v>0.48076581209897995</c:v>
                </c:pt>
                <c:pt idx="62">
                  <c:v>0.47355278581380844</c:v>
                </c:pt>
                <c:pt idx="63">
                  <c:v>0.47377437353134155</c:v>
                </c:pt>
                <c:pt idx="64">
                  <c:v>0.47312444448471069</c:v>
                </c:pt>
                <c:pt idx="65">
                  <c:v>0.47170675545930862</c:v>
                </c:pt>
                <c:pt idx="66">
                  <c:v>0.47128752991557121</c:v>
                </c:pt>
                <c:pt idx="67">
                  <c:v>0.47118423134088516</c:v>
                </c:pt>
                <c:pt idx="68">
                  <c:v>0.46284078061580658</c:v>
                </c:pt>
                <c:pt idx="69">
                  <c:v>0.46177017688751221</c:v>
                </c:pt>
                <c:pt idx="70">
                  <c:v>0.46135390549898148</c:v>
                </c:pt>
                <c:pt idx="71">
                  <c:v>0.45990631636232138</c:v>
                </c:pt>
                <c:pt idx="72">
                  <c:v>0.45890398696064949</c:v>
                </c:pt>
                <c:pt idx="73">
                  <c:v>0.45848445221781731</c:v>
                </c:pt>
                <c:pt idx="74">
                  <c:v>0.45757704600691795</c:v>
                </c:pt>
                <c:pt idx="75">
                  <c:v>0.45733350422233343</c:v>
                </c:pt>
                <c:pt idx="76">
                  <c:v>0.47034469246864319</c:v>
                </c:pt>
                <c:pt idx="77">
                  <c:v>0.45386560540646315</c:v>
                </c:pt>
                <c:pt idx="78">
                  <c:v>0.44600582774728537</c:v>
                </c:pt>
                <c:pt idx="79">
                  <c:v>0.43724630400538445</c:v>
                </c:pt>
                <c:pt idx="80">
                  <c:v>0.42717154696583748</c:v>
                </c:pt>
                <c:pt idx="81">
                  <c:v>0.4268854521214962</c:v>
                </c:pt>
                <c:pt idx="82">
                  <c:v>0.4265635758638382</c:v>
                </c:pt>
                <c:pt idx="83">
                  <c:v>0.42604213953018188</c:v>
                </c:pt>
                <c:pt idx="84">
                  <c:v>0.42509258911013603</c:v>
                </c:pt>
                <c:pt idx="85">
                  <c:v>0.42415466532111168</c:v>
                </c:pt>
                <c:pt idx="86">
                  <c:v>0.42331666214158759</c:v>
                </c:pt>
                <c:pt idx="87">
                  <c:v>0.42203665897250175</c:v>
                </c:pt>
                <c:pt idx="88">
                  <c:v>0.42078803852200508</c:v>
                </c:pt>
                <c:pt idx="89">
                  <c:v>0.41987888887524605</c:v>
                </c:pt>
                <c:pt idx="90">
                  <c:v>0.41765185445547104</c:v>
                </c:pt>
                <c:pt idx="91">
                  <c:v>0.41666191816329956</c:v>
                </c:pt>
                <c:pt idx="92">
                  <c:v>0.40609110891819</c:v>
                </c:pt>
                <c:pt idx="93">
                  <c:v>0.40405187010765076</c:v>
                </c:pt>
                <c:pt idx="94">
                  <c:v>0.38996626879088581</c:v>
                </c:pt>
                <c:pt idx="95">
                  <c:v>0.81130421161651611</c:v>
                </c:pt>
                <c:pt idx="96">
                  <c:v>0.80735063552856445</c:v>
                </c:pt>
                <c:pt idx="97">
                  <c:v>0.79065108299255371</c:v>
                </c:pt>
                <c:pt idx="98">
                  <c:v>0.78819167613983154</c:v>
                </c:pt>
                <c:pt idx="99">
                  <c:v>0.77649283409118652</c:v>
                </c:pt>
                <c:pt idx="100">
                  <c:v>0.77402174472808838</c:v>
                </c:pt>
                <c:pt idx="101">
                  <c:v>0.77276808023452759</c:v>
                </c:pt>
                <c:pt idx="102">
                  <c:v>0.76732409000396729</c:v>
                </c:pt>
                <c:pt idx="103">
                  <c:v>0.76555567979812622</c:v>
                </c:pt>
                <c:pt idx="104">
                  <c:v>0.76551580429077148</c:v>
                </c:pt>
                <c:pt idx="105">
                  <c:v>0.76308172941207886</c:v>
                </c:pt>
                <c:pt idx="106">
                  <c:v>0.76207375526428223</c:v>
                </c:pt>
                <c:pt idx="107">
                  <c:v>0.76026999950408936</c:v>
                </c:pt>
                <c:pt idx="108">
                  <c:v>0.75945597887039185</c:v>
                </c:pt>
                <c:pt idx="109">
                  <c:v>0.75914078950881958</c:v>
                </c:pt>
                <c:pt idx="110">
                  <c:v>0.7589588463306427</c:v>
                </c:pt>
                <c:pt idx="111">
                  <c:v>0.75758746266365051</c:v>
                </c:pt>
                <c:pt idx="112">
                  <c:v>0.75592991709709167</c:v>
                </c:pt>
                <c:pt idx="113">
                  <c:v>0.75486385822296143</c:v>
                </c:pt>
                <c:pt idx="114">
                  <c:v>0.84052914381027222</c:v>
                </c:pt>
                <c:pt idx="115">
                  <c:v>0.82365106046199799</c:v>
                </c:pt>
                <c:pt idx="116">
                  <c:v>0.81910574436187744</c:v>
                </c:pt>
                <c:pt idx="117">
                  <c:v>0.81915657222270966</c:v>
                </c:pt>
                <c:pt idx="118">
                  <c:v>0.81911049783229828</c:v>
                </c:pt>
                <c:pt idx="119">
                  <c:v>0.81894323229789734</c:v>
                </c:pt>
                <c:pt idx="120">
                  <c:v>0.81840865314006805</c:v>
                </c:pt>
                <c:pt idx="121">
                  <c:v>0.81758984923362732</c:v>
                </c:pt>
                <c:pt idx="122">
                  <c:v>0.79048964381217957</c:v>
                </c:pt>
                <c:pt idx="123">
                  <c:v>0.78852313756942749</c:v>
                </c:pt>
                <c:pt idx="124">
                  <c:v>0.78682073950767517</c:v>
                </c:pt>
                <c:pt idx="125">
                  <c:v>0.78477552533149719</c:v>
                </c:pt>
                <c:pt idx="126">
                  <c:v>0.78252950310707092</c:v>
                </c:pt>
                <c:pt idx="127">
                  <c:v>0.7771432101726532</c:v>
                </c:pt>
                <c:pt idx="128">
                  <c:v>0.77572038769721985</c:v>
                </c:pt>
                <c:pt idx="129">
                  <c:v>0.77439592778682709</c:v>
                </c:pt>
                <c:pt idx="130">
                  <c:v>0.76997058093547821</c:v>
                </c:pt>
                <c:pt idx="131">
                  <c:v>0.76971368491649628</c:v>
                </c:pt>
                <c:pt idx="132">
                  <c:v>0.76560385525226593</c:v>
                </c:pt>
                <c:pt idx="133">
                  <c:v>0.68203911185264587</c:v>
                </c:pt>
                <c:pt idx="134">
                  <c:v>0.66644458472728729</c:v>
                </c:pt>
                <c:pt idx="135">
                  <c:v>0.65578070282936096</c:v>
                </c:pt>
                <c:pt idx="136">
                  <c:v>0.64436667412519455</c:v>
                </c:pt>
                <c:pt idx="137">
                  <c:v>0.64332741498947144</c:v>
                </c:pt>
                <c:pt idx="138">
                  <c:v>0.64617415517568588</c:v>
                </c:pt>
                <c:pt idx="139">
                  <c:v>0.64490331709384918</c:v>
                </c:pt>
                <c:pt idx="140">
                  <c:v>0.64248868823051453</c:v>
                </c:pt>
                <c:pt idx="141">
                  <c:v>0.64017082750797272</c:v>
                </c:pt>
                <c:pt idx="142">
                  <c:v>0.63928937911987305</c:v>
                </c:pt>
                <c:pt idx="143">
                  <c:v>0.63735108077526093</c:v>
                </c:pt>
                <c:pt idx="144">
                  <c:v>0.63657622039318085</c:v>
                </c:pt>
                <c:pt idx="145">
                  <c:v>0.63717927038669586</c:v>
                </c:pt>
                <c:pt idx="146">
                  <c:v>0.63453838229179382</c:v>
                </c:pt>
                <c:pt idx="147">
                  <c:v>0.62906114757061005</c:v>
                </c:pt>
                <c:pt idx="148">
                  <c:v>0.6292756050825119</c:v>
                </c:pt>
                <c:pt idx="149">
                  <c:v>0.62856367230415344</c:v>
                </c:pt>
                <c:pt idx="150">
                  <c:v>0.62847493588924408</c:v>
                </c:pt>
                <c:pt idx="151">
                  <c:v>0.6201568990945816</c:v>
                </c:pt>
                <c:pt idx="152">
                  <c:v>0.75443226471543312</c:v>
                </c:pt>
                <c:pt idx="153">
                  <c:v>0.7423265753313899</c:v>
                </c:pt>
                <c:pt idx="154">
                  <c:v>0.72918641567230225</c:v>
                </c:pt>
                <c:pt idx="155">
                  <c:v>0.71241731941699982</c:v>
                </c:pt>
                <c:pt idx="156">
                  <c:v>0.7105286717414856</c:v>
                </c:pt>
                <c:pt idx="157">
                  <c:v>0.70651219040155411</c:v>
                </c:pt>
                <c:pt idx="158">
                  <c:v>0.70494383201003075</c:v>
                </c:pt>
                <c:pt idx="159">
                  <c:v>0.70345660671591759</c:v>
                </c:pt>
                <c:pt idx="160">
                  <c:v>0.69780392944812775</c:v>
                </c:pt>
                <c:pt idx="161">
                  <c:v>0.69602789543569088</c:v>
                </c:pt>
                <c:pt idx="162">
                  <c:v>0.69223740324378014</c:v>
                </c:pt>
                <c:pt idx="163">
                  <c:v>0.68999778851866722</c:v>
                </c:pt>
                <c:pt idx="164">
                  <c:v>0.68397501483559608</c:v>
                </c:pt>
                <c:pt idx="165">
                  <c:v>0.68073192238807678</c:v>
                </c:pt>
                <c:pt idx="166">
                  <c:v>0.67626511305570602</c:v>
                </c:pt>
                <c:pt idx="167">
                  <c:v>0.67423246800899506</c:v>
                </c:pt>
                <c:pt idx="168">
                  <c:v>0.67102546244859695</c:v>
                </c:pt>
                <c:pt idx="169">
                  <c:v>0.66884025931358337</c:v>
                </c:pt>
                <c:pt idx="170">
                  <c:v>0.66680494695901871</c:v>
                </c:pt>
                <c:pt idx="171">
                  <c:v>0.7008693665266037</c:v>
                </c:pt>
                <c:pt idx="172">
                  <c:v>0.7015930563211441</c:v>
                </c:pt>
                <c:pt idx="173">
                  <c:v>0.68942537903785706</c:v>
                </c:pt>
                <c:pt idx="174">
                  <c:v>0.67042657732963562</c:v>
                </c:pt>
                <c:pt idx="175">
                  <c:v>0.66912642121315002</c:v>
                </c:pt>
                <c:pt idx="176">
                  <c:v>0.66747668385505676</c:v>
                </c:pt>
                <c:pt idx="177">
                  <c:v>0.66678881645202637</c:v>
                </c:pt>
                <c:pt idx="178">
                  <c:v>0.66653728485107422</c:v>
                </c:pt>
                <c:pt idx="179">
                  <c:v>0.66616414487361908</c:v>
                </c:pt>
                <c:pt idx="180">
                  <c:v>0.66597813367843628</c:v>
                </c:pt>
                <c:pt idx="181">
                  <c:v>0.66614454984664917</c:v>
                </c:pt>
                <c:pt idx="182">
                  <c:v>0.66304342448711395</c:v>
                </c:pt>
                <c:pt idx="183">
                  <c:v>0.66089077293872833</c:v>
                </c:pt>
                <c:pt idx="184">
                  <c:v>0.65892137587070465</c:v>
                </c:pt>
                <c:pt idx="185">
                  <c:v>0.65773840993642807</c:v>
                </c:pt>
                <c:pt idx="186">
                  <c:v>0.65703549236059189</c:v>
                </c:pt>
                <c:pt idx="187">
                  <c:v>0.65640337765216827</c:v>
                </c:pt>
                <c:pt idx="188">
                  <c:v>0.65562454611063004</c:v>
                </c:pt>
                <c:pt idx="189">
                  <c:v>0.65461549907922745</c:v>
                </c:pt>
                <c:pt idx="190">
                  <c:v>0.7358332946896553</c:v>
                </c:pt>
                <c:pt idx="191">
                  <c:v>0.72607655823230743</c:v>
                </c:pt>
                <c:pt idx="192">
                  <c:v>0.7124081626534462</c:v>
                </c:pt>
                <c:pt idx="193">
                  <c:v>0.69889218360185623</c:v>
                </c:pt>
                <c:pt idx="194">
                  <c:v>0.69746736437082291</c:v>
                </c:pt>
                <c:pt idx="195">
                  <c:v>0.69623804092407227</c:v>
                </c:pt>
                <c:pt idx="196">
                  <c:v>0.69469006359577179</c:v>
                </c:pt>
                <c:pt idx="197">
                  <c:v>0.69223657250404358</c:v>
                </c:pt>
                <c:pt idx="198">
                  <c:v>0.69229626655578613</c:v>
                </c:pt>
                <c:pt idx="199">
                  <c:v>0.6880652979016304</c:v>
                </c:pt>
                <c:pt idx="200">
                  <c:v>0.68703108467161655</c:v>
                </c:pt>
                <c:pt idx="201">
                  <c:v>0.68318927753716707</c:v>
                </c:pt>
                <c:pt idx="202">
                  <c:v>0.68240349739789963</c:v>
                </c:pt>
                <c:pt idx="203">
                  <c:v>0.67250198498368263</c:v>
                </c:pt>
                <c:pt idx="204">
                  <c:v>0.66254054382443428</c:v>
                </c:pt>
                <c:pt idx="205">
                  <c:v>0.66158599779009819</c:v>
                </c:pt>
                <c:pt idx="206">
                  <c:v>0.6598387137055397</c:v>
                </c:pt>
                <c:pt idx="207">
                  <c:v>0.65812452882528305</c:v>
                </c:pt>
                <c:pt idx="208">
                  <c:v>0.65629835426807404</c:v>
                </c:pt>
                <c:pt idx="209">
                  <c:v>0.84878937900066376</c:v>
                </c:pt>
                <c:pt idx="210">
                  <c:v>0.83160708844661713</c:v>
                </c:pt>
                <c:pt idx="211">
                  <c:v>0.82778851687908173</c:v>
                </c:pt>
                <c:pt idx="212">
                  <c:v>0.82532885670661926</c:v>
                </c:pt>
                <c:pt idx="213">
                  <c:v>0.82491056621074677</c:v>
                </c:pt>
                <c:pt idx="214">
                  <c:v>0.8246544748544693</c:v>
                </c:pt>
                <c:pt idx="215">
                  <c:v>0.82455623894929886</c:v>
                </c:pt>
                <c:pt idx="216">
                  <c:v>0.82450277358293533</c:v>
                </c:pt>
                <c:pt idx="217">
                  <c:v>0.82505900412797928</c:v>
                </c:pt>
                <c:pt idx="218">
                  <c:v>0.82468904554843903</c:v>
                </c:pt>
                <c:pt idx="219">
                  <c:v>0.82383190840482712</c:v>
                </c:pt>
                <c:pt idx="220">
                  <c:v>0.82290234789252281</c:v>
                </c:pt>
                <c:pt idx="221">
                  <c:v>0.82302165776491165</c:v>
                </c:pt>
                <c:pt idx="222">
                  <c:v>0.82232895120978355</c:v>
                </c:pt>
                <c:pt idx="223">
                  <c:v>0.82085674814879894</c:v>
                </c:pt>
                <c:pt idx="224">
                  <c:v>0.81739177135750651</c:v>
                </c:pt>
                <c:pt idx="225">
                  <c:v>0.81498791929334402</c:v>
                </c:pt>
                <c:pt idx="226">
                  <c:v>0.8144281730055809</c:v>
                </c:pt>
                <c:pt idx="227">
                  <c:v>0.8145393542945385</c:v>
                </c:pt>
                <c:pt idx="228">
                  <c:v>0.54859033226966858</c:v>
                </c:pt>
                <c:pt idx="229">
                  <c:v>0.53825902938842773</c:v>
                </c:pt>
                <c:pt idx="230">
                  <c:v>0.52524459362030029</c:v>
                </c:pt>
                <c:pt idx="231">
                  <c:v>0.50666217505931854</c:v>
                </c:pt>
                <c:pt idx="232">
                  <c:v>0.50653654336929321</c:v>
                </c:pt>
                <c:pt idx="233">
                  <c:v>0.505748450756073</c:v>
                </c:pt>
                <c:pt idx="234">
                  <c:v>0.50522427260875702</c:v>
                </c:pt>
                <c:pt idx="235">
                  <c:v>0.50344985723495483</c:v>
                </c:pt>
                <c:pt idx="236">
                  <c:v>0.50237435102462769</c:v>
                </c:pt>
                <c:pt idx="237">
                  <c:v>0.5015605092048645</c:v>
                </c:pt>
                <c:pt idx="238">
                  <c:v>0.50040987133979797</c:v>
                </c:pt>
                <c:pt idx="239">
                  <c:v>0.50397661328315735</c:v>
                </c:pt>
                <c:pt idx="240">
                  <c:v>0.5026068389415741</c:v>
                </c:pt>
                <c:pt idx="241">
                  <c:v>0.50018268823623657</c:v>
                </c:pt>
                <c:pt idx="242">
                  <c:v>0.49920660257339478</c:v>
                </c:pt>
                <c:pt idx="243">
                  <c:v>0.49901276826858521</c:v>
                </c:pt>
                <c:pt idx="244">
                  <c:v>0.49821585416793823</c:v>
                </c:pt>
                <c:pt idx="245">
                  <c:v>0.49731749296188354</c:v>
                </c:pt>
                <c:pt idx="246">
                  <c:v>0.49721714854240417</c:v>
                </c:pt>
                <c:pt idx="247">
                  <c:v>0.63474029721692204</c:v>
                </c:pt>
                <c:pt idx="248">
                  <c:v>0.61909011378884315</c:v>
                </c:pt>
                <c:pt idx="249">
                  <c:v>0.61870170384645462</c:v>
                </c:pt>
                <c:pt idx="250">
                  <c:v>0.61806229269132018</c:v>
                </c:pt>
                <c:pt idx="251">
                  <c:v>0.60808336408808827</c:v>
                </c:pt>
                <c:pt idx="252">
                  <c:v>0.6034857239574194</c:v>
                </c:pt>
                <c:pt idx="253">
                  <c:v>0.58662565052509308</c:v>
                </c:pt>
                <c:pt idx="254">
                  <c:v>0.58653300628066063</c:v>
                </c:pt>
                <c:pt idx="255">
                  <c:v>0.58631520345807076</c:v>
                </c:pt>
                <c:pt idx="256">
                  <c:v>0.58743497356772423</c:v>
                </c:pt>
                <c:pt idx="257">
                  <c:v>0.58712854981422424</c:v>
                </c:pt>
                <c:pt idx="258">
                  <c:v>0.58705028519034386</c:v>
                </c:pt>
                <c:pt idx="259">
                  <c:v>0.58707228302955627</c:v>
                </c:pt>
                <c:pt idx="260">
                  <c:v>0.58541165105998516</c:v>
                </c:pt>
                <c:pt idx="261">
                  <c:v>0.58499394007958472</c:v>
                </c:pt>
                <c:pt idx="262">
                  <c:v>0.58398683927953243</c:v>
                </c:pt>
                <c:pt idx="263">
                  <c:v>0.58248633146286011</c:v>
                </c:pt>
                <c:pt idx="264">
                  <c:v>0.58132851868867874</c:v>
                </c:pt>
                <c:pt idx="265">
                  <c:v>0.57908466458320618</c:v>
                </c:pt>
                <c:pt idx="266">
                  <c:v>0.9277869313955307</c:v>
                </c:pt>
                <c:pt idx="267">
                  <c:v>0.90562209486961365</c:v>
                </c:pt>
                <c:pt idx="268">
                  <c:v>0.90068736672401428</c:v>
                </c:pt>
                <c:pt idx="269">
                  <c:v>0.90122878551483154</c:v>
                </c:pt>
                <c:pt idx="270">
                  <c:v>0.88926635682582855</c:v>
                </c:pt>
                <c:pt idx="271">
                  <c:v>0.88792362809181213</c:v>
                </c:pt>
                <c:pt idx="272">
                  <c:v>0.88685284554958344</c:v>
                </c:pt>
                <c:pt idx="273">
                  <c:v>0.87683606147766113</c:v>
                </c:pt>
                <c:pt idx="274">
                  <c:v>0.86756747961044312</c:v>
                </c:pt>
                <c:pt idx="275">
                  <c:v>0.86681684851646423</c:v>
                </c:pt>
                <c:pt idx="276">
                  <c:v>0.85723194479942322</c:v>
                </c:pt>
                <c:pt idx="277">
                  <c:v>0.85635147988796234</c:v>
                </c:pt>
                <c:pt idx="278">
                  <c:v>0.85539071261882782</c:v>
                </c:pt>
                <c:pt idx="279">
                  <c:v>0.85302558541297913</c:v>
                </c:pt>
                <c:pt idx="280">
                  <c:v>0.85055485367774963</c:v>
                </c:pt>
                <c:pt idx="281">
                  <c:v>0.84500657021999359</c:v>
                </c:pt>
                <c:pt idx="282">
                  <c:v>0.83714231848716736</c:v>
                </c:pt>
                <c:pt idx="283">
                  <c:v>0.83618149161338806</c:v>
                </c:pt>
                <c:pt idx="284">
                  <c:v>0.83541393280029297</c:v>
                </c:pt>
                <c:pt idx="285">
                  <c:v>1.0939944237470627</c:v>
                </c:pt>
                <c:pt idx="286">
                  <c:v>1.0856054574251175</c:v>
                </c:pt>
                <c:pt idx="287">
                  <c:v>1.0668307542800903</c:v>
                </c:pt>
                <c:pt idx="288">
                  <c:v>1.0766233205795288</c:v>
                </c:pt>
                <c:pt idx="289">
                  <c:v>1.076533243060112</c:v>
                </c:pt>
                <c:pt idx="290">
                  <c:v>1.0494396388530731</c:v>
                </c:pt>
                <c:pt idx="291">
                  <c:v>1.0497070252895355</c:v>
                </c:pt>
                <c:pt idx="292">
                  <c:v>1.0499486327171326</c:v>
                </c:pt>
                <c:pt idx="293">
                  <c:v>1.0478910654783249</c:v>
                </c:pt>
                <c:pt idx="294">
                  <c:v>1.0501232147216797</c:v>
                </c:pt>
                <c:pt idx="295">
                  <c:v>1.0364208221435547</c:v>
                </c:pt>
                <c:pt idx="296">
                  <c:v>1.0381886810064316</c:v>
                </c:pt>
                <c:pt idx="297">
                  <c:v>1.0379243195056915</c:v>
                </c:pt>
                <c:pt idx="298">
                  <c:v>1.0374556928873062</c:v>
                </c:pt>
                <c:pt idx="299">
                  <c:v>1.0365996509790421</c:v>
                </c:pt>
                <c:pt idx="300">
                  <c:v>1.0356671810150146</c:v>
                </c:pt>
                <c:pt idx="301">
                  <c:v>1.034472793340683</c:v>
                </c:pt>
                <c:pt idx="302">
                  <c:v>1.031853586435318</c:v>
                </c:pt>
                <c:pt idx="303">
                  <c:v>1.0319859385490417</c:v>
                </c:pt>
                <c:pt idx="304">
                  <c:v>1.10780318826437</c:v>
                </c:pt>
                <c:pt idx="305">
                  <c:v>1.0965825915336609</c:v>
                </c:pt>
                <c:pt idx="306">
                  <c:v>1.0919621363282204</c:v>
                </c:pt>
                <c:pt idx="307">
                  <c:v>1.0769175291061401</c:v>
                </c:pt>
                <c:pt idx="308">
                  <c:v>1.0502152666449547</c:v>
                </c:pt>
                <c:pt idx="309">
                  <c:v>1.0516805350780487</c:v>
                </c:pt>
                <c:pt idx="310">
                  <c:v>1.0559768080711365</c:v>
                </c:pt>
                <c:pt idx="311">
                  <c:v>1.0538277924060822</c:v>
                </c:pt>
                <c:pt idx="312">
                  <c:v>1.0365441739559174</c:v>
                </c:pt>
                <c:pt idx="313">
                  <c:v>1.0364810526371002</c:v>
                </c:pt>
                <c:pt idx="314">
                  <c:v>1.0359330326318741</c:v>
                </c:pt>
                <c:pt idx="315">
                  <c:v>1.0343859791755676</c:v>
                </c:pt>
                <c:pt idx="316">
                  <c:v>1.0326837003231049</c:v>
                </c:pt>
                <c:pt idx="317">
                  <c:v>1.032020315527916</c:v>
                </c:pt>
                <c:pt idx="318">
                  <c:v>1.0310920625925064</c:v>
                </c:pt>
                <c:pt idx="319">
                  <c:v>1.0285875797271729</c:v>
                </c:pt>
                <c:pt idx="320">
                  <c:v>1.013821542263031</c:v>
                </c:pt>
                <c:pt idx="321">
                  <c:v>1.012429803609848</c:v>
                </c:pt>
                <c:pt idx="322">
                  <c:v>1.0084244608879089</c:v>
                </c:pt>
                <c:pt idx="323">
                  <c:v>1.0958764180541039</c:v>
                </c:pt>
                <c:pt idx="324">
                  <c:v>1.09041628241539</c:v>
                </c:pt>
                <c:pt idx="325">
                  <c:v>1.0826649591326714</c:v>
                </c:pt>
                <c:pt idx="326">
                  <c:v>1.0803703963756561</c:v>
                </c:pt>
                <c:pt idx="327">
                  <c:v>1.0739092826843262</c:v>
                </c:pt>
                <c:pt idx="328">
                  <c:v>1.0730120837688446</c:v>
                </c:pt>
                <c:pt idx="329">
                  <c:v>1.0739075094461441</c:v>
                </c:pt>
                <c:pt idx="330">
                  <c:v>1.0693092942237854</c:v>
                </c:pt>
                <c:pt idx="331">
                  <c:v>1.0745828598737717</c:v>
                </c:pt>
                <c:pt idx="332">
                  <c:v>1.0731756389141083</c:v>
                </c:pt>
                <c:pt idx="333">
                  <c:v>1.0730495452880859</c:v>
                </c:pt>
                <c:pt idx="334">
                  <c:v>1.0772481039166451</c:v>
                </c:pt>
                <c:pt idx="335">
                  <c:v>1.0870035737752914</c:v>
                </c:pt>
                <c:pt idx="336">
                  <c:v>1.0825397372245789</c:v>
                </c:pt>
                <c:pt idx="337">
                  <c:v>1.0698290839791298</c:v>
                </c:pt>
                <c:pt idx="338">
                  <c:v>1.0695737525820732</c:v>
                </c:pt>
                <c:pt idx="339">
                  <c:v>1.0636077672243118</c:v>
                </c:pt>
                <c:pt idx="340">
                  <c:v>1.062613733112812</c:v>
                </c:pt>
                <c:pt idx="341">
                  <c:v>1.0611246153712273</c:v>
                </c:pt>
                <c:pt idx="342">
                  <c:v>1.2633449845016003</c:v>
                </c:pt>
                <c:pt idx="343">
                  <c:v>1.26050665974617</c:v>
                </c:pt>
                <c:pt idx="344">
                  <c:v>1.2460212111473083</c:v>
                </c:pt>
                <c:pt idx="345">
                  <c:v>1.2226737812161446</c:v>
                </c:pt>
                <c:pt idx="346">
                  <c:v>1.223558247089386</c:v>
                </c:pt>
                <c:pt idx="347">
                  <c:v>1.2215320840477943</c:v>
                </c:pt>
                <c:pt idx="348">
                  <c:v>1.2222368344664574</c:v>
                </c:pt>
                <c:pt idx="349">
                  <c:v>1.2209265604615211</c:v>
                </c:pt>
                <c:pt idx="350">
                  <c:v>1.2220116406679153</c:v>
                </c:pt>
                <c:pt idx="351">
                  <c:v>1.2176503986120224</c:v>
                </c:pt>
                <c:pt idx="352">
                  <c:v>1.2167460843920708</c:v>
                </c:pt>
                <c:pt idx="353">
                  <c:v>1.2159443646669388</c:v>
                </c:pt>
                <c:pt idx="354">
                  <c:v>1.2155887186527252</c:v>
                </c:pt>
                <c:pt idx="355">
                  <c:v>1.2128900140523911</c:v>
                </c:pt>
                <c:pt idx="356">
                  <c:v>1.2114541903138161</c:v>
                </c:pt>
                <c:pt idx="357">
                  <c:v>1.2100146189332008</c:v>
                </c:pt>
                <c:pt idx="358">
                  <c:v>1.2024340480566025</c:v>
                </c:pt>
                <c:pt idx="359">
                  <c:v>1.2010522931814194</c:v>
                </c:pt>
                <c:pt idx="360">
                  <c:v>1.1998602449893951</c:v>
                </c:pt>
                <c:pt idx="361">
                  <c:v>1.2518180534243584</c:v>
                </c:pt>
                <c:pt idx="362">
                  <c:v>1.2377117648720741</c:v>
                </c:pt>
                <c:pt idx="363">
                  <c:v>1.257035993039608</c:v>
                </c:pt>
                <c:pt idx="364">
                  <c:v>1.2563150748610497</c:v>
                </c:pt>
                <c:pt idx="365">
                  <c:v>1.255623072385788</c:v>
                </c:pt>
                <c:pt idx="366">
                  <c:v>1.2548527270555496</c:v>
                </c:pt>
                <c:pt idx="367">
                  <c:v>1.243657186627388</c:v>
                </c:pt>
                <c:pt idx="368">
                  <c:v>1.2232719734311104</c:v>
                </c:pt>
                <c:pt idx="369">
                  <c:v>1.2266196310520172</c:v>
                </c:pt>
                <c:pt idx="370">
                  <c:v>1.222289115190506</c:v>
                </c:pt>
                <c:pt idx="371">
                  <c:v>1.212360605597496</c:v>
                </c:pt>
                <c:pt idx="372">
                  <c:v>1.2106473222374916</c:v>
                </c:pt>
                <c:pt idx="373">
                  <c:v>1.2129274681210518</c:v>
                </c:pt>
                <c:pt idx="374">
                  <c:v>1.2124603539705276</c:v>
                </c:pt>
                <c:pt idx="375">
                  <c:v>1.2133046835660934</c:v>
                </c:pt>
                <c:pt idx="376">
                  <c:v>1.2125271186232567</c:v>
                </c:pt>
                <c:pt idx="377">
                  <c:v>1.2064341902732849</c:v>
                </c:pt>
                <c:pt idx="378">
                  <c:v>1.2067614942789078</c:v>
                </c:pt>
                <c:pt idx="379">
                  <c:v>1.2056119590997696</c:v>
                </c:pt>
                <c:pt idx="380">
                  <c:v>1.2550128996372223</c:v>
                </c:pt>
                <c:pt idx="381">
                  <c:v>1.2512328922748566</c:v>
                </c:pt>
                <c:pt idx="382">
                  <c:v>1.2382816895842552</c:v>
                </c:pt>
                <c:pt idx="383">
                  <c:v>1.2361723110079765</c:v>
                </c:pt>
                <c:pt idx="384">
                  <c:v>1.2353198975324631</c:v>
                </c:pt>
                <c:pt idx="385">
                  <c:v>1.2337982654571533</c:v>
                </c:pt>
                <c:pt idx="386">
                  <c:v>1.2282603606581688</c:v>
                </c:pt>
                <c:pt idx="387">
                  <c:v>1.2268983200192451</c:v>
                </c:pt>
                <c:pt idx="388">
                  <c:v>1.2267529740929604</c:v>
                </c:pt>
                <c:pt idx="389">
                  <c:v>1.2321873381733894</c:v>
                </c:pt>
                <c:pt idx="390">
                  <c:v>1.2301195859909058</c:v>
                </c:pt>
                <c:pt idx="391">
                  <c:v>1.2286791652441025</c:v>
                </c:pt>
                <c:pt idx="392">
                  <c:v>1.2271186783909798</c:v>
                </c:pt>
                <c:pt idx="393">
                  <c:v>1.2264337837696075</c:v>
                </c:pt>
                <c:pt idx="394">
                  <c:v>1.2263474613428116</c:v>
                </c:pt>
                <c:pt idx="395">
                  <c:v>1.2264838889241219</c:v>
                </c:pt>
                <c:pt idx="396">
                  <c:v>1.2233210504055023</c:v>
                </c:pt>
                <c:pt idx="397">
                  <c:v>1.215520367026329</c:v>
                </c:pt>
                <c:pt idx="398">
                  <c:v>1.2140204459428787</c:v>
                </c:pt>
                <c:pt idx="399">
                  <c:v>1.3342288956046104</c:v>
                </c:pt>
                <c:pt idx="400">
                  <c:v>1.3059304431080818</c:v>
                </c:pt>
                <c:pt idx="401">
                  <c:v>1.3028264418244362</c:v>
                </c:pt>
                <c:pt idx="402">
                  <c:v>1.2990122698247433</c:v>
                </c:pt>
                <c:pt idx="403">
                  <c:v>1.2968979254364967</c:v>
                </c:pt>
                <c:pt idx="404">
                  <c:v>1.2957160696387291</c:v>
                </c:pt>
                <c:pt idx="405">
                  <c:v>1.2898085899651051</c:v>
                </c:pt>
                <c:pt idx="406">
                  <c:v>1.285699762403965</c:v>
                </c:pt>
                <c:pt idx="407">
                  <c:v>1.2620309315389022</c:v>
                </c:pt>
                <c:pt idx="408">
                  <c:v>1.254965191707015</c:v>
                </c:pt>
                <c:pt idx="409">
                  <c:v>1.2543301591649652</c:v>
                </c:pt>
                <c:pt idx="410">
                  <c:v>1.2528878573793918</c:v>
                </c:pt>
                <c:pt idx="411">
                  <c:v>1.2475434707012028</c:v>
                </c:pt>
                <c:pt idx="412">
                  <c:v>1.2274511158466339</c:v>
                </c:pt>
                <c:pt idx="413">
                  <c:v>1.2281124349683523</c:v>
                </c:pt>
                <c:pt idx="414">
                  <c:v>1.2105200998485088</c:v>
                </c:pt>
                <c:pt idx="415">
                  <c:v>1.2093585319817066</c:v>
                </c:pt>
                <c:pt idx="416">
                  <c:v>1.2074296586215496</c:v>
                </c:pt>
                <c:pt idx="417">
                  <c:v>1.2014318220317364</c:v>
                </c:pt>
                <c:pt idx="418">
                  <c:v>1.4169253297150135</c:v>
                </c:pt>
                <c:pt idx="419">
                  <c:v>1.4027375709265471</c:v>
                </c:pt>
                <c:pt idx="420">
                  <c:v>1.388630909845233</c:v>
                </c:pt>
                <c:pt idx="421">
                  <c:v>1.3776931995525956</c:v>
                </c:pt>
                <c:pt idx="422">
                  <c:v>1.3789745829999447</c:v>
                </c:pt>
                <c:pt idx="423">
                  <c:v>1.3731216555461287</c:v>
                </c:pt>
                <c:pt idx="424">
                  <c:v>1.3262933567166328</c:v>
                </c:pt>
                <c:pt idx="425">
                  <c:v>1.3281639888882637</c:v>
                </c:pt>
                <c:pt idx="426">
                  <c:v>1.3227017447352409</c:v>
                </c:pt>
                <c:pt idx="427">
                  <c:v>1.3119586035609245</c:v>
                </c:pt>
                <c:pt idx="428">
                  <c:v>1.3106149584054947</c:v>
                </c:pt>
                <c:pt idx="429">
                  <c:v>1.3088902905583382</c:v>
                </c:pt>
                <c:pt idx="430">
                  <c:v>1.3054369539022446</c:v>
                </c:pt>
                <c:pt idx="431">
                  <c:v>1.2936820089817047</c:v>
                </c:pt>
                <c:pt idx="432">
                  <c:v>1.2908754199743271</c:v>
                </c:pt>
                <c:pt idx="433">
                  <c:v>1.2724794149398804</c:v>
                </c:pt>
                <c:pt idx="434">
                  <c:v>1.2690900564193726</c:v>
                </c:pt>
                <c:pt idx="435">
                  <c:v>1.2665449380874634</c:v>
                </c:pt>
                <c:pt idx="436">
                  <c:v>1.2648276016116142</c:v>
                </c:pt>
                <c:pt idx="437">
                  <c:v>1.4093195796012878</c:v>
                </c:pt>
                <c:pt idx="438">
                  <c:v>1.4073615446686745</c:v>
                </c:pt>
                <c:pt idx="439">
                  <c:v>1.3924941122531891</c:v>
                </c:pt>
                <c:pt idx="440">
                  <c:v>1.3888832628726959</c:v>
                </c:pt>
                <c:pt idx="441">
                  <c:v>1.3869555741548538</c:v>
                </c:pt>
                <c:pt idx="442">
                  <c:v>1.3793702572584152</c:v>
                </c:pt>
                <c:pt idx="443">
                  <c:v>1.3794468343257904</c:v>
                </c:pt>
                <c:pt idx="444">
                  <c:v>1.3797271698713303</c:v>
                </c:pt>
                <c:pt idx="445">
                  <c:v>1.3815178275108337</c:v>
                </c:pt>
                <c:pt idx="446">
                  <c:v>1.3794835358858109</c:v>
                </c:pt>
                <c:pt idx="447">
                  <c:v>1.3784561529755592</c:v>
                </c:pt>
                <c:pt idx="448">
                  <c:v>1.3789314702153206</c:v>
                </c:pt>
                <c:pt idx="449">
                  <c:v>1.3722417503595352</c:v>
                </c:pt>
                <c:pt idx="450">
                  <c:v>1.3673818707466125</c:v>
                </c:pt>
                <c:pt idx="451">
                  <c:v>1.3641421049833298</c:v>
                </c:pt>
                <c:pt idx="452">
                  <c:v>1.3454581052064896</c:v>
                </c:pt>
                <c:pt idx="453">
                  <c:v>1.3443893641233444</c:v>
                </c:pt>
                <c:pt idx="454">
                  <c:v>1.3430005609989166</c:v>
                </c:pt>
                <c:pt idx="455">
                  <c:v>1.3419750183820724</c:v>
                </c:pt>
                <c:pt idx="456">
                  <c:v>1.4953625798225403</c:v>
                </c:pt>
                <c:pt idx="457">
                  <c:v>1.4768822938203812</c:v>
                </c:pt>
                <c:pt idx="458">
                  <c:v>1.4721017628908157</c:v>
                </c:pt>
                <c:pt idx="459">
                  <c:v>1.4583183974027634</c:v>
                </c:pt>
                <c:pt idx="460">
                  <c:v>1.454377070069313</c:v>
                </c:pt>
                <c:pt idx="461">
                  <c:v>1.4536276459693909</c:v>
                </c:pt>
                <c:pt idx="462">
                  <c:v>1.4564491361379623</c:v>
                </c:pt>
                <c:pt idx="463">
                  <c:v>1.4582536667585373</c:v>
                </c:pt>
                <c:pt idx="464">
                  <c:v>1.4591472893953323</c:v>
                </c:pt>
                <c:pt idx="465">
                  <c:v>1.4595302492380142</c:v>
                </c:pt>
                <c:pt idx="466">
                  <c:v>1.4596152752637863</c:v>
                </c:pt>
                <c:pt idx="467">
                  <c:v>1.4584890007972717</c:v>
                </c:pt>
                <c:pt idx="468">
                  <c:v>1.4579402059316635</c:v>
                </c:pt>
                <c:pt idx="469">
                  <c:v>1.4559175074100494</c:v>
                </c:pt>
                <c:pt idx="470">
                  <c:v>1.4541241079568863</c:v>
                </c:pt>
                <c:pt idx="471">
                  <c:v>1.4535280913114548</c:v>
                </c:pt>
                <c:pt idx="472">
                  <c:v>1.4522761553525925</c:v>
                </c:pt>
                <c:pt idx="473">
                  <c:v>1.4545060694217682</c:v>
                </c:pt>
                <c:pt idx="474">
                  <c:v>1.4533660411834717</c:v>
                </c:pt>
                <c:pt idx="475">
                  <c:v>1.3350629284977913</c:v>
                </c:pt>
                <c:pt idx="476">
                  <c:v>1.3297572359442711</c:v>
                </c:pt>
                <c:pt idx="477">
                  <c:v>1.3077721488662064</c:v>
                </c:pt>
                <c:pt idx="478">
                  <c:v>1.3072625044733286</c:v>
                </c:pt>
                <c:pt idx="479">
                  <c:v>1.3023661440238357</c:v>
                </c:pt>
                <c:pt idx="480">
                  <c:v>1.2953377701342106</c:v>
                </c:pt>
                <c:pt idx="481">
                  <c:v>1.2955101653933525</c:v>
                </c:pt>
                <c:pt idx="482">
                  <c:v>1.2922441326081753</c:v>
                </c:pt>
                <c:pt idx="483">
                  <c:v>1.2911160364747047</c:v>
                </c:pt>
                <c:pt idx="484">
                  <c:v>1.2850155122578144</c:v>
                </c:pt>
                <c:pt idx="485">
                  <c:v>1.2826046273112297</c:v>
                </c:pt>
                <c:pt idx="486">
                  <c:v>1.2757826782763004</c:v>
                </c:pt>
                <c:pt idx="487">
                  <c:v>1.2627991884946823</c:v>
                </c:pt>
                <c:pt idx="488">
                  <c:v>1.2627016752958298</c:v>
                </c:pt>
                <c:pt idx="489">
                  <c:v>1.2618538290262222</c:v>
                </c:pt>
                <c:pt idx="490">
                  <c:v>1.2615997269749641</c:v>
                </c:pt>
                <c:pt idx="491">
                  <c:v>1.2627309262752533</c:v>
                </c:pt>
                <c:pt idx="492">
                  <c:v>1.2631264105439186</c:v>
                </c:pt>
                <c:pt idx="493">
                  <c:v>1.2507626265287399</c:v>
                </c:pt>
                <c:pt idx="494">
                  <c:v>1.5043246746063232</c:v>
                </c:pt>
                <c:pt idx="495">
                  <c:v>1.492474153637886</c:v>
                </c:pt>
                <c:pt idx="496">
                  <c:v>1.4910210371017456</c:v>
                </c:pt>
                <c:pt idx="497">
                  <c:v>1.4908482432365417</c:v>
                </c:pt>
                <c:pt idx="498">
                  <c:v>1.4899769425392151</c:v>
                </c:pt>
                <c:pt idx="499">
                  <c:v>1.4891814291477203</c:v>
                </c:pt>
                <c:pt idx="500">
                  <c:v>1.4886408746242523</c:v>
                </c:pt>
                <c:pt idx="501">
                  <c:v>1.4886114299297333</c:v>
                </c:pt>
                <c:pt idx="502">
                  <c:v>1.4830871447920799</c:v>
                </c:pt>
                <c:pt idx="503">
                  <c:v>1.4948827400803566</c:v>
                </c:pt>
                <c:pt idx="504">
                  <c:v>1.4932583644986153</c:v>
                </c:pt>
                <c:pt idx="505">
                  <c:v>1.493273988366127</c:v>
                </c:pt>
                <c:pt idx="506">
                  <c:v>1.4926213324069977</c:v>
                </c:pt>
                <c:pt idx="507">
                  <c:v>1.4920614585280418</c:v>
                </c:pt>
                <c:pt idx="508">
                  <c:v>1.4917005524039268</c:v>
                </c:pt>
                <c:pt idx="509">
                  <c:v>1.4854284226894379</c:v>
                </c:pt>
                <c:pt idx="510">
                  <c:v>1.4740220606327057</c:v>
                </c:pt>
                <c:pt idx="511">
                  <c:v>1.4735640585422516</c:v>
                </c:pt>
                <c:pt idx="512">
                  <c:v>1.4728891626000404</c:v>
                </c:pt>
                <c:pt idx="513">
                  <c:v>1.3516395799815655</c:v>
                </c:pt>
                <c:pt idx="514">
                  <c:v>1.3495555464178324</c:v>
                </c:pt>
                <c:pt idx="515">
                  <c:v>1.3400651244446635</c:v>
                </c:pt>
                <c:pt idx="516">
                  <c:v>1.339795040898025</c:v>
                </c:pt>
                <c:pt idx="517">
                  <c:v>1.3393513429909945</c:v>
                </c:pt>
                <c:pt idx="518">
                  <c:v>1.3373492667451501</c:v>
                </c:pt>
                <c:pt idx="519">
                  <c:v>1.3346599638462067</c:v>
                </c:pt>
                <c:pt idx="520">
                  <c:v>1.3295598346740007</c:v>
                </c:pt>
                <c:pt idx="521">
                  <c:v>1.3301006983965635</c:v>
                </c:pt>
                <c:pt idx="522">
                  <c:v>1.3365779500454664</c:v>
                </c:pt>
                <c:pt idx="523">
                  <c:v>1.3373296465724707</c:v>
                </c:pt>
                <c:pt idx="524">
                  <c:v>1.3371086176484823</c:v>
                </c:pt>
                <c:pt idx="525">
                  <c:v>1.3367295693606138</c:v>
                </c:pt>
                <c:pt idx="526">
                  <c:v>1.3396264649927616</c:v>
                </c:pt>
                <c:pt idx="527">
                  <c:v>1.334960475564003</c:v>
                </c:pt>
                <c:pt idx="528">
                  <c:v>1.3230511881411076</c:v>
                </c:pt>
                <c:pt idx="529">
                  <c:v>1.3254232816398144</c:v>
                </c:pt>
                <c:pt idx="530">
                  <c:v>1.3254822865128517</c:v>
                </c:pt>
                <c:pt idx="531">
                  <c:v>1.3249360546469688</c:v>
                </c:pt>
                <c:pt idx="532">
                  <c:v>1.477522037923336</c:v>
                </c:pt>
                <c:pt idx="533">
                  <c:v>1.4613686054944992</c:v>
                </c:pt>
                <c:pt idx="534">
                  <c:v>1.4472836069762707</c:v>
                </c:pt>
                <c:pt idx="535">
                  <c:v>1.43941580504179</c:v>
                </c:pt>
                <c:pt idx="536">
                  <c:v>1.4361162446439266</c:v>
                </c:pt>
                <c:pt idx="537">
                  <c:v>1.435548659414053</c:v>
                </c:pt>
                <c:pt idx="538">
                  <c:v>1.4359624609351158</c:v>
                </c:pt>
                <c:pt idx="539">
                  <c:v>1.432371873408556</c:v>
                </c:pt>
                <c:pt idx="540">
                  <c:v>1.4349578507244587</c:v>
                </c:pt>
                <c:pt idx="541">
                  <c:v>1.4344354830682278</c:v>
                </c:pt>
                <c:pt idx="542">
                  <c:v>1.4333761818706989</c:v>
                </c:pt>
                <c:pt idx="543">
                  <c:v>1.4323531650006771</c:v>
                </c:pt>
                <c:pt idx="544">
                  <c:v>1.4304949231445789</c:v>
                </c:pt>
                <c:pt idx="545">
                  <c:v>1.4157517105340958</c:v>
                </c:pt>
                <c:pt idx="546">
                  <c:v>1.4166566804051399</c:v>
                </c:pt>
                <c:pt idx="547">
                  <c:v>1.4125426486134529</c:v>
                </c:pt>
                <c:pt idx="548">
                  <c:v>1.4127600528299809</c:v>
                </c:pt>
                <c:pt idx="549">
                  <c:v>1.415584459900856</c:v>
                </c:pt>
                <c:pt idx="550">
                  <c:v>1.415268711745739</c:v>
                </c:pt>
                <c:pt idx="551">
                  <c:v>1.4811028502881527</c:v>
                </c:pt>
                <c:pt idx="552">
                  <c:v>1.4757495149970055</c:v>
                </c:pt>
                <c:pt idx="553">
                  <c:v>1.4647892378270626</c:v>
                </c:pt>
                <c:pt idx="554">
                  <c:v>1.4606451140716672</c:v>
                </c:pt>
                <c:pt idx="555">
                  <c:v>1.4546581394970417</c:v>
                </c:pt>
                <c:pt idx="556">
                  <c:v>1.4698530919849873</c:v>
                </c:pt>
                <c:pt idx="557">
                  <c:v>1.4579364657402039</c:v>
                </c:pt>
                <c:pt idx="558">
                  <c:v>1.4555060397833586</c:v>
                </c:pt>
                <c:pt idx="559">
                  <c:v>1.4519712571054697</c:v>
                </c:pt>
                <c:pt idx="560">
                  <c:v>1.4546989034861326</c:v>
                </c:pt>
                <c:pt idx="561">
                  <c:v>1.4555429089814425</c:v>
                </c:pt>
                <c:pt idx="562">
                  <c:v>1.4470018595457077</c:v>
                </c:pt>
                <c:pt idx="563">
                  <c:v>1.449021439999342</c:v>
                </c:pt>
                <c:pt idx="564">
                  <c:v>1.4489560164511204</c:v>
                </c:pt>
                <c:pt idx="565">
                  <c:v>1.4459375850856304</c:v>
                </c:pt>
                <c:pt idx="566">
                  <c:v>1.4464607276022434</c:v>
                </c:pt>
                <c:pt idx="567">
                  <c:v>1.4481210485100746</c:v>
                </c:pt>
                <c:pt idx="568">
                  <c:v>1.4475757032632828</c:v>
                </c:pt>
                <c:pt idx="569">
                  <c:v>1.4473384730517864</c:v>
                </c:pt>
                <c:pt idx="570">
                  <c:v>1.4120828881859779</c:v>
                </c:pt>
                <c:pt idx="571">
                  <c:v>1.4093667194247246</c:v>
                </c:pt>
                <c:pt idx="572">
                  <c:v>1.3988334685564041</c:v>
                </c:pt>
                <c:pt idx="573">
                  <c:v>1.3978337496519089</c:v>
                </c:pt>
                <c:pt idx="574">
                  <c:v>1.3601867593824863</c:v>
                </c:pt>
                <c:pt idx="575">
                  <c:v>1.358861580491066</c:v>
                </c:pt>
                <c:pt idx="576">
                  <c:v>1.3588033616542816</c:v>
                </c:pt>
                <c:pt idx="577">
                  <c:v>1.3563102222979069</c:v>
                </c:pt>
                <c:pt idx="578">
                  <c:v>1.3556044436991215</c:v>
                </c:pt>
                <c:pt idx="579">
                  <c:v>1.3543626740574837</c:v>
                </c:pt>
                <c:pt idx="580">
                  <c:v>1.3526631072163582</c:v>
                </c:pt>
                <c:pt idx="581">
                  <c:v>1.3530424311757088</c:v>
                </c:pt>
                <c:pt idx="582">
                  <c:v>1.351985327899456</c:v>
                </c:pt>
                <c:pt idx="583">
                  <c:v>1.3498500883579254</c:v>
                </c:pt>
                <c:pt idx="584">
                  <c:v>1.3492318689823151</c:v>
                </c:pt>
                <c:pt idx="585">
                  <c:v>1.3302152492105961</c:v>
                </c:pt>
                <c:pt idx="586">
                  <c:v>1.3233730345964432</c:v>
                </c:pt>
                <c:pt idx="587">
                  <c:v>1.3183156624436378</c:v>
                </c:pt>
                <c:pt idx="588">
                  <c:v>1.3166814781725407</c:v>
                </c:pt>
                <c:pt idx="589">
                  <c:v>0.82407371699810028</c:v>
                </c:pt>
                <c:pt idx="590">
                  <c:v>0.80842353403568268</c:v>
                </c:pt>
                <c:pt idx="591">
                  <c:v>0.80803510546684265</c:v>
                </c:pt>
                <c:pt idx="592">
                  <c:v>0.80739542841911316</c:v>
                </c:pt>
                <c:pt idx="593">
                  <c:v>0.79761868715286255</c:v>
                </c:pt>
                <c:pt idx="594">
                  <c:v>0.79727429151535034</c:v>
                </c:pt>
                <c:pt idx="595">
                  <c:v>0.79280637204647064</c:v>
                </c:pt>
                <c:pt idx="596">
                  <c:v>0.79259668290615082</c:v>
                </c:pt>
                <c:pt idx="597">
                  <c:v>0.79291358590126038</c:v>
                </c:pt>
                <c:pt idx="598">
                  <c:v>0.79349128901958466</c:v>
                </c:pt>
                <c:pt idx="599">
                  <c:v>0.7931099534034729</c:v>
                </c:pt>
                <c:pt idx="600">
                  <c:v>0.79343679547309875</c:v>
                </c:pt>
                <c:pt idx="601">
                  <c:v>0.79365001618862152</c:v>
                </c:pt>
                <c:pt idx="602">
                  <c:v>0.79338406026363373</c:v>
                </c:pt>
                <c:pt idx="603">
                  <c:v>0.79298071563243866</c:v>
                </c:pt>
                <c:pt idx="604">
                  <c:v>0.79243998229503632</c:v>
                </c:pt>
                <c:pt idx="605">
                  <c:v>0.79167315363883972</c:v>
                </c:pt>
                <c:pt idx="606">
                  <c:v>0.791203573346138</c:v>
                </c:pt>
                <c:pt idx="607">
                  <c:v>0.79056176543235779</c:v>
                </c:pt>
                <c:pt idx="608">
                  <c:v>0.57858055830001831</c:v>
                </c:pt>
                <c:pt idx="609">
                  <c:v>0.57723662257194519</c:v>
                </c:pt>
                <c:pt idx="610">
                  <c:v>0.57657474279403687</c:v>
                </c:pt>
                <c:pt idx="611">
                  <c:v>0.57523338496685028</c:v>
                </c:pt>
                <c:pt idx="612">
                  <c:v>0.57479400932788849</c:v>
                </c:pt>
                <c:pt idx="613">
                  <c:v>0.57383911311626434</c:v>
                </c:pt>
                <c:pt idx="614">
                  <c:v>0.56873023509979248</c:v>
                </c:pt>
                <c:pt idx="615">
                  <c:v>0.5225677490234375</c:v>
                </c:pt>
                <c:pt idx="616">
                  <c:v>0.52392497658729553</c:v>
                </c:pt>
                <c:pt idx="617">
                  <c:v>0.52039426565170288</c:v>
                </c:pt>
                <c:pt idx="618">
                  <c:v>0.51034596562385559</c:v>
                </c:pt>
                <c:pt idx="619">
                  <c:v>0.51020547747612</c:v>
                </c:pt>
                <c:pt idx="620">
                  <c:v>0.5073169469833374</c:v>
                </c:pt>
                <c:pt idx="621">
                  <c:v>0.5059245228767395</c:v>
                </c:pt>
                <c:pt idx="622">
                  <c:v>0.50473454594612122</c:v>
                </c:pt>
                <c:pt idx="623">
                  <c:v>0.50223702192306519</c:v>
                </c:pt>
                <c:pt idx="624">
                  <c:v>0.50123447179794312</c:v>
                </c:pt>
                <c:pt idx="625">
                  <c:v>0.49646282196044922</c:v>
                </c:pt>
                <c:pt idx="626">
                  <c:v>0.4945981502532959</c:v>
                </c:pt>
                <c:pt idx="627">
                  <c:v>0.30032110214233398</c:v>
                </c:pt>
                <c:pt idx="628">
                  <c:v>0.30002234131097794</c:v>
                </c:pt>
                <c:pt idx="629">
                  <c:v>0.30067302286624908</c:v>
                </c:pt>
                <c:pt idx="630">
                  <c:v>0.29970663785934448</c:v>
                </c:pt>
                <c:pt idx="631">
                  <c:v>0.29830390959978104</c:v>
                </c:pt>
                <c:pt idx="632">
                  <c:v>0.29873945564031601</c:v>
                </c:pt>
                <c:pt idx="633">
                  <c:v>0.29787048697471619</c:v>
                </c:pt>
                <c:pt idx="634">
                  <c:v>0.2938004732131958</c:v>
                </c:pt>
                <c:pt idx="635">
                  <c:v>0.29407459869980812</c:v>
                </c:pt>
                <c:pt idx="636">
                  <c:v>0.29246769845485687</c:v>
                </c:pt>
                <c:pt idx="637">
                  <c:v>0.2919773799367249</c:v>
                </c:pt>
                <c:pt idx="638">
                  <c:v>0.29356291936710477</c:v>
                </c:pt>
                <c:pt idx="639">
                  <c:v>0.29318206151947379</c:v>
                </c:pt>
                <c:pt idx="640">
                  <c:v>0.29207466961815953</c:v>
                </c:pt>
                <c:pt idx="641">
                  <c:v>0.2906588688492775</c:v>
                </c:pt>
                <c:pt idx="642">
                  <c:v>0.29135290626436472</c:v>
                </c:pt>
                <c:pt idx="643">
                  <c:v>0.29049818217754364</c:v>
                </c:pt>
                <c:pt idx="644">
                  <c:v>0.29009539447724819</c:v>
                </c:pt>
                <c:pt idx="645">
                  <c:v>0.29032387770712376</c:v>
                </c:pt>
                <c:pt idx="646">
                  <c:v>0.57281238213181496</c:v>
                </c:pt>
                <c:pt idx="647">
                  <c:v>0.57256508246064186</c:v>
                </c:pt>
                <c:pt idx="648">
                  <c:v>0.57754127308726311</c:v>
                </c:pt>
                <c:pt idx="649">
                  <c:v>0.56517351418733597</c:v>
                </c:pt>
                <c:pt idx="650">
                  <c:v>0.56387165188789368</c:v>
                </c:pt>
                <c:pt idx="651">
                  <c:v>0.55943965166807175</c:v>
                </c:pt>
                <c:pt idx="652">
                  <c:v>0.562180295586586</c:v>
                </c:pt>
                <c:pt idx="653">
                  <c:v>0.56144075095653534</c:v>
                </c:pt>
                <c:pt idx="654">
                  <c:v>0.55448931455612183</c:v>
                </c:pt>
                <c:pt idx="655">
                  <c:v>0.5528070367872715</c:v>
                </c:pt>
                <c:pt idx="656">
                  <c:v>0.55249099805951118</c:v>
                </c:pt>
                <c:pt idx="657">
                  <c:v>0.55160795524716377</c:v>
                </c:pt>
                <c:pt idx="658">
                  <c:v>0.55248734727501869</c:v>
                </c:pt>
                <c:pt idx="659">
                  <c:v>0.55228283256292343</c:v>
                </c:pt>
                <c:pt idx="660">
                  <c:v>0.55202857009135187</c:v>
                </c:pt>
                <c:pt idx="661">
                  <c:v>0.55105912685394287</c:v>
                </c:pt>
                <c:pt idx="662">
                  <c:v>0.55019317008554935</c:v>
                </c:pt>
                <c:pt idx="663">
                  <c:v>0.55316487699747086</c:v>
                </c:pt>
                <c:pt idx="664">
                  <c:v>0.5522158294916153</c:v>
                </c:pt>
                <c:pt idx="665">
                  <c:v>0.70854495465755463</c:v>
                </c:pt>
                <c:pt idx="666">
                  <c:v>0.70529229938983917</c:v>
                </c:pt>
                <c:pt idx="667">
                  <c:v>0.70535317063331604</c:v>
                </c:pt>
                <c:pt idx="668">
                  <c:v>0.7127513587474823</c:v>
                </c:pt>
                <c:pt idx="669">
                  <c:v>0.70723317563533783</c:v>
                </c:pt>
                <c:pt idx="670">
                  <c:v>0.70914128422737122</c:v>
                </c:pt>
                <c:pt idx="671">
                  <c:v>0.71013416349887848</c:v>
                </c:pt>
                <c:pt idx="672">
                  <c:v>0.70984147489070892</c:v>
                </c:pt>
                <c:pt idx="673">
                  <c:v>0.71063455939292908</c:v>
                </c:pt>
                <c:pt idx="674">
                  <c:v>0.71077261865139008</c:v>
                </c:pt>
                <c:pt idx="675">
                  <c:v>0.7069307267665863</c:v>
                </c:pt>
                <c:pt idx="676">
                  <c:v>0.70534238219261169</c:v>
                </c:pt>
                <c:pt idx="677">
                  <c:v>0.70473180711269379</c:v>
                </c:pt>
                <c:pt idx="678">
                  <c:v>0.71026432514190674</c:v>
                </c:pt>
                <c:pt idx="679">
                  <c:v>0.71003806591033936</c:v>
                </c:pt>
                <c:pt idx="680">
                  <c:v>0.70908567309379578</c:v>
                </c:pt>
                <c:pt idx="681">
                  <c:v>0.70759177207946777</c:v>
                </c:pt>
                <c:pt idx="682">
                  <c:v>0.70694360136985779</c:v>
                </c:pt>
                <c:pt idx="683">
                  <c:v>0.7064802348613739</c:v>
                </c:pt>
                <c:pt idx="684">
                  <c:v>0.73618878424167633</c:v>
                </c:pt>
                <c:pt idx="685">
                  <c:v>0.72672867774963379</c:v>
                </c:pt>
                <c:pt idx="686">
                  <c:v>0.72927805781364441</c:v>
                </c:pt>
                <c:pt idx="687">
                  <c:v>0.73027670383453369</c:v>
                </c:pt>
                <c:pt idx="688">
                  <c:v>0.73327796161174774</c:v>
                </c:pt>
                <c:pt idx="689">
                  <c:v>0.73575043678283691</c:v>
                </c:pt>
                <c:pt idx="690">
                  <c:v>0.7302214503288269</c:v>
                </c:pt>
                <c:pt idx="691">
                  <c:v>0.73363815248012543</c:v>
                </c:pt>
                <c:pt idx="692">
                  <c:v>0.73446379601955414</c:v>
                </c:pt>
                <c:pt idx="693">
                  <c:v>0.73207320272922516</c:v>
                </c:pt>
                <c:pt idx="694">
                  <c:v>0.73156145215034485</c:v>
                </c:pt>
                <c:pt idx="695">
                  <c:v>0.73092560470104218</c:v>
                </c:pt>
                <c:pt idx="696">
                  <c:v>0.73257629573345184</c:v>
                </c:pt>
                <c:pt idx="697">
                  <c:v>0.73275624215602875</c:v>
                </c:pt>
                <c:pt idx="698">
                  <c:v>0.73157639801502228</c:v>
                </c:pt>
                <c:pt idx="699">
                  <c:v>0.7276822030544281</c:v>
                </c:pt>
                <c:pt idx="700">
                  <c:v>0.72778944671154022</c:v>
                </c:pt>
                <c:pt idx="701">
                  <c:v>0.72680194675922394</c:v>
                </c:pt>
                <c:pt idx="702">
                  <c:v>0.72678346931934357</c:v>
                </c:pt>
                <c:pt idx="703">
                  <c:v>0.76378145813941956</c:v>
                </c:pt>
                <c:pt idx="704">
                  <c:v>0.76457378268241882</c:v>
                </c:pt>
                <c:pt idx="705">
                  <c:v>0.77212707698345184</c:v>
                </c:pt>
                <c:pt idx="706">
                  <c:v>0.77150385081768036</c:v>
                </c:pt>
                <c:pt idx="707">
                  <c:v>0.76897390186786652</c:v>
                </c:pt>
                <c:pt idx="708">
                  <c:v>0.76614987850189209</c:v>
                </c:pt>
                <c:pt idx="709">
                  <c:v>0.75865937769412994</c:v>
                </c:pt>
                <c:pt idx="710">
                  <c:v>0.7577325850725174</c:v>
                </c:pt>
                <c:pt idx="711">
                  <c:v>0.75620083510875702</c:v>
                </c:pt>
                <c:pt idx="712">
                  <c:v>0.75493785738945007</c:v>
                </c:pt>
                <c:pt idx="713">
                  <c:v>0.75499378144741058</c:v>
                </c:pt>
                <c:pt idx="714">
                  <c:v>0.75378434360027313</c:v>
                </c:pt>
                <c:pt idx="715">
                  <c:v>0.75319992005825043</c:v>
                </c:pt>
                <c:pt idx="716">
                  <c:v>0.75222314894199371</c:v>
                </c:pt>
                <c:pt idx="717">
                  <c:v>0.75110085308551788</c:v>
                </c:pt>
                <c:pt idx="718">
                  <c:v>0.7500322014093399</c:v>
                </c:pt>
                <c:pt idx="719">
                  <c:v>0.74916985630989075</c:v>
                </c:pt>
                <c:pt idx="720">
                  <c:v>0.74826331436634064</c:v>
                </c:pt>
                <c:pt idx="721">
                  <c:v>0.74739387631416321</c:v>
                </c:pt>
                <c:pt idx="722">
                  <c:v>0.69143885374069214</c:v>
                </c:pt>
                <c:pt idx="723">
                  <c:v>0.68275285512208939</c:v>
                </c:pt>
                <c:pt idx="724">
                  <c:v>0.67952407151460648</c:v>
                </c:pt>
                <c:pt idx="725">
                  <c:v>0.67972236126661301</c:v>
                </c:pt>
                <c:pt idx="726">
                  <c:v>0.67886779457330704</c:v>
                </c:pt>
                <c:pt idx="727">
                  <c:v>0.68504150211811066</c:v>
                </c:pt>
                <c:pt idx="728">
                  <c:v>0.68429656326770782</c:v>
                </c:pt>
                <c:pt idx="729">
                  <c:v>0.68127244710922241</c:v>
                </c:pt>
                <c:pt idx="730">
                  <c:v>0.68033529072999954</c:v>
                </c:pt>
                <c:pt idx="731">
                  <c:v>0.67922651767730713</c:v>
                </c:pt>
                <c:pt idx="732">
                  <c:v>0.67285353690385818</c:v>
                </c:pt>
                <c:pt idx="733">
                  <c:v>0.6719411164522171</c:v>
                </c:pt>
                <c:pt idx="734">
                  <c:v>0.67131990939378738</c:v>
                </c:pt>
                <c:pt idx="735">
                  <c:v>0.67038804665207863</c:v>
                </c:pt>
                <c:pt idx="736">
                  <c:v>0.67271438241004944</c:v>
                </c:pt>
                <c:pt idx="737">
                  <c:v>0.67256615683436394</c:v>
                </c:pt>
                <c:pt idx="738">
                  <c:v>0.67232035100460052</c:v>
                </c:pt>
                <c:pt idx="739">
                  <c:v>0.67237536981701851</c:v>
                </c:pt>
                <c:pt idx="740">
                  <c:v>0.67180543392896652</c:v>
                </c:pt>
                <c:pt idx="741">
                  <c:v>0.87023103982210159</c:v>
                </c:pt>
                <c:pt idx="742">
                  <c:v>0.87320587504655123</c:v>
                </c:pt>
                <c:pt idx="743">
                  <c:v>0.87418393418192863</c:v>
                </c:pt>
                <c:pt idx="744">
                  <c:v>0.88043258525431156</c:v>
                </c:pt>
                <c:pt idx="745">
                  <c:v>0.88496319763362408</c:v>
                </c:pt>
                <c:pt idx="746">
                  <c:v>0.88385952264070511</c:v>
                </c:pt>
                <c:pt idx="747">
                  <c:v>0.88110047578811646</c:v>
                </c:pt>
                <c:pt idx="748">
                  <c:v>0.86239191889762878</c:v>
                </c:pt>
                <c:pt idx="749">
                  <c:v>0.85921608656644821</c:v>
                </c:pt>
                <c:pt idx="750">
                  <c:v>0.86015996336936951</c:v>
                </c:pt>
                <c:pt idx="751">
                  <c:v>0.86101381480693817</c:v>
                </c:pt>
                <c:pt idx="752">
                  <c:v>0.85781043022871017</c:v>
                </c:pt>
                <c:pt idx="753">
                  <c:v>0.85979126393795013</c:v>
                </c:pt>
                <c:pt idx="754">
                  <c:v>0.85808417201042175</c:v>
                </c:pt>
                <c:pt idx="755">
                  <c:v>0.85787875950336456</c:v>
                </c:pt>
                <c:pt idx="756">
                  <c:v>0.85464568436145782</c:v>
                </c:pt>
                <c:pt idx="757">
                  <c:v>0.85455301403999329</c:v>
                </c:pt>
                <c:pt idx="758">
                  <c:v>0.85472945868968964</c:v>
                </c:pt>
                <c:pt idx="759">
                  <c:v>0.8536282479763031</c:v>
                </c:pt>
                <c:pt idx="760">
                  <c:v>0.89473367109894753</c:v>
                </c:pt>
                <c:pt idx="761">
                  <c:v>0.87280638702213764</c:v>
                </c:pt>
                <c:pt idx="762">
                  <c:v>0.87120988219976425</c:v>
                </c:pt>
                <c:pt idx="763">
                  <c:v>0.86768923699855804</c:v>
                </c:pt>
                <c:pt idx="764">
                  <c:v>0.8687649592757225</c:v>
                </c:pt>
                <c:pt idx="765">
                  <c:v>0.86868685483932495</c:v>
                </c:pt>
                <c:pt idx="766">
                  <c:v>0.85998556017875671</c:v>
                </c:pt>
                <c:pt idx="767">
                  <c:v>0.86595599353313446</c:v>
                </c:pt>
                <c:pt idx="768">
                  <c:v>0.88721784949302673</c:v>
                </c:pt>
                <c:pt idx="769">
                  <c:v>0.8865259662270546</c:v>
                </c:pt>
                <c:pt idx="770">
                  <c:v>0.88555879890918732</c:v>
                </c:pt>
                <c:pt idx="771">
                  <c:v>0.88529901206493378</c:v>
                </c:pt>
                <c:pt idx="772">
                  <c:v>0.88390329480171204</c:v>
                </c:pt>
                <c:pt idx="773">
                  <c:v>0.88068196177482605</c:v>
                </c:pt>
                <c:pt idx="774">
                  <c:v>0.87858375906944275</c:v>
                </c:pt>
                <c:pt idx="775">
                  <c:v>0.88313424587249756</c:v>
                </c:pt>
                <c:pt idx="776">
                  <c:v>0.8817116916179657</c:v>
                </c:pt>
                <c:pt idx="777">
                  <c:v>0.88089719414710999</c:v>
                </c:pt>
                <c:pt idx="778">
                  <c:v>0.88097313046455383</c:v>
                </c:pt>
                <c:pt idx="779">
                  <c:v>0.93593772128224373</c:v>
                </c:pt>
                <c:pt idx="780">
                  <c:v>0.93018042296171188</c:v>
                </c:pt>
                <c:pt idx="781">
                  <c:v>0.93174523860216141</c:v>
                </c:pt>
                <c:pt idx="782">
                  <c:v>0.92858133465051651</c:v>
                </c:pt>
                <c:pt idx="783">
                  <c:v>0.92782296612858772</c:v>
                </c:pt>
                <c:pt idx="784">
                  <c:v>0.92708508670330048</c:v>
                </c:pt>
                <c:pt idx="785">
                  <c:v>0.92097354680299759</c:v>
                </c:pt>
                <c:pt idx="786">
                  <c:v>0.91135574504733086</c:v>
                </c:pt>
                <c:pt idx="787">
                  <c:v>0.91166697070002556</c:v>
                </c:pt>
                <c:pt idx="788">
                  <c:v>0.91094809025526047</c:v>
                </c:pt>
                <c:pt idx="789">
                  <c:v>0.90947667881846428</c:v>
                </c:pt>
                <c:pt idx="790">
                  <c:v>0.90839178115129471</c:v>
                </c:pt>
                <c:pt idx="791">
                  <c:v>0.90785389393568039</c:v>
                </c:pt>
                <c:pt idx="792">
                  <c:v>0.90561659261584282</c:v>
                </c:pt>
                <c:pt idx="793">
                  <c:v>0.90810744091868401</c:v>
                </c:pt>
                <c:pt idx="794">
                  <c:v>0.89962327852845192</c:v>
                </c:pt>
                <c:pt idx="795">
                  <c:v>0.89582287892699242</c:v>
                </c:pt>
                <c:pt idx="796">
                  <c:v>0.89513468369841576</c:v>
                </c:pt>
                <c:pt idx="797">
                  <c:v>0.8942587710916996</c:v>
                </c:pt>
                <c:pt idx="798">
                  <c:v>0.78061749413609505</c:v>
                </c:pt>
                <c:pt idx="799">
                  <c:v>0.77053608745336533</c:v>
                </c:pt>
                <c:pt idx="800">
                  <c:v>0.76924720406532288</c:v>
                </c:pt>
                <c:pt idx="801">
                  <c:v>0.76847606897354126</c:v>
                </c:pt>
                <c:pt idx="802">
                  <c:v>0.77095028758049011</c:v>
                </c:pt>
                <c:pt idx="803">
                  <c:v>0.76700280606746674</c:v>
                </c:pt>
                <c:pt idx="804">
                  <c:v>0.77422858774662018</c:v>
                </c:pt>
                <c:pt idx="805">
                  <c:v>0.77509661763906479</c:v>
                </c:pt>
                <c:pt idx="806">
                  <c:v>0.77550110220909119</c:v>
                </c:pt>
                <c:pt idx="807">
                  <c:v>0.77751686424016953</c:v>
                </c:pt>
                <c:pt idx="808">
                  <c:v>0.7775159552693367</c:v>
                </c:pt>
                <c:pt idx="809">
                  <c:v>0.77663243561983109</c:v>
                </c:pt>
                <c:pt idx="810">
                  <c:v>0.75941763818264008</c:v>
                </c:pt>
                <c:pt idx="811">
                  <c:v>0.75991445779800415</c:v>
                </c:pt>
                <c:pt idx="812">
                  <c:v>0.75930047035217285</c:v>
                </c:pt>
                <c:pt idx="813">
                  <c:v>0.75929027795791626</c:v>
                </c:pt>
                <c:pt idx="814">
                  <c:v>0.76088617742061615</c:v>
                </c:pt>
                <c:pt idx="815">
                  <c:v>0.7594907134771347</c:v>
                </c:pt>
                <c:pt idx="816">
                  <c:v>0.75482836365699768</c:v>
                </c:pt>
                <c:pt idx="817">
                  <c:v>1.0139556899666786</c:v>
                </c:pt>
                <c:pt idx="818">
                  <c:v>0.99769807979464531</c:v>
                </c:pt>
                <c:pt idx="819">
                  <c:v>0.99217773228883743</c:v>
                </c:pt>
                <c:pt idx="820">
                  <c:v>0.99160658568143845</c:v>
                </c:pt>
                <c:pt idx="821">
                  <c:v>1.0006237775087357</c:v>
                </c:pt>
                <c:pt idx="822">
                  <c:v>0.99917551130056381</c:v>
                </c:pt>
                <c:pt idx="823">
                  <c:v>1.0004557371139526</c:v>
                </c:pt>
                <c:pt idx="824">
                  <c:v>0.99987443536520004</c:v>
                </c:pt>
                <c:pt idx="825">
                  <c:v>1.000452846288681</c:v>
                </c:pt>
                <c:pt idx="826">
                  <c:v>0.99868978559970856</c:v>
                </c:pt>
                <c:pt idx="827">
                  <c:v>0.9960007518529892</c:v>
                </c:pt>
                <c:pt idx="828">
                  <c:v>0.9955793172121048</c:v>
                </c:pt>
                <c:pt idx="829">
                  <c:v>0.99208427965641022</c:v>
                </c:pt>
                <c:pt idx="830">
                  <c:v>0.99162381887435913</c:v>
                </c:pt>
                <c:pt idx="831">
                  <c:v>0.99156157672405243</c:v>
                </c:pt>
                <c:pt idx="832">
                  <c:v>0.99127161502838135</c:v>
                </c:pt>
                <c:pt idx="833">
                  <c:v>0.98760709166526794</c:v>
                </c:pt>
                <c:pt idx="834">
                  <c:v>0.98706482350826263</c:v>
                </c:pt>
                <c:pt idx="835">
                  <c:v>0.9856281578540802</c:v>
                </c:pt>
                <c:pt idx="836">
                  <c:v>0.9807659313082695</c:v>
                </c:pt>
                <c:pt idx="837">
                  <c:v>0.98082238063216209</c:v>
                </c:pt>
                <c:pt idx="838">
                  <c:v>0.96250433102250099</c:v>
                </c:pt>
                <c:pt idx="839">
                  <c:v>0.96418768167495728</c:v>
                </c:pt>
                <c:pt idx="840">
                  <c:v>0.96552226319909096</c:v>
                </c:pt>
                <c:pt idx="841">
                  <c:v>0.96447468176484108</c:v>
                </c:pt>
                <c:pt idx="842">
                  <c:v>0.96470071375370026</c:v>
                </c:pt>
                <c:pt idx="843">
                  <c:v>0.9608100987970829</c:v>
                </c:pt>
                <c:pt idx="844">
                  <c:v>0.95892175287008286</c:v>
                </c:pt>
                <c:pt idx="845">
                  <c:v>0.95735913515090942</c:v>
                </c:pt>
                <c:pt idx="846">
                  <c:v>0.96188554167747498</c:v>
                </c:pt>
                <c:pt idx="847">
                  <c:v>0.96227477118372917</c:v>
                </c:pt>
                <c:pt idx="848">
                  <c:v>0.95875800773501396</c:v>
                </c:pt>
                <c:pt idx="849">
                  <c:v>0.95794928446412086</c:v>
                </c:pt>
                <c:pt idx="850">
                  <c:v>0.95928484946489334</c:v>
                </c:pt>
                <c:pt idx="851">
                  <c:v>0.95856910571455956</c:v>
                </c:pt>
                <c:pt idx="852">
                  <c:v>0.95784990862011909</c:v>
                </c:pt>
                <c:pt idx="853">
                  <c:v>0.95849723741412163</c:v>
                </c:pt>
                <c:pt idx="854">
                  <c:v>0.95852180942893028</c:v>
                </c:pt>
                <c:pt idx="855">
                  <c:v>0.96043935231864452</c:v>
                </c:pt>
                <c:pt idx="856">
                  <c:v>0.96026463061571121</c:v>
                </c:pt>
                <c:pt idx="857">
                  <c:v>0.95710811764001846</c:v>
                </c:pt>
                <c:pt idx="858">
                  <c:v>0.95786526799201965</c:v>
                </c:pt>
                <c:pt idx="859">
                  <c:v>0.95833313092589378</c:v>
                </c:pt>
                <c:pt idx="860">
                  <c:v>0.9571797251701355</c:v>
                </c:pt>
                <c:pt idx="861">
                  <c:v>0.95976820588111877</c:v>
                </c:pt>
                <c:pt idx="862">
                  <c:v>0.96068783849477768</c:v>
                </c:pt>
                <c:pt idx="863">
                  <c:v>0.9613942913711071</c:v>
                </c:pt>
                <c:pt idx="864">
                  <c:v>0.96336077898740768</c:v>
                </c:pt>
                <c:pt idx="865">
                  <c:v>0.96372975781559944</c:v>
                </c:pt>
                <c:pt idx="866">
                  <c:v>0.96352872997522354</c:v>
                </c:pt>
                <c:pt idx="867">
                  <c:v>0.96389686316251755</c:v>
                </c:pt>
                <c:pt idx="868">
                  <c:v>0.9638441875576973</c:v>
                </c:pt>
                <c:pt idx="869">
                  <c:v>0.9643859826028347</c:v>
                </c:pt>
                <c:pt idx="870">
                  <c:v>0.96395044773817062</c:v>
                </c:pt>
                <c:pt idx="871">
                  <c:v>0.96451465040445328</c:v>
                </c:pt>
                <c:pt idx="872">
                  <c:v>0.96575390920042992</c:v>
                </c:pt>
                <c:pt idx="873">
                  <c:v>0.96539181843400002</c:v>
                </c:pt>
                <c:pt idx="874">
                  <c:v>0.89177833497524261</c:v>
                </c:pt>
                <c:pt idx="875">
                  <c:v>0.88954965770244598</c:v>
                </c:pt>
                <c:pt idx="876">
                  <c:v>0.88852739334106445</c:v>
                </c:pt>
                <c:pt idx="877">
                  <c:v>0.88970457017421722</c:v>
                </c:pt>
                <c:pt idx="878">
                  <c:v>0.89158762991428375</c:v>
                </c:pt>
                <c:pt idx="879">
                  <c:v>0.9000428318977356</c:v>
                </c:pt>
                <c:pt idx="880">
                  <c:v>0.89225038886070251</c:v>
                </c:pt>
                <c:pt idx="881">
                  <c:v>0.8936513364315033</c:v>
                </c:pt>
                <c:pt idx="882">
                  <c:v>0.8925936222076416</c:v>
                </c:pt>
                <c:pt idx="883">
                  <c:v>0.89225856959819794</c:v>
                </c:pt>
                <c:pt idx="884">
                  <c:v>0.89181242883205414</c:v>
                </c:pt>
                <c:pt idx="885">
                  <c:v>0.88841763138771057</c:v>
                </c:pt>
                <c:pt idx="886">
                  <c:v>0.89177429676055908</c:v>
                </c:pt>
                <c:pt idx="887">
                  <c:v>0.89125998318195343</c:v>
                </c:pt>
                <c:pt idx="888">
                  <c:v>0.85560093820095062</c:v>
                </c:pt>
                <c:pt idx="889">
                  <c:v>0.85543037205934525</c:v>
                </c:pt>
                <c:pt idx="890">
                  <c:v>0.85391134768724442</c:v>
                </c:pt>
                <c:pt idx="891">
                  <c:v>0.85266975313425064</c:v>
                </c:pt>
                <c:pt idx="892">
                  <c:v>0.85040748119354248</c:v>
                </c:pt>
                <c:pt idx="893">
                  <c:v>0.96891222149133682</c:v>
                </c:pt>
                <c:pt idx="894">
                  <c:v>0.95329874753952026</c:v>
                </c:pt>
                <c:pt idx="895">
                  <c:v>0.95165012031793594</c:v>
                </c:pt>
                <c:pt idx="896">
                  <c:v>0.95055612921714783</c:v>
                </c:pt>
                <c:pt idx="897">
                  <c:v>0.95504173636436462</c:v>
                </c:pt>
                <c:pt idx="898">
                  <c:v>0.95370449125766754</c:v>
                </c:pt>
                <c:pt idx="899">
                  <c:v>0.95804606378078461</c:v>
                </c:pt>
                <c:pt idx="900">
                  <c:v>0.96149218082427979</c:v>
                </c:pt>
                <c:pt idx="901">
                  <c:v>0.96153943240642548</c:v>
                </c:pt>
                <c:pt idx="902">
                  <c:v>0.95864382386207581</c:v>
                </c:pt>
                <c:pt idx="903">
                  <c:v>0.95734858512878418</c:v>
                </c:pt>
                <c:pt idx="904">
                  <c:v>0.95490248501300812</c:v>
                </c:pt>
                <c:pt idx="905">
                  <c:v>0.95433565229177475</c:v>
                </c:pt>
                <c:pt idx="906">
                  <c:v>0.95537871122360229</c:v>
                </c:pt>
                <c:pt idx="907">
                  <c:v>0.95332448929548264</c:v>
                </c:pt>
                <c:pt idx="908">
                  <c:v>0.95410298556089401</c:v>
                </c:pt>
                <c:pt idx="909">
                  <c:v>0.95240934938192368</c:v>
                </c:pt>
                <c:pt idx="910">
                  <c:v>0.95211324095726013</c:v>
                </c:pt>
                <c:pt idx="911">
                  <c:v>0.95191870629787445</c:v>
                </c:pt>
                <c:pt idx="912">
                  <c:v>1.0255434885621071</c:v>
                </c:pt>
                <c:pt idx="913">
                  <c:v>1.0194407105445862</c:v>
                </c:pt>
                <c:pt idx="914">
                  <c:v>1.0199055001139641</c:v>
                </c:pt>
                <c:pt idx="915">
                  <c:v>1.0189955234527588</c:v>
                </c:pt>
                <c:pt idx="916">
                  <c:v>1.0167905315756798</c:v>
                </c:pt>
                <c:pt idx="917">
                  <c:v>1.0211489424109459</c:v>
                </c:pt>
                <c:pt idx="918">
                  <c:v>1.0039215683937073</c:v>
                </c:pt>
                <c:pt idx="919">
                  <c:v>0.98356015235185623</c:v>
                </c:pt>
                <c:pt idx="920">
                  <c:v>0.98296026885509491</c:v>
                </c:pt>
                <c:pt idx="921">
                  <c:v>0.98127546906471252</c:v>
                </c:pt>
                <c:pt idx="922">
                  <c:v>0.98146563768386841</c:v>
                </c:pt>
                <c:pt idx="923">
                  <c:v>0.98069139569997787</c:v>
                </c:pt>
                <c:pt idx="924">
                  <c:v>0.97912807762622833</c:v>
                </c:pt>
                <c:pt idx="925">
                  <c:v>0.98212261497974396</c:v>
                </c:pt>
                <c:pt idx="926">
                  <c:v>0.98200023919343948</c:v>
                </c:pt>
                <c:pt idx="927">
                  <c:v>0.98127594590187073</c:v>
                </c:pt>
                <c:pt idx="928">
                  <c:v>0.97946449369192123</c:v>
                </c:pt>
                <c:pt idx="929">
                  <c:v>0.97910492122173309</c:v>
                </c:pt>
                <c:pt idx="930">
                  <c:v>0.97610490024089813</c:v>
                </c:pt>
                <c:pt idx="931">
                  <c:v>1.0235314145684242</c:v>
                </c:pt>
                <c:pt idx="932">
                  <c:v>1.0251989774405956</c:v>
                </c:pt>
                <c:pt idx="933">
                  <c:v>1.025455079972744</c:v>
                </c:pt>
                <c:pt idx="934">
                  <c:v>1.025035697966814</c:v>
                </c:pt>
                <c:pt idx="935">
                  <c:v>1.0254859961569309</c:v>
                </c:pt>
                <c:pt idx="936">
                  <c:v>1.0254012309014797</c:v>
                </c:pt>
                <c:pt idx="937">
                  <c:v>1.0256039761006832</c:v>
                </c:pt>
                <c:pt idx="938">
                  <c:v>1.025722723454237</c:v>
                </c:pt>
                <c:pt idx="939">
                  <c:v>1.0247274525463581</c:v>
                </c:pt>
                <c:pt idx="940">
                  <c:v>1.0247731935232878</c:v>
                </c:pt>
                <c:pt idx="941">
                  <c:v>1.025222335010767</c:v>
                </c:pt>
                <c:pt idx="942">
                  <c:v>1.0245802588760853</c:v>
                </c:pt>
                <c:pt idx="943">
                  <c:v>1.0235920995473862</c:v>
                </c:pt>
                <c:pt idx="944">
                  <c:v>1.0234417263418436</c:v>
                </c:pt>
                <c:pt idx="945">
                  <c:v>1.0229031760245562</c:v>
                </c:pt>
                <c:pt idx="946">
                  <c:v>1.0224444605410099</c:v>
                </c:pt>
                <c:pt idx="947">
                  <c:v>1.0219431202858686</c:v>
                </c:pt>
                <c:pt idx="948">
                  <c:v>1.0218173079192638</c:v>
                </c:pt>
                <c:pt idx="949">
                  <c:v>1.0213232282549143</c:v>
                </c:pt>
                <c:pt idx="950">
                  <c:v>1.1591056510806084</c:v>
                </c:pt>
                <c:pt idx="951">
                  <c:v>1.1422372162342072</c:v>
                </c:pt>
                <c:pt idx="952">
                  <c:v>1.1319013014435768</c:v>
                </c:pt>
                <c:pt idx="953">
                  <c:v>1.1216508038341999</c:v>
                </c:pt>
                <c:pt idx="954">
                  <c:v>1.1045995093882084</c:v>
                </c:pt>
                <c:pt idx="955">
                  <c:v>1.089757926762104</c:v>
                </c:pt>
                <c:pt idx="956">
                  <c:v>1.0675813555717468</c:v>
                </c:pt>
                <c:pt idx="957">
                  <c:v>1.058155857026577</c:v>
                </c:pt>
                <c:pt idx="958">
                  <c:v>1.0439783483743668</c:v>
                </c:pt>
                <c:pt idx="959">
                  <c:v>1.0416658148169518</c:v>
                </c:pt>
                <c:pt idx="960">
                  <c:v>1.0402030423283577</c:v>
                </c:pt>
                <c:pt idx="961">
                  <c:v>1.0332738533616066</c:v>
                </c:pt>
                <c:pt idx="962">
                  <c:v>1.0320928990840912</c:v>
                </c:pt>
                <c:pt idx="963">
                  <c:v>1.0254979841411114</c:v>
                </c:pt>
                <c:pt idx="964">
                  <c:v>1.0260263606905937</c:v>
                </c:pt>
                <c:pt idx="965">
                  <c:v>1.0110775083303452</c:v>
                </c:pt>
                <c:pt idx="966">
                  <c:v>1.0102996602654457</c:v>
                </c:pt>
                <c:pt idx="967">
                  <c:v>1.0093707516789436</c:v>
                </c:pt>
                <c:pt idx="968">
                  <c:v>1.0087414979934692</c:v>
                </c:pt>
                <c:pt idx="969">
                  <c:v>1.1475837579928339</c:v>
                </c:pt>
                <c:pt idx="970">
                  <c:v>1.1473434909712523</c:v>
                </c:pt>
                <c:pt idx="971">
                  <c:v>1.1511964523524512</c:v>
                </c:pt>
                <c:pt idx="972">
                  <c:v>1.1475669438950717</c:v>
                </c:pt>
                <c:pt idx="973">
                  <c:v>1.1480757615063339</c:v>
                </c:pt>
                <c:pt idx="974">
                  <c:v>1.1486761888954788</c:v>
                </c:pt>
                <c:pt idx="975">
                  <c:v>1.14893026673235</c:v>
                </c:pt>
                <c:pt idx="976">
                  <c:v>1.1494627550709993</c:v>
                </c:pt>
                <c:pt idx="977">
                  <c:v>1.1480949656106532</c:v>
                </c:pt>
                <c:pt idx="978">
                  <c:v>1.1461789049208164</c:v>
                </c:pt>
                <c:pt idx="979">
                  <c:v>1.1481248834170401</c:v>
                </c:pt>
                <c:pt idx="980">
                  <c:v>1.1472145658917725</c:v>
                </c:pt>
                <c:pt idx="981">
                  <c:v>1.1462148763239384</c:v>
                </c:pt>
                <c:pt idx="982">
                  <c:v>1.1467793369665742</c:v>
                </c:pt>
                <c:pt idx="983">
                  <c:v>1.1457156939432025</c:v>
                </c:pt>
                <c:pt idx="984">
                  <c:v>1.1439792038872838</c:v>
                </c:pt>
                <c:pt idx="985">
                  <c:v>1.1387229599058628</c:v>
                </c:pt>
                <c:pt idx="986">
                  <c:v>1.1372215785086155</c:v>
                </c:pt>
                <c:pt idx="987">
                  <c:v>1.1367468107491732</c:v>
                </c:pt>
                <c:pt idx="988">
                  <c:v>1.0069230864755809</c:v>
                </c:pt>
                <c:pt idx="989">
                  <c:v>1.002510360442102</c:v>
                </c:pt>
                <c:pt idx="990">
                  <c:v>1.0038467328995466</c:v>
                </c:pt>
                <c:pt idx="991">
                  <c:v>1.0024866051971912</c:v>
                </c:pt>
                <c:pt idx="992">
                  <c:v>0.99903147760778666</c:v>
                </c:pt>
                <c:pt idx="993">
                  <c:v>1.0024174563586712</c:v>
                </c:pt>
                <c:pt idx="994">
                  <c:v>0.99953406676650047</c:v>
                </c:pt>
                <c:pt idx="995">
                  <c:v>0.9940013624727726</c:v>
                </c:pt>
                <c:pt idx="996">
                  <c:v>0.99853921588510275</c:v>
                </c:pt>
                <c:pt idx="997">
                  <c:v>0.99543339153751731</c:v>
                </c:pt>
                <c:pt idx="998">
                  <c:v>0.99002804537303746</c:v>
                </c:pt>
                <c:pt idx="999">
                  <c:v>0.98812648397870362</c:v>
                </c:pt>
                <c:pt idx="1000">
                  <c:v>0.98787172883749008</c:v>
                </c:pt>
                <c:pt idx="1001">
                  <c:v>0.98720765486359596</c:v>
                </c:pt>
                <c:pt idx="1002">
                  <c:v>0.98501844797283411</c:v>
                </c:pt>
                <c:pt idx="1003">
                  <c:v>0.98339856788516045</c:v>
                </c:pt>
                <c:pt idx="1004">
                  <c:v>0.9819097276777029</c:v>
                </c:pt>
                <c:pt idx="1005">
                  <c:v>0.98206098936498165</c:v>
                </c:pt>
                <c:pt idx="1006">
                  <c:v>0.99815565813332796</c:v>
                </c:pt>
                <c:pt idx="1007">
                  <c:v>0.96835260652005672</c:v>
                </c:pt>
                <c:pt idx="1008">
                  <c:v>0.96688842726871371</c:v>
                </c:pt>
                <c:pt idx="1009">
                  <c:v>0.96628987602889538</c:v>
                </c:pt>
                <c:pt idx="1010">
                  <c:v>0.97944590263068676</c:v>
                </c:pt>
                <c:pt idx="1011">
                  <c:v>0.96884014853276312</c:v>
                </c:pt>
                <c:pt idx="1012">
                  <c:v>0.96981915854848921</c:v>
                </c:pt>
                <c:pt idx="1013">
                  <c:v>0.97076868591830134</c:v>
                </c:pt>
                <c:pt idx="1014">
                  <c:v>0.97075456660240889</c:v>
                </c:pt>
                <c:pt idx="1015">
                  <c:v>0.96936873719096184</c:v>
                </c:pt>
                <c:pt idx="1016">
                  <c:v>0.96596511849202216</c:v>
                </c:pt>
                <c:pt idx="1017">
                  <c:v>0.96496084146201611</c:v>
                </c:pt>
                <c:pt idx="1018">
                  <c:v>0.95626732427626848</c:v>
                </c:pt>
                <c:pt idx="1019">
                  <c:v>0.955189841799438</c:v>
                </c:pt>
                <c:pt idx="1020">
                  <c:v>0.95478066615760326</c:v>
                </c:pt>
                <c:pt idx="1021">
                  <c:v>0.95456597581505775</c:v>
                </c:pt>
                <c:pt idx="1022">
                  <c:v>0.9531643521040678</c:v>
                </c:pt>
                <c:pt idx="1023">
                  <c:v>0.95169153437018394</c:v>
                </c:pt>
                <c:pt idx="1024">
                  <c:v>0.95299635641276836</c:v>
                </c:pt>
                <c:pt idx="1025">
                  <c:v>0.95073343627154827</c:v>
                </c:pt>
                <c:pt idx="1026">
                  <c:v>1.0770607553422451</c:v>
                </c:pt>
                <c:pt idx="1027">
                  <c:v>1.0849115960299969</c:v>
                </c:pt>
                <c:pt idx="1028">
                  <c:v>1.0859141871333122</c:v>
                </c:pt>
                <c:pt idx="1029">
                  <c:v>1.0863517001271248</c:v>
                </c:pt>
                <c:pt idx="1030">
                  <c:v>1.0846981704235077</c:v>
                </c:pt>
                <c:pt idx="1031">
                  <c:v>1.0840718559920788</c:v>
                </c:pt>
                <c:pt idx="1032">
                  <c:v>1.0848867930471897</c:v>
                </c:pt>
                <c:pt idx="1033">
                  <c:v>1.0847729220986366</c:v>
                </c:pt>
                <c:pt idx="1034">
                  <c:v>1.0775946378707886</c:v>
                </c:pt>
                <c:pt idx="1035">
                  <c:v>1.0741610825061798</c:v>
                </c:pt>
                <c:pt idx="1036">
                  <c:v>1.0757328197360039</c:v>
                </c:pt>
                <c:pt idx="1037">
                  <c:v>1.0755641553550959</c:v>
                </c:pt>
                <c:pt idx="1038">
                  <c:v>1.0756835099309683</c:v>
                </c:pt>
                <c:pt idx="1039">
                  <c:v>1.0755047909915447</c:v>
                </c:pt>
                <c:pt idx="1040">
                  <c:v>1.0751630328595638</c:v>
                </c:pt>
                <c:pt idx="1041">
                  <c:v>1.0671385452151299</c:v>
                </c:pt>
                <c:pt idx="1042">
                  <c:v>1.0662210248410702</c:v>
                </c:pt>
                <c:pt idx="1043">
                  <c:v>1.0650996547192335</c:v>
                </c:pt>
                <c:pt idx="1044">
                  <c:v>1.066261138767004</c:v>
                </c:pt>
                <c:pt idx="1045">
                  <c:v>1.1355409771203995</c:v>
                </c:pt>
                <c:pt idx="1046">
                  <c:v>1.1268365234136581</c:v>
                </c:pt>
                <c:pt idx="1047">
                  <c:v>1.1175782158970833</c:v>
                </c:pt>
                <c:pt idx="1048">
                  <c:v>1.1171726956963539</c:v>
                </c:pt>
                <c:pt idx="1049">
                  <c:v>1.1148199141025543</c:v>
                </c:pt>
                <c:pt idx="1050">
                  <c:v>1.136918731033802</c:v>
                </c:pt>
                <c:pt idx="1051">
                  <c:v>1.1352394446730614</c:v>
                </c:pt>
                <c:pt idx="1052">
                  <c:v>1.1330122128129005</c:v>
                </c:pt>
                <c:pt idx="1053">
                  <c:v>1.1324243322014809</c:v>
                </c:pt>
                <c:pt idx="1054">
                  <c:v>1.1320689618587494</c:v>
                </c:pt>
                <c:pt idx="1055">
                  <c:v>1.1261519715189934</c:v>
                </c:pt>
                <c:pt idx="1056">
                  <c:v>1.1269541084766388</c:v>
                </c:pt>
                <c:pt idx="1057">
                  <c:v>1.1285911425948143</c:v>
                </c:pt>
                <c:pt idx="1058">
                  <c:v>1.128545306622982</c:v>
                </c:pt>
                <c:pt idx="1059">
                  <c:v>1.1310135647654533</c:v>
                </c:pt>
                <c:pt idx="1060">
                  <c:v>1.1341880857944489</c:v>
                </c:pt>
                <c:pt idx="1061">
                  <c:v>1.1341406553983688</c:v>
                </c:pt>
                <c:pt idx="1062">
                  <c:v>1.1342154368758202</c:v>
                </c:pt>
                <c:pt idx="1063">
                  <c:v>1.1362730413675308</c:v>
                </c:pt>
                <c:pt idx="1064">
                  <c:v>1.0879094395786524</c:v>
                </c:pt>
                <c:pt idx="1065">
                  <c:v>1.0890749786049128</c:v>
                </c:pt>
                <c:pt idx="1066">
                  <c:v>1.0907312594354153</c:v>
                </c:pt>
                <c:pt idx="1067">
                  <c:v>1.0901722796261311</c:v>
                </c:pt>
                <c:pt idx="1068">
                  <c:v>1.0901996325701475</c:v>
                </c:pt>
                <c:pt idx="1069">
                  <c:v>1.0915575195103884</c:v>
                </c:pt>
                <c:pt idx="1070">
                  <c:v>1.0923154558986425</c:v>
                </c:pt>
                <c:pt idx="1071">
                  <c:v>1.0935276374220848</c:v>
                </c:pt>
                <c:pt idx="1072">
                  <c:v>1.0875689499080181</c:v>
                </c:pt>
                <c:pt idx="1073">
                  <c:v>1.0922902636229992</c:v>
                </c:pt>
                <c:pt idx="1074">
                  <c:v>1.0952450111508369</c:v>
                </c:pt>
                <c:pt idx="1075">
                  <c:v>1.0940237045288086</c:v>
                </c:pt>
                <c:pt idx="1076">
                  <c:v>1.0924615636467934</c:v>
                </c:pt>
                <c:pt idx="1077">
                  <c:v>1.0910221040248871</c:v>
                </c:pt>
                <c:pt idx="1078">
                  <c:v>1.091797299683094</c:v>
                </c:pt>
                <c:pt idx="1079">
                  <c:v>1.0905335731804371</c:v>
                </c:pt>
                <c:pt idx="1080">
                  <c:v>1.087902344763279</c:v>
                </c:pt>
                <c:pt idx="1081">
                  <c:v>1.0852936431765556</c:v>
                </c:pt>
                <c:pt idx="1082">
                  <c:v>1.0806779935956001</c:v>
                </c:pt>
                <c:pt idx="1083">
                  <c:v>1.1624765433371067</c:v>
                </c:pt>
                <c:pt idx="1084">
                  <c:v>1.1703979223966599</c:v>
                </c:pt>
                <c:pt idx="1085">
                  <c:v>1.1415501460433006</c:v>
                </c:pt>
                <c:pt idx="1086">
                  <c:v>1.1381834745407104</c:v>
                </c:pt>
                <c:pt idx="1087">
                  <c:v>1.1365784034132957</c:v>
                </c:pt>
                <c:pt idx="1088">
                  <c:v>1.1426346078515053</c:v>
                </c:pt>
                <c:pt idx="1089">
                  <c:v>1.1455098912119865</c:v>
                </c:pt>
                <c:pt idx="1090">
                  <c:v>1.1510998755693436</c:v>
                </c:pt>
                <c:pt idx="1091">
                  <c:v>1.1496956869959831</c:v>
                </c:pt>
                <c:pt idx="1092">
                  <c:v>1.1494538262486458</c:v>
                </c:pt>
                <c:pt idx="1093">
                  <c:v>1.1494502648711205</c:v>
                </c:pt>
                <c:pt idx="1094">
                  <c:v>1.1533754542469978</c:v>
                </c:pt>
                <c:pt idx="1095">
                  <c:v>1.1556362956762314</c:v>
                </c:pt>
                <c:pt idx="1096">
                  <c:v>1.153641976416111</c:v>
                </c:pt>
                <c:pt idx="1097">
                  <c:v>1.1569538563489914</c:v>
                </c:pt>
                <c:pt idx="1098">
                  <c:v>1.1546365320682526</c:v>
                </c:pt>
                <c:pt idx="1099">
                  <c:v>1.1549377366900444</c:v>
                </c:pt>
                <c:pt idx="1100">
                  <c:v>1.1547845564782619</c:v>
                </c:pt>
                <c:pt idx="1101">
                  <c:v>1.1533574461936951</c:v>
                </c:pt>
                <c:pt idx="1102">
                  <c:v>1.0472092181444168</c:v>
                </c:pt>
                <c:pt idx="1103">
                  <c:v>1.0282525792717934</c:v>
                </c:pt>
                <c:pt idx="1104">
                  <c:v>1.0264121564105153</c:v>
                </c:pt>
                <c:pt idx="1105">
                  <c:v>1.0253969524055719</c:v>
                </c:pt>
                <c:pt idx="1106">
                  <c:v>1.0253937132656574</c:v>
                </c:pt>
                <c:pt idx="1107">
                  <c:v>1.0255476236343384</c:v>
                </c:pt>
                <c:pt idx="1108">
                  <c:v>1.0232422184199095</c:v>
                </c:pt>
                <c:pt idx="1109">
                  <c:v>1.0219619236886501</c:v>
                </c:pt>
                <c:pt idx="1110">
                  <c:v>1.0096927341073751</c:v>
                </c:pt>
                <c:pt idx="1111">
                  <c:v>1.0095258690416813</c:v>
                </c:pt>
                <c:pt idx="1112">
                  <c:v>1.0092239566147327</c:v>
                </c:pt>
                <c:pt idx="1113">
                  <c:v>1.0072912946343422</c:v>
                </c:pt>
                <c:pt idx="1114">
                  <c:v>1.0063839703798294</c:v>
                </c:pt>
                <c:pt idx="1115">
                  <c:v>1.0040084719657898</c:v>
                </c:pt>
                <c:pt idx="1116">
                  <c:v>1.0039181299507618</c:v>
                </c:pt>
                <c:pt idx="1117">
                  <c:v>0.994871960952878</c:v>
                </c:pt>
                <c:pt idx="1118">
                  <c:v>0.99476525187492371</c:v>
                </c:pt>
                <c:pt idx="1119">
                  <c:v>1.0036227721720934</c:v>
                </c:pt>
                <c:pt idx="1120">
                  <c:v>1.0046940352767706</c:v>
                </c:pt>
                <c:pt idx="1121">
                  <c:v>0.34133227169513702</c:v>
                </c:pt>
                <c:pt idx="1122">
                  <c:v>0.33673658967018127</c:v>
                </c:pt>
                <c:pt idx="1123">
                  <c:v>0.33718404173851013</c:v>
                </c:pt>
                <c:pt idx="1124">
                  <c:v>0.33425493538379669</c:v>
                </c:pt>
                <c:pt idx="1125">
                  <c:v>0.33469176292419434</c:v>
                </c:pt>
                <c:pt idx="1126">
                  <c:v>0.32989482581615448</c:v>
                </c:pt>
                <c:pt idx="1127">
                  <c:v>0.32626156881451607</c:v>
                </c:pt>
                <c:pt idx="1128">
                  <c:v>0.32467624545097351</c:v>
                </c:pt>
                <c:pt idx="1129">
                  <c:v>0.32402289472520351</c:v>
                </c:pt>
                <c:pt idx="1130">
                  <c:v>0.32377673499286175</c:v>
                </c:pt>
                <c:pt idx="1131">
                  <c:v>0.32276978949084878</c:v>
                </c:pt>
                <c:pt idx="1132">
                  <c:v>0.32211685786023736</c:v>
                </c:pt>
                <c:pt idx="1133">
                  <c:v>0.32012651860713959</c:v>
                </c:pt>
                <c:pt idx="1134">
                  <c:v>0.31963719800114632</c:v>
                </c:pt>
                <c:pt idx="1135">
                  <c:v>0.31895690783858299</c:v>
                </c:pt>
                <c:pt idx="1136">
                  <c:v>0.31831416860222816</c:v>
                </c:pt>
                <c:pt idx="1137">
                  <c:v>0.31999952718615532</c:v>
                </c:pt>
                <c:pt idx="1138">
                  <c:v>0.31973285600543022</c:v>
                </c:pt>
                <c:pt idx="1139">
                  <c:v>0.32072549685835838</c:v>
                </c:pt>
                <c:pt idx="1140">
                  <c:v>1.060501990839839</c:v>
                </c:pt>
                <c:pt idx="1141">
                  <c:v>1.0593407414853573</c:v>
                </c:pt>
                <c:pt idx="1142">
                  <c:v>1.0391477411612868</c:v>
                </c:pt>
                <c:pt idx="1143">
                  <c:v>1.0471483636647463</c:v>
                </c:pt>
                <c:pt idx="1144">
                  <c:v>1.0484612621366978</c:v>
                </c:pt>
                <c:pt idx="1145">
                  <c:v>1.0454275743104517</c:v>
                </c:pt>
                <c:pt idx="1146">
                  <c:v>1.0467936703935266</c:v>
                </c:pt>
                <c:pt idx="1147">
                  <c:v>1.047286668792367</c:v>
                </c:pt>
                <c:pt idx="1148">
                  <c:v>1.0238506495952606</c:v>
                </c:pt>
                <c:pt idx="1149">
                  <c:v>1.0244171246886253</c:v>
                </c:pt>
                <c:pt idx="1150">
                  <c:v>1.0266984328627586</c:v>
                </c:pt>
                <c:pt idx="1151">
                  <c:v>1.0227838158607483</c:v>
                </c:pt>
                <c:pt idx="1152">
                  <c:v>1.0211324691772461</c:v>
                </c:pt>
                <c:pt idx="1153">
                  <c:v>1.0210544690489769</c:v>
                </c:pt>
                <c:pt idx="1154">
                  <c:v>1.0274109914898872</c:v>
                </c:pt>
                <c:pt idx="1155">
                  <c:v>1.0283092930912971</c:v>
                </c:pt>
                <c:pt idx="1156">
                  <c:v>1.0288276374340057</c:v>
                </c:pt>
                <c:pt idx="1157">
                  <c:v>1.0278820097446442</c:v>
                </c:pt>
                <c:pt idx="1158">
                  <c:v>1.0245495773851871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C5-422B-817C-3AD3D0D43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  <c:max val="180000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RMD</a:t>
            </a:r>
            <a:r>
              <a:rPr lang="en-AU" sz="1400" baseline="0"/>
              <a:t> </a:t>
            </a:r>
            <a:r>
              <a:rPr lang="en-AU" sz="1400"/>
              <a:t>- SFA TLG</a:t>
            </a:r>
            <a:r>
              <a:rPr lang="en-AU" sz="1400" baseline="0"/>
              <a:t> model - Long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'SFATLG '!$E$6:$E$1164</c:f>
              <c:numCache>
                <c:formatCode>0</c:formatCode>
                <c:ptCount val="1159"/>
                <c:pt idx="0">
                  <c:v>630.12</c:v>
                </c:pt>
                <c:pt idx="1">
                  <c:v>630.12</c:v>
                </c:pt>
                <c:pt idx="2">
                  <c:v>630.12</c:v>
                </c:pt>
                <c:pt idx="3">
                  <c:v>630.12</c:v>
                </c:pt>
                <c:pt idx="4">
                  <c:v>630.12</c:v>
                </c:pt>
                <c:pt idx="5">
                  <c:v>630.12</c:v>
                </c:pt>
                <c:pt idx="6">
                  <c:v>701.69200000000001</c:v>
                </c:pt>
                <c:pt idx="7">
                  <c:v>701.69200000000001</c:v>
                </c:pt>
                <c:pt idx="8">
                  <c:v>701.69200000000001</c:v>
                </c:pt>
                <c:pt idx="9">
                  <c:v>732.70697600000005</c:v>
                </c:pt>
                <c:pt idx="10">
                  <c:v>732.70697600000005</c:v>
                </c:pt>
                <c:pt idx="11">
                  <c:v>732.70697600000005</c:v>
                </c:pt>
                <c:pt idx="12">
                  <c:v>811.79406800000004</c:v>
                </c:pt>
                <c:pt idx="13">
                  <c:v>811.79406800000004</c:v>
                </c:pt>
                <c:pt idx="14">
                  <c:v>811.79406800000004</c:v>
                </c:pt>
                <c:pt idx="15">
                  <c:v>844.33233329999996</c:v>
                </c:pt>
                <c:pt idx="16">
                  <c:v>871</c:v>
                </c:pt>
                <c:pt idx="17">
                  <c:v>1029.5</c:v>
                </c:pt>
                <c:pt idx="18">
                  <c:v>1029.5</c:v>
                </c:pt>
                <c:pt idx="19">
                  <c:v>6109.7635600000003</c:v>
                </c:pt>
                <c:pt idx="20">
                  <c:v>6109.7635600000003</c:v>
                </c:pt>
                <c:pt idx="21">
                  <c:v>6280.2569100000001</c:v>
                </c:pt>
                <c:pt idx="22">
                  <c:v>6372.643</c:v>
                </c:pt>
                <c:pt idx="23">
                  <c:v>6372.643</c:v>
                </c:pt>
                <c:pt idx="24">
                  <c:v>6555.2656999999999</c:v>
                </c:pt>
                <c:pt idx="25">
                  <c:v>6555.2656999999999</c:v>
                </c:pt>
                <c:pt idx="26">
                  <c:v>6555.2656999999999</c:v>
                </c:pt>
                <c:pt idx="27">
                  <c:v>6555.2656999999999</c:v>
                </c:pt>
                <c:pt idx="28">
                  <c:v>6555.2656999999999</c:v>
                </c:pt>
                <c:pt idx="29">
                  <c:v>6555.2656999999999</c:v>
                </c:pt>
                <c:pt idx="30">
                  <c:v>6555.2656999999999</c:v>
                </c:pt>
                <c:pt idx="31">
                  <c:v>6555.2656999999999</c:v>
                </c:pt>
                <c:pt idx="32">
                  <c:v>6555.2656999999999</c:v>
                </c:pt>
                <c:pt idx="33">
                  <c:v>6555.2656999999999</c:v>
                </c:pt>
                <c:pt idx="34">
                  <c:v>6555.2656999999999</c:v>
                </c:pt>
                <c:pt idx="35">
                  <c:v>6555.2656999999999</c:v>
                </c:pt>
                <c:pt idx="36">
                  <c:v>6555.2656999999999</c:v>
                </c:pt>
                <c:pt idx="37">
                  <c:v>6555.2656999999999</c:v>
                </c:pt>
                <c:pt idx="38">
                  <c:v>1311.96</c:v>
                </c:pt>
                <c:pt idx="39">
                  <c:v>1348.64</c:v>
                </c:pt>
                <c:pt idx="40">
                  <c:v>1410.96</c:v>
                </c:pt>
                <c:pt idx="41">
                  <c:v>1448.8</c:v>
                </c:pt>
                <c:pt idx="42">
                  <c:v>1448.8</c:v>
                </c:pt>
                <c:pt idx="43">
                  <c:v>1448.8</c:v>
                </c:pt>
                <c:pt idx="44">
                  <c:v>1448.8</c:v>
                </c:pt>
                <c:pt idx="45">
                  <c:v>1448.8</c:v>
                </c:pt>
                <c:pt idx="46">
                  <c:v>1448.8</c:v>
                </c:pt>
                <c:pt idx="47">
                  <c:v>1448.8</c:v>
                </c:pt>
                <c:pt idx="48">
                  <c:v>1448.8</c:v>
                </c:pt>
                <c:pt idx="49">
                  <c:v>1478</c:v>
                </c:pt>
                <c:pt idx="50">
                  <c:v>1527.7799520000001</c:v>
                </c:pt>
                <c:pt idx="51">
                  <c:v>1527.7799520000001</c:v>
                </c:pt>
                <c:pt idx="52">
                  <c:v>1542</c:v>
                </c:pt>
                <c:pt idx="53">
                  <c:v>1542</c:v>
                </c:pt>
                <c:pt idx="54">
                  <c:v>1542</c:v>
                </c:pt>
                <c:pt idx="55">
                  <c:v>1542</c:v>
                </c:pt>
                <c:pt idx="56">
                  <c:v>1542</c:v>
                </c:pt>
                <c:pt idx="57">
                  <c:v>3779.0286552100001</c:v>
                </c:pt>
                <c:pt idx="58">
                  <c:v>3779.0286552100001</c:v>
                </c:pt>
                <c:pt idx="59">
                  <c:v>3779.0286552100001</c:v>
                </c:pt>
                <c:pt idx="60">
                  <c:v>4004.2594068600001</c:v>
                </c:pt>
                <c:pt idx="61">
                  <c:v>4004.2594068600001</c:v>
                </c:pt>
                <c:pt idx="62">
                  <c:v>4162.0593220700002</c:v>
                </c:pt>
                <c:pt idx="63">
                  <c:v>4162.0593220700002</c:v>
                </c:pt>
                <c:pt idx="64">
                  <c:v>4162.0593220700002</c:v>
                </c:pt>
                <c:pt idx="65">
                  <c:v>4162.0593220700002</c:v>
                </c:pt>
                <c:pt idx="66">
                  <c:v>4162.0593220700002</c:v>
                </c:pt>
                <c:pt idx="67">
                  <c:v>4162.0593220700002</c:v>
                </c:pt>
                <c:pt idx="68">
                  <c:v>4344.0417028000002</c:v>
                </c:pt>
                <c:pt idx="69">
                  <c:v>4344.0417028000002</c:v>
                </c:pt>
                <c:pt idx="70">
                  <c:v>4344.0417028000002</c:v>
                </c:pt>
                <c:pt idx="71">
                  <c:v>4344.0417028000002</c:v>
                </c:pt>
                <c:pt idx="72">
                  <c:v>4344.0417028000002</c:v>
                </c:pt>
                <c:pt idx="73">
                  <c:v>4344.0417028000002</c:v>
                </c:pt>
                <c:pt idx="74">
                  <c:v>4344.0417028000002</c:v>
                </c:pt>
                <c:pt idx="75">
                  <c:v>4344.0417028000002</c:v>
                </c:pt>
                <c:pt idx="76">
                  <c:v>4225.3853993399998</c:v>
                </c:pt>
                <c:pt idx="77">
                  <c:v>4618</c:v>
                </c:pt>
                <c:pt idx="78">
                  <c:v>4796.7614080399999</c:v>
                </c:pt>
                <c:pt idx="79">
                  <c:v>5027.5095144200004</c:v>
                </c:pt>
                <c:pt idx="80">
                  <c:v>5297.7098321900003</c:v>
                </c:pt>
                <c:pt idx="81">
                  <c:v>5297.7098321900003</c:v>
                </c:pt>
                <c:pt idx="82">
                  <c:v>5297.7098321900003</c:v>
                </c:pt>
                <c:pt idx="83">
                  <c:v>5297.7098321900003</c:v>
                </c:pt>
                <c:pt idx="84">
                  <c:v>5297.7098321900003</c:v>
                </c:pt>
                <c:pt idx="85">
                  <c:v>5297.7098321900003</c:v>
                </c:pt>
                <c:pt idx="86">
                  <c:v>5297.7098321900003</c:v>
                </c:pt>
                <c:pt idx="87">
                  <c:v>5297.7098321900003</c:v>
                </c:pt>
                <c:pt idx="88">
                  <c:v>5297.7098321900003</c:v>
                </c:pt>
                <c:pt idx="89">
                  <c:v>5297.7098321900003</c:v>
                </c:pt>
                <c:pt idx="90">
                  <c:v>5336</c:v>
                </c:pt>
                <c:pt idx="91">
                  <c:v>5336</c:v>
                </c:pt>
                <c:pt idx="92">
                  <c:v>5576</c:v>
                </c:pt>
                <c:pt idx="93">
                  <c:v>5576</c:v>
                </c:pt>
                <c:pt idx="94">
                  <c:v>6008</c:v>
                </c:pt>
                <c:pt idx="95">
                  <c:v>2804.212</c:v>
                </c:pt>
                <c:pt idx="96">
                  <c:v>2851.5990000000002</c:v>
                </c:pt>
                <c:pt idx="97">
                  <c:v>3078.596</c:v>
                </c:pt>
                <c:pt idx="98">
                  <c:v>3078.596</c:v>
                </c:pt>
                <c:pt idx="99">
                  <c:v>3238.0459999999998</c:v>
                </c:pt>
                <c:pt idx="100">
                  <c:v>3238.0459999999998</c:v>
                </c:pt>
                <c:pt idx="101">
                  <c:v>3238.0459999999998</c:v>
                </c:pt>
                <c:pt idx="102">
                  <c:v>3238.0459999999998</c:v>
                </c:pt>
                <c:pt idx="103">
                  <c:v>3238.0459999999998</c:v>
                </c:pt>
                <c:pt idx="104">
                  <c:v>3238.0459999999998</c:v>
                </c:pt>
                <c:pt idx="105">
                  <c:v>3238.0459999999998</c:v>
                </c:pt>
                <c:pt idx="106">
                  <c:v>3238.0459999999998</c:v>
                </c:pt>
                <c:pt idx="107">
                  <c:v>3238.0459999999998</c:v>
                </c:pt>
                <c:pt idx="108">
                  <c:v>3238.0459999999998</c:v>
                </c:pt>
                <c:pt idx="109">
                  <c:v>3238.0459999999998</c:v>
                </c:pt>
                <c:pt idx="110">
                  <c:v>3238.0459999999998</c:v>
                </c:pt>
                <c:pt idx="111">
                  <c:v>3238.0459999999998</c:v>
                </c:pt>
                <c:pt idx="112">
                  <c:v>3238.0459999999998</c:v>
                </c:pt>
                <c:pt idx="113">
                  <c:v>3238.0459999999998</c:v>
                </c:pt>
                <c:pt idx="114">
                  <c:v>2473.79407167</c:v>
                </c:pt>
                <c:pt idx="115">
                  <c:v>2586.2495781600001</c:v>
                </c:pt>
                <c:pt idx="116">
                  <c:v>2586.2495781600001</c:v>
                </c:pt>
                <c:pt idx="117">
                  <c:v>2589.0927531799998</c:v>
                </c:pt>
                <c:pt idx="118">
                  <c:v>2589.9727824299998</c:v>
                </c:pt>
                <c:pt idx="119">
                  <c:v>2589.9727824299998</c:v>
                </c:pt>
                <c:pt idx="120">
                  <c:v>2589.9727824299998</c:v>
                </c:pt>
                <c:pt idx="121">
                  <c:v>2589.9727824299998</c:v>
                </c:pt>
                <c:pt idx="122">
                  <c:v>2967.8844979999999</c:v>
                </c:pt>
                <c:pt idx="123">
                  <c:v>2967.8844979999999</c:v>
                </c:pt>
                <c:pt idx="124">
                  <c:v>2967.8844979999999</c:v>
                </c:pt>
                <c:pt idx="125">
                  <c:v>2967.8844979999999</c:v>
                </c:pt>
                <c:pt idx="126">
                  <c:v>2967.8844979999999</c:v>
                </c:pt>
                <c:pt idx="127">
                  <c:v>3031</c:v>
                </c:pt>
                <c:pt idx="128">
                  <c:v>3031</c:v>
                </c:pt>
                <c:pt idx="129">
                  <c:v>3031</c:v>
                </c:pt>
                <c:pt idx="130">
                  <c:v>3080</c:v>
                </c:pt>
                <c:pt idx="131">
                  <c:v>3080</c:v>
                </c:pt>
                <c:pt idx="132">
                  <c:v>3127</c:v>
                </c:pt>
                <c:pt idx="133">
                  <c:v>836.98500799999999</c:v>
                </c:pt>
                <c:pt idx="134">
                  <c:v>901.72535600000003</c:v>
                </c:pt>
                <c:pt idx="135">
                  <c:v>958.34431600000005</c:v>
                </c:pt>
                <c:pt idx="136">
                  <c:v>1019.66512</c:v>
                </c:pt>
                <c:pt idx="137">
                  <c:v>1019.66512</c:v>
                </c:pt>
                <c:pt idx="138">
                  <c:v>1019.66512</c:v>
                </c:pt>
                <c:pt idx="139">
                  <c:v>1019.66512</c:v>
                </c:pt>
                <c:pt idx="140">
                  <c:v>1019.66512</c:v>
                </c:pt>
                <c:pt idx="141">
                  <c:v>1019.66512</c:v>
                </c:pt>
                <c:pt idx="142">
                  <c:v>1019.66512</c:v>
                </c:pt>
                <c:pt idx="143">
                  <c:v>1019.66512</c:v>
                </c:pt>
                <c:pt idx="144">
                  <c:v>1019.66512</c:v>
                </c:pt>
                <c:pt idx="145">
                  <c:v>1019.66512</c:v>
                </c:pt>
                <c:pt idx="146">
                  <c:v>1026.0431919616001</c:v>
                </c:pt>
                <c:pt idx="147">
                  <c:v>1050.4283640000001</c:v>
                </c:pt>
                <c:pt idx="148">
                  <c:v>1050.4283640000001</c:v>
                </c:pt>
                <c:pt idx="149">
                  <c:v>1050.4283640000001</c:v>
                </c:pt>
                <c:pt idx="150">
                  <c:v>1050.4283640000001</c:v>
                </c:pt>
                <c:pt idx="151">
                  <c:v>1101.0564443999999</c:v>
                </c:pt>
                <c:pt idx="152">
                  <c:v>2069.6999999999998</c:v>
                </c:pt>
                <c:pt idx="153">
                  <c:v>2183.549</c:v>
                </c:pt>
                <c:pt idx="154">
                  <c:v>2313.63</c:v>
                </c:pt>
                <c:pt idx="155">
                  <c:v>2516.69</c:v>
                </c:pt>
                <c:pt idx="156">
                  <c:v>2516.69</c:v>
                </c:pt>
                <c:pt idx="157">
                  <c:v>2516.69</c:v>
                </c:pt>
                <c:pt idx="158">
                  <c:v>2516.69</c:v>
                </c:pt>
                <c:pt idx="159">
                  <c:v>2516.69</c:v>
                </c:pt>
                <c:pt idx="160">
                  <c:v>2571.31</c:v>
                </c:pt>
                <c:pt idx="161">
                  <c:v>2571.31</c:v>
                </c:pt>
                <c:pt idx="162">
                  <c:v>2571.31</c:v>
                </c:pt>
                <c:pt idx="163">
                  <c:v>2571.31</c:v>
                </c:pt>
                <c:pt idx="164">
                  <c:v>2614.17022</c:v>
                </c:pt>
                <c:pt idx="165">
                  <c:v>2626</c:v>
                </c:pt>
                <c:pt idx="166">
                  <c:v>2679</c:v>
                </c:pt>
                <c:pt idx="167">
                  <c:v>2679</c:v>
                </c:pt>
                <c:pt idx="168">
                  <c:v>2679</c:v>
                </c:pt>
                <c:pt idx="169">
                  <c:v>2679</c:v>
                </c:pt>
                <c:pt idx="170">
                  <c:v>2679</c:v>
                </c:pt>
                <c:pt idx="171">
                  <c:v>2765.2886760000001</c:v>
                </c:pt>
                <c:pt idx="172">
                  <c:v>2765.2886760000001</c:v>
                </c:pt>
                <c:pt idx="173">
                  <c:v>2959.9079360000001</c:v>
                </c:pt>
                <c:pt idx="174">
                  <c:v>3192.7919959999999</c:v>
                </c:pt>
                <c:pt idx="175">
                  <c:v>3192.7919959999999</c:v>
                </c:pt>
                <c:pt idx="176">
                  <c:v>3192.7919959999999</c:v>
                </c:pt>
                <c:pt idx="177">
                  <c:v>3192.7919959999999</c:v>
                </c:pt>
                <c:pt idx="178">
                  <c:v>3192.7919959999999</c:v>
                </c:pt>
                <c:pt idx="179">
                  <c:v>3192.7919959999999</c:v>
                </c:pt>
                <c:pt idx="180">
                  <c:v>3192.7919959999999</c:v>
                </c:pt>
                <c:pt idx="181">
                  <c:v>3192.7919959999999</c:v>
                </c:pt>
                <c:pt idx="182">
                  <c:v>3192.7919959999999</c:v>
                </c:pt>
                <c:pt idx="183">
                  <c:v>3192.7919959999999</c:v>
                </c:pt>
                <c:pt idx="184">
                  <c:v>3192.7919959999999</c:v>
                </c:pt>
                <c:pt idx="185">
                  <c:v>3192.7919959999999</c:v>
                </c:pt>
                <c:pt idx="186">
                  <c:v>3192.7919959999999</c:v>
                </c:pt>
                <c:pt idx="187">
                  <c:v>3192.7919959999999</c:v>
                </c:pt>
                <c:pt idx="188">
                  <c:v>3192.7919959999999</c:v>
                </c:pt>
                <c:pt idx="189">
                  <c:v>3192.7919959999999</c:v>
                </c:pt>
                <c:pt idx="190">
                  <c:v>1616.768</c:v>
                </c:pt>
                <c:pt idx="191">
                  <c:v>1689.1969999999999</c:v>
                </c:pt>
                <c:pt idx="192">
                  <c:v>1801.394</c:v>
                </c:pt>
                <c:pt idx="193">
                  <c:v>1930.99232807</c:v>
                </c:pt>
                <c:pt idx="194">
                  <c:v>1937.704264</c:v>
                </c:pt>
                <c:pt idx="195">
                  <c:v>1937.704264</c:v>
                </c:pt>
                <c:pt idx="196">
                  <c:v>1937.704264</c:v>
                </c:pt>
                <c:pt idx="197">
                  <c:v>1937.704264</c:v>
                </c:pt>
                <c:pt idx="198">
                  <c:v>1942.955156</c:v>
                </c:pt>
                <c:pt idx="199">
                  <c:v>1942.955156</c:v>
                </c:pt>
                <c:pt idx="200">
                  <c:v>1951.7954540000001</c:v>
                </c:pt>
                <c:pt idx="201">
                  <c:v>1951.7954540000001</c:v>
                </c:pt>
                <c:pt idx="202">
                  <c:v>1951.7954540000001</c:v>
                </c:pt>
                <c:pt idx="203">
                  <c:v>2026.937056</c:v>
                </c:pt>
                <c:pt idx="204">
                  <c:v>2114.9357599999998</c:v>
                </c:pt>
                <c:pt idx="205">
                  <c:v>2114.9357599999998</c:v>
                </c:pt>
                <c:pt idx="206">
                  <c:v>2114.9357599999998</c:v>
                </c:pt>
                <c:pt idx="207">
                  <c:v>2114.9357599999998</c:v>
                </c:pt>
                <c:pt idx="208">
                  <c:v>2114.9357599999998</c:v>
                </c:pt>
                <c:pt idx="209">
                  <c:v>1063</c:v>
                </c:pt>
                <c:pt idx="210">
                  <c:v>1148</c:v>
                </c:pt>
                <c:pt idx="211">
                  <c:v>1154</c:v>
                </c:pt>
                <c:pt idx="212">
                  <c:v>1154</c:v>
                </c:pt>
                <c:pt idx="213">
                  <c:v>1154</c:v>
                </c:pt>
                <c:pt idx="214">
                  <c:v>1154</c:v>
                </c:pt>
                <c:pt idx="215">
                  <c:v>1154</c:v>
                </c:pt>
                <c:pt idx="216">
                  <c:v>1154</c:v>
                </c:pt>
                <c:pt idx="217">
                  <c:v>1154</c:v>
                </c:pt>
                <c:pt idx="218">
                  <c:v>1154</c:v>
                </c:pt>
                <c:pt idx="219">
                  <c:v>1154</c:v>
                </c:pt>
                <c:pt idx="220">
                  <c:v>1154</c:v>
                </c:pt>
                <c:pt idx="221">
                  <c:v>1154</c:v>
                </c:pt>
                <c:pt idx="222">
                  <c:v>1154</c:v>
                </c:pt>
                <c:pt idx="223">
                  <c:v>1154</c:v>
                </c:pt>
                <c:pt idx="224">
                  <c:v>1154</c:v>
                </c:pt>
                <c:pt idx="225">
                  <c:v>1154</c:v>
                </c:pt>
                <c:pt idx="226">
                  <c:v>1154</c:v>
                </c:pt>
                <c:pt idx="227">
                  <c:v>1154</c:v>
                </c:pt>
                <c:pt idx="228">
                  <c:v>1724.0199811800001</c:v>
                </c:pt>
                <c:pt idx="229">
                  <c:v>1819.64476949</c:v>
                </c:pt>
                <c:pt idx="230">
                  <c:v>1949.3399704399999</c:v>
                </c:pt>
                <c:pt idx="231">
                  <c:v>2136.74219451</c:v>
                </c:pt>
                <c:pt idx="232">
                  <c:v>2136.74219451</c:v>
                </c:pt>
                <c:pt idx="233">
                  <c:v>2136.74219451</c:v>
                </c:pt>
                <c:pt idx="234">
                  <c:v>2136.74219451</c:v>
                </c:pt>
                <c:pt idx="235">
                  <c:v>2136.74219451</c:v>
                </c:pt>
                <c:pt idx="236">
                  <c:v>2142.611222</c:v>
                </c:pt>
                <c:pt idx="237">
                  <c:v>2142.611222</c:v>
                </c:pt>
                <c:pt idx="238">
                  <c:v>2142.611222</c:v>
                </c:pt>
                <c:pt idx="239">
                  <c:v>2142.611222</c:v>
                </c:pt>
                <c:pt idx="240">
                  <c:v>2142.611222</c:v>
                </c:pt>
                <c:pt idx="241">
                  <c:v>2142.611222</c:v>
                </c:pt>
                <c:pt idx="242">
                  <c:v>2142.611222</c:v>
                </c:pt>
                <c:pt idx="243">
                  <c:v>2142.611222</c:v>
                </c:pt>
                <c:pt idx="244">
                  <c:v>2142.611222</c:v>
                </c:pt>
                <c:pt idx="245">
                  <c:v>2142.611222</c:v>
                </c:pt>
                <c:pt idx="246">
                  <c:v>2142.611222</c:v>
                </c:pt>
                <c:pt idx="247">
                  <c:v>1648.8132240305663</c:v>
                </c:pt>
                <c:pt idx="248">
                  <c:v>1769.532638169359</c:v>
                </c:pt>
                <c:pt idx="249">
                  <c:v>1769.532638169359</c:v>
                </c:pt>
                <c:pt idx="250">
                  <c:v>1769.532638169359</c:v>
                </c:pt>
                <c:pt idx="251">
                  <c:v>1854.068822056111</c:v>
                </c:pt>
                <c:pt idx="252">
                  <c:v>1896</c:v>
                </c:pt>
                <c:pt idx="253">
                  <c:v>2072.91312731687</c:v>
                </c:pt>
                <c:pt idx="254">
                  <c:v>2072.91312731687</c:v>
                </c:pt>
                <c:pt idx="255">
                  <c:v>2072.91312731687</c:v>
                </c:pt>
                <c:pt idx="256">
                  <c:v>2072.91312731687</c:v>
                </c:pt>
                <c:pt idx="257">
                  <c:v>2072.91312731687</c:v>
                </c:pt>
                <c:pt idx="258">
                  <c:v>2072.91312731687</c:v>
                </c:pt>
                <c:pt idx="259">
                  <c:v>2072.91312731687</c:v>
                </c:pt>
                <c:pt idx="260">
                  <c:v>2072.91312731687</c:v>
                </c:pt>
                <c:pt idx="261">
                  <c:v>2072.91312731687</c:v>
                </c:pt>
                <c:pt idx="262">
                  <c:v>2072.91312731687</c:v>
                </c:pt>
                <c:pt idx="263">
                  <c:v>2072.91312731687</c:v>
                </c:pt>
                <c:pt idx="264">
                  <c:v>2072.91312731687</c:v>
                </c:pt>
                <c:pt idx="265">
                  <c:v>2072.91312731687</c:v>
                </c:pt>
                <c:pt idx="266">
                  <c:v>730.37346736082475</c:v>
                </c:pt>
                <c:pt idx="267">
                  <c:v>812.0947671494846</c:v>
                </c:pt>
                <c:pt idx="268">
                  <c:v>836.86199999999997</c:v>
                </c:pt>
                <c:pt idx="269">
                  <c:v>856</c:v>
                </c:pt>
                <c:pt idx="270">
                  <c:v>926.01199999999994</c:v>
                </c:pt>
                <c:pt idx="271">
                  <c:v>926.01199999999994</c:v>
                </c:pt>
                <c:pt idx="272">
                  <c:v>949.29199999999969</c:v>
                </c:pt>
                <c:pt idx="273">
                  <c:v>949.29199999999969</c:v>
                </c:pt>
                <c:pt idx="274">
                  <c:v>961.24710830731055</c:v>
                </c:pt>
                <c:pt idx="275">
                  <c:v>961.24710830731055</c:v>
                </c:pt>
                <c:pt idx="276">
                  <c:v>1006.1431586166566</c:v>
                </c:pt>
                <c:pt idx="277">
                  <c:v>1006.1431586166566</c:v>
                </c:pt>
                <c:pt idx="278">
                  <c:v>1006.1431586166566</c:v>
                </c:pt>
                <c:pt idx="279">
                  <c:v>1016.9835818626248</c:v>
                </c:pt>
                <c:pt idx="280">
                  <c:v>1024.7552904576448</c:v>
                </c:pt>
                <c:pt idx="281">
                  <c:v>1048.0704162427051</c:v>
                </c:pt>
                <c:pt idx="282">
                  <c:v>1094.7006678128255</c:v>
                </c:pt>
                <c:pt idx="283">
                  <c:v>1094.7006678128255</c:v>
                </c:pt>
                <c:pt idx="284">
                  <c:v>1094.7006678128255</c:v>
                </c:pt>
                <c:pt idx="285">
                  <c:v>307.04470327985712</c:v>
                </c:pt>
                <c:pt idx="286">
                  <c:v>318.17807214025362</c:v>
                </c:pt>
                <c:pt idx="287">
                  <c:v>331.82400000000001</c:v>
                </c:pt>
                <c:pt idx="288">
                  <c:v>331.82400000000001</c:v>
                </c:pt>
                <c:pt idx="289">
                  <c:v>331.82400000000001</c:v>
                </c:pt>
                <c:pt idx="290">
                  <c:v>331.82400000000001</c:v>
                </c:pt>
                <c:pt idx="291">
                  <c:v>331.82400000000001</c:v>
                </c:pt>
                <c:pt idx="292">
                  <c:v>331.82400000000001</c:v>
                </c:pt>
                <c:pt idx="293">
                  <c:v>360.96644295302013</c:v>
                </c:pt>
                <c:pt idx="294">
                  <c:v>360.96644295302013</c:v>
                </c:pt>
                <c:pt idx="295">
                  <c:v>384.540878657718</c:v>
                </c:pt>
                <c:pt idx="296">
                  <c:v>384.540878657718</c:v>
                </c:pt>
                <c:pt idx="297">
                  <c:v>384.540878657718</c:v>
                </c:pt>
                <c:pt idx="298">
                  <c:v>384.540878657718</c:v>
                </c:pt>
                <c:pt idx="299">
                  <c:v>384.540878657718</c:v>
                </c:pt>
                <c:pt idx="300">
                  <c:v>384.540878657718</c:v>
                </c:pt>
                <c:pt idx="301">
                  <c:v>384.88590604026842</c:v>
                </c:pt>
                <c:pt idx="302">
                  <c:v>384.88590604026842</c:v>
                </c:pt>
                <c:pt idx="303">
                  <c:v>384.88590604026842</c:v>
                </c:pt>
                <c:pt idx="304">
                  <c:v>221.21619578189527</c:v>
                </c:pt>
                <c:pt idx="305">
                  <c:v>229.152202805461</c:v>
                </c:pt>
                <c:pt idx="306">
                  <c:v>234.66</c:v>
                </c:pt>
                <c:pt idx="307">
                  <c:v>252.91800000000001</c:v>
                </c:pt>
                <c:pt idx="308">
                  <c:v>284.89</c:v>
                </c:pt>
                <c:pt idx="309">
                  <c:v>284.89</c:v>
                </c:pt>
                <c:pt idx="310">
                  <c:v>284.89</c:v>
                </c:pt>
                <c:pt idx="311">
                  <c:v>284.89</c:v>
                </c:pt>
                <c:pt idx="312">
                  <c:v>311.28875484545313</c:v>
                </c:pt>
                <c:pt idx="313">
                  <c:v>311.28875484545313</c:v>
                </c:pt>
                <c:pt idx="314">
                  <c:v>311.28875484545313</c:v>
                </c:pt>
                <c:pt idx="315">
                  <c:v>311.28875484545313</c:v>
                </c:pt>
                <c:pt idx="316">
                  <c:v>311.28875484545313</c:v>
                </c:pt>
                <c:pt idx="317">
                  <c:v>311.28875484545313</c:v>
                </c:pt>
                <c:pt idx="318">
                  <c:v>311.28875484545313</c:v>
                </c:pt>
                <c:pt idx="319">
                  <c:v>311.28875484545313</c:v>
                </c:pt>
                <c:pt idx="320">
                  <c:v>334.47294011284026</c:v>
                </c:pt>
                <c:pt idx="321">
                  <c:v>334.47294011284026</c:v>
                </c:pt>
                <c:pt idx="322">
                  <c:v>339.68212282712199</c:v>
                </c:pt>
                <c:pt idx="323">
                  <c:v>252.18025655313662</c:v>
                </c:pt>
                <c:pt idx="324">
                  <c:v>258.32031551812418</c:v>
                </c:pt>
                <c:pt idx="325">
                  <c:v>265.50200000000001</c:v>
                </c:pt>
                <c:pt idx="326">
                  <c:v>269.88200000000001</c:v>
                </c:pt>
                <c:pt idx="327">
                  <c:v>279.11</c:v>
                </c:pt>
                <c:pt idx="328">
                  <c:v>279.11</c:v>
                </c:pt>
                <c:pt idx="329">
                  <c:v>279.11</c:v>
                </c:pt>
                <c:pt idx="330">
                  <c:v>279.11</c:v>
                </c:pt>
                <c:pt idx="331">
                  <c:v>279.11</c:v>
                </c:pt>
                <c:pt idx="332">
                  <c:v>279.11</c:v>
                </c:pt>
                <c:pt idx="333">
                  <c:v>279.11</c:v>
                </c:pt>
                <c:pt idx="334">
                  <c:v>279.11</c:v>
                </c:pt>
                <c:pt idx="335">
                  <c:v>279.11</c:v>
                </c:pt>
                <c:pt idx="336">
                  <c:v>279.11</c:v>
                </c:pt>
                <c:pt idx="337">
                  <c:v>279.11</c:v>
                </c:pt>
                <c:pt idx="338">
                  <c:v>279.11</c:v>
                </c:pt>
                <c:pt idx="339">
                  <c:v>287.09369251224297</c:v>
                </c:pt>
                <c:pt idx="340">
                  <c:v>287.61569093663525</c:v>
                </c:pt>
                <c:pt idx="341">
                  <c:v>289.66484402356247</c:v>
                </c:pt>
                <c:pt idx="342">
                  <c:v>149.40259740259739</c:v>
                </c:pt>
                <c:pt idx="343">
                  <c:v>149.62493506493507</c:v>
                </c:pt>
                <c:pt idx="344">
                  <c:v>160</c:v>
                </c:pt>
                <c:pt idx="345">
                  <c:v>177</c:v>
                </c:pt>
                <c:pt idx="346">
                  <c:v>180</c:v>
                </c:pt>
                <c:pt idx="347">
                  <c:v>180</c:v>
                </c:pt>
                <c:pt idx="348">
                  <c:v>180</c:v>
                </c:pt>
                <c:pt idx="349">
                  <c:v>180</c:v>
                </c:pt>
                <c:pt idx="350">
                  <c:v>180</c:v>
                </c:pt>
                <c:pt idx="351">
                  <c:v>180</c:v>
                </c:pt>
                <c:pt idx="352">
                  <c:v>180</c:v>
                </c:pt>
                <c:pt idx="353">
                  <c:v>180</c:v>
                </c:pt>
                <c:pt idx="354">
                  <c:v>180</c:v>
                </c:pt>
                <c:pt idx="355">
                  <c:v>181.11627906976747</c:v>
                </c:pt>
                <c:pt idx="356">
                  <c:v>181.11627906976747</c:v>
                </c:pt>
                <c:pt idx="357">
                  <c:v>181.11627906976747</c:v>
                </c:pt>
                <c:pt idx="358">
                  <c:v>187.29069767441868</c:v>
                </c:pt>
                <c:pt idx="359">
                  <c:v>187.29069767441868</c:v>
                </c:pt>
                <c:pt idx="360">
                  <c:v>187.29069767441868</c:v>
                </c:pt>
                <c:pt idx="361">
                  <c:v>91.93</c:v>
                </c:pt>
                <c:pt idx="362">
                  <c:v>98</c:v>
                </c:pt>
                <c:pt idx="363">
                  <c:v>98</c:v>
                </c:pt>
                <c:pt idx="364">
                  <c:v>98</c:v>
                </c:pt>
                <c:pt idx="365">
                  <c:v>98</c:v>
                </c:pt>
                <c:pt idx="366">
                  <c:v>98</c:v>
                </c:pt>
                <c:pt idx="367">
                  <c:v>104.05</c:v>
                </c:pt>
                <c:pt idx="368">
                  <c:v>104.05</c:v>
                </c:pt>
                <c:pt idx="369">
                  <c:v>104.05</c:v>
                </c:pt>
                <c:pt idx="370">
                  <c:v>104.05</c:v>
                </c:pt>
                <c:pt idx="371">
                  <c:v>107.5350723938224</c:v>
                </c:pt>
                <c:pt idx="372">
                  <c:v>107.5350723938224</c:v>
                </c:pt>
                <c:pt idx="373">
                  <c:v>107.5350723938224</c:v>
                </c:pt>
                <c:pt idx="374">
                  <c:v>107.5350723938224</c:v>
                </c:pt>
                <c:pt idx="375">
                  <c:v>107.5350723938224</c:v>
                </c:pt>
                <c:pt idx="376">
                  <c:v>107.5350723938224</c:v>
                </c:pt>
                <c:pt idx="377">
                  <c:v>111.2109700772201</c:v>
                </c:pt>
                <c:pt idx="378">
                  <c:v>111.2109700772201</c:v>
                </c:pt>
                <c:pt idx="379">
                  <c:v>111.5564642857143</c:v>
                </c:pt>
                <c:pt idx="380">
                  <c:v>140.72658527089868</c:v>
                </c:pt>
                <c:pt idx="381">
                  <c:v>142.01572866875742</c:v>
                </c:pt>
                <c:pt idx="382">
                  <c:v>150.06399999999999</c:v>
                </c:pt>
                <c:pt idx="383">
                  <c:v>151</c:v>
                </c:pt>
                <c:pt idx="384">
                  <c:v>151</c:v>
                </c:pt>
                <c:pt idx="385">
                  <c:v>151</c:v>
                </c:pt>
                <c:pt idx="386">
                  <c:v>155.27099999999999</c:v>
                </c:pt>
                <c:pt idx="387">
                  <c:v>155.27099999999999</c:v>
                </c:pt>
                <c:pt idx="388">
                  <c:v>155.27099999999999</c:v>
                </c:pt>
                <c:pt idx="389">
                  <c:v>155.27099999999999</c:v>
                </c:pt>
                <c:pt idx="390">
                  <c:v>155.27099999999999</c:v>
                </c:pt>
                <c:pt idx="391">
                  <c:v>155.27099999999999</c:v>
                </c:pt>
                <c:pt idx="392">
                  <c:v>155.27099999999999</c:v>
                </c:pt>
                <c:pt idx="393">
                  <c:v>155.27099999999999</c:v>
                </c:pt>
                <c:pt idx="394">
                  <c:v>155.27099999999999</c:v>
                </c:pt>
                <c:pt idx="395">
                  <c:v>155.27099999999999</c:v>
                </c:pt>
                <c:pt idx="396">
                  <c:v>155.27099999999999</c:v>
                </c:pt>
                <c:pt idx="397">
                  <c:v>161.09418172137728</c:v>
                </c:pt>
                <c:pt idx="398">
                  <c:v>161.09418172137728</c:v>
                </c:pt>
                <c:pt idx="399">
                  <c:v>91.68716410611502</c:v>
                </c:pt>
                <c:pt idx="400">
                  <c:v>96.327420132427406</c:v>
                </c:pt>
                <c:pt idx="401">
                  <c:v>97.298000000000002</c:v>
                </c:pt>
                <c:pt idx="402">
                  <c:v>99.385999999999996</c:v>
                </c:pt>
                <c:pt idx="403">
                  <c:v>99.811999999999998</c:v>
                </c:pt>
                <c:pt idx="404">
                  <c:v>99.811999999999998</c:v>
                </c:pt>
                <c:pt idx="405">
                  <c:v>103.16</c:v>
                </c:pt>
                <c:pt idx="406">
                  <c:v>104.64083016347769</c:v>
                </c:pt>
                <c:pt idx="407">
                  <c:v>117.59327042241978</c:v>
                </c:pt>
                <c:pt idx="408">
                  <c:v>121.85872741426638</c:v>
                </c:pt>
                <c:pt idx="409">
                  <c:v>121.85872741426638</c:v>
                </c:pt>
                <c:pt idx="410">
                  <c:v>121.85872741426638</c:v>
                </c:pt>
                <c:pt idx="411">
                  <c:v>123.07389109681648</c:v>
                </c:pt>
                <c:pt idx="412">
                  <c:v>135.67228549186709</c:v>
                </c:pt>
                <c:pt idx="413">
                  <c:v>136.3318552054738</c:v>
                </c:pt>
                <c:pt idx="414">
                  <c:v>148.98963412135859</c:v>
                </c:pt>
                <c:pt idx="415">
                  <c:v>148.98963412135859</c:v>
                </c:pt>
                <c:pt idx="416">
                  <c:v>148.98963412135859</c:v>
                </c:pt>
                <c:pt idx="417">
                  <c:v>152.15962633670665</c:v>
                </c:pt>
                <c:pt idx="418">
                  <c:v>81.417395348837189</c:v>
                </c:pt>
                <c:pt idx="419">
                  <c:v>86.710697674418597</c:v>
                </c:pt>
                <c:pt idx="420">
                  <c:v>88</c:v>
                </c:pt>
                <c:pt idx="421">
                  <c:v>93</c:v>
                </c:pt>
                <c:pt idx="422">
                  <c:v>93</c:v>
                </c:pt>
                <c:pt idx="423">
                  <c:v>96</c:v>
                </c:pt>
                <c:pt idx="424">
                  <c:v>120</c:v>
                </c:pt>
                <c:pt idx="425">
                  <c:v>120</c:v>
                </c:pt>
                <c:pt idx="426">
                  <c:v>120</c:v>
                </c:pt>
                <c:pt idx="427">
                  <c:v>130.36800000000002</c:v>
                </c:pt>
                <c:pt idx="428">
                  <c:v>134.67120000000003</c:v>
                </c:pt>
                <c:pt idx="429">
                  <c:v>134.67120000000003</c:v>
                </c:pt>
                <c:pt idx="430">
                  <c:v>135.60000000000005</c:v>
                </c:pt>
                <c:pt idx="431">
                  <c:v>140.40000000000006</c:v>
                </c:pt>
                <c:pt idx="432">
                  <c:v>140.40000000000006</c:v>
                </c:pt>
                <c:pt idx="433">
                  <c:v>153.12000000000009</c:v>
                </c:pt>
                <c:pt idx="434">
                  <c:v>153.12000000000009</c:v>
                </c:pt>
                <c:pt idx="435">
                  <c:v>153.12000000000009</c:v>
                </c:pt>
                <c:pt idx="436">
                  <c:v>153.12000000000009</c:v>
                </c:pt>
                <c:pt idx="437">
                  <c:v>134.84611949017963</c:v>
                </c:pt>
                <c:pt idx="438">
                  <c:v>134.84611949017963</c:v>
                </c:pt>
                <c:pt idx="439">
                  <c:v>143.744</c:v>
                </c:pt>
                <c:pt idx="440">
                  <c:v>144.804</c:v>
                </c:pt>
                <c:pt idx="441">
                  <c:v>145.38</c:v>
                </c:pt>
                <c:pt idx="442">
                  <c:v>150.44399999999999</c:v>
                </c:pt>
                <c:pt idx="443">
                  <c:v>150.44399999999999</c:v>
                </c:pt>
                <c:pt idx="444">
                  <c:v>150.44399999999999</c:v>
                </c:pt>
                <c:pt idx="445">
                  <c:v>150.44399999999999</c:v>
                </c:pt>
                <c:pt idx="446">
                  <c:v>150.44399999999999</c:v>
                </c:pt>
                <c:pt idx="447">
                  <c:v>150.44399999999999</c:v>
                </c:pt>
                <c:pt idx="448">
                  <c:v>150.44399999999999</c:v>
                </c:pt>
                <c:pt idx="449">
                  <c:v>154.5133163753232</c:v>
                </c:pt>
                <c:pt idx="450">
                  <c:v>158.04751060260321</c:v>
                </c:pt>
                <c:pt idx="451">
                  <c:v>159.48454931821828</c:v>
                </c:pt>
                <c:pt idx="452">
                  <c:v>175.29150177201871</c:v>
                </c:pt>
                <c:pt idx="453">
                  <c:v>175.29150177201871</c:v>
                </c:pt>
                <c:pt idx="454">
                  <c:v>175.29150177201871</c:v>
                </c:pt>
                <c:pt idx="455">
                  <c:v>175.29150177201871</c:v>
                </c:pt>
                <c:pt idx="456">
                  <c:v>53.081575425403095</c:v>
                </c:pt>
                <c:pt idx="457">
                  <c:v>57.58001402077624</c:v>
                </c:pt>
                <c:pt idx="458">
                  <c:v>57.58001402077624</c:v>
                </c:pt>
                <c:pt idx="459">
                  <c:v>58.222000000000001</c:v>
                </c:pt>
                <c:pt idx="460">
                  <c:v>59</c:v>
                </c:pt>
                <c:pt idx="461">
                  <c:v>59</c:v>
                </c:pt>
                <c:pt idx="462">
                  <c:v>59</c:v>
                </c:pt>
                <c:pt idx="463">
                  <c:v>59</c:v>
                </c:pt>
                <c:pt idx="464">
                  <c:v>59</c:v>
                </c:pt>
                <c:pt idx="465">
                  <c:v>59</c:v>
                </c:pt>
                <c:pt idx="466">
                  <c:v>59</c:v>
                </c:pt>
                <c:pt idx="467">
                  <c:v>59</c:v>
                </c:pt>
                <c:pt idx="468">
                  <c:v>59</c:v>
                </c:pt>
                <c:pt idx="469">
                  <c:v>59</c:v>
                </c:pt>
                <c:pt idx="470">
                  <c:v>59</c:v>
                </c:pt>
                <c:pt idx="471">
                  <c:v>59</c:v>
                </c:pt>
                <c:pt idx="472">
                  <c:v>59</c:v>
                </c:pt>
                <c:pt idx="473">
                  <c:v>59</c:v>
                </c:pt>
                <c:pt idx="474">
                  <c:v>59</c:v>
                </c:pt>
                <c:pt idx="475">
                  <c:v>117.74059117697104</c:v>
                </c:pt>
                <c:pt idx="476">
                  <c:v>119.85006626552615</c:v>
                </c:pt>
                <c:pt idx="477">
                  <c:v>137.40600000000001</c:v>
                </c:pt>
                <c:pt idx="478">
                  <c:v>137.40600000000001</c:v>
                </c:pt>
                <c:pt idx="479">
                  <c:v>141</c:v>
                </c:pt>
                <c:pt idx="480">
                  <c:v>146</c:v>
                </c:pt>
                <c:pt idx="481">
                  <c:v>146</c:v>
                </c:pt>
                <c:pt idx="482">
                  <c:v>147.12706191401298</c:v>
                </c:pt>
                <c:pt idx="483">
                  <c:v>147.80115106546157</c:v>
                </c:pt>
                <c:pt idx="484">
                  <c:v>152.70609963679362</c:v>
                </c:pt>
                <c:pt idx="485">
                  <c:v>156.25263740586195</c:v>
                </c:pt>
                <c:pt idx="486">
                  <c:v>156.25263740586195</c:v>
                </c:pt>
                <c:pt idx="487">
                  <c:v>169.89437300447671</c:v>
                </c:pt>
                <c:pt idx="488">
                  <c:v>169.89437300447671</c:v>
                </c:pt>
                <c:pt idx="489">
                  <c:v>169.89437300447671</c:v>
                </c:pt>
                <c:pt idx="490">
                  <c:v>169.89437300447671</c:v>
                </c:pt>
                <c:pt idx="491">
                  <c:v>169.89437300447671</c:v>
                </c:pt>
                <c:pt idx="492">
                  <c:v>169.89437300447671</c:v>
                </c:pt>
                <c:pt idx="493">
                  <c:v>180.23152293268012</c:v>
                </c:pt>
                <c:pt idx="494">
                  <c:v>51.646442141623481</c:v>
                </c:pt>
                <c:pt idx="495">
                  <c:v>54.712297063903286</c:v>
                </c:pt>
                <c:pt idx="496">
                  <c:v>54.712297063903286</c:v>
                </c:pt>
                <c:pt idx="497">
                  <c:v>54.712297063903286</c:v>
                </c:pt>
                <c:pt idx="498">
                  <c:v>54.712297063903286</c:v>
                </c:pt>
                <c:pt idx="499">
                  <c:v>54.712297063903286</c:v>
                </c:pt>
                <c:pt idx="500">
                  <c:v>54.712297063903286</c:v>
                </c:pt>
                <c:pt idx="501">
                  <c:v>54.712297063903286</c:v>
                </c:pt>
                <c:pt idx="502">
                  <c:v>56.606693746922694</c:v>
                </c:pt>
                <c:pt idx="503">
                  <c:v>56.606693746922694</c:v>
                </c:pt>
                <c:pt idx="504">
                  <c:v>57.044552296546385</c:v>
                </c:pt>
                <c:pt idx="505">
                  <c:v>57.044552296546385</c:v>
                </c:pt>
                <c:pt idx="506">
                  <c:v>57.044552296546385</c:v>
                </c:pt>
                <c:pt idx="507">
                  <c:v>57.044552296546385</c:v>
                </c:pt>
                <c:pt idx="508">
                  <c:v>57.044552296546385</c:v>
                </c:pt>
                <c:pt idx="509">
                  <c:v>58.727896180628825</c:v>
                </c:pt>
                <c:pt idx="510">
                  <c:v>62.416121544629668</c:v>
                </c:pt>
                <c:pt idx="511">
                  <c:v>62.416121544629668</c:v>
                </c:pt>
                <c:pt idx="512">
                  <c:v>62.900224766125056</c:v>
                </c:pt>
                <c:pt idx="513">
                  <c:v>88.293245806035728</c:v>
                </c:pt>
                <c:pt idx="514">
                  <c:v>88.361760028284607</c:v>
                </c:pt>
                <c:pt idx="515">
                  <c:v>90.15</c:v>
                </c:pt>
                <c:pt idx="516">
                  <c:v>90.15</c:v>
                </c:pt>
                <c:pt idx="517">
                  <c:v>90.15</c:v>
                </c:pt>
                <c:pt idx="518">
                  <c:v>91</c:v>
                </c:pt>
                <c:pt idx="519">
                  <c:v>94.722459999999998</c:v>
                </c:pt>
                <c:pt idx="520">
                  <c:v>94.722459999999998</c:v>
                </c:pt>
                <c:pt idx="521">
                  <c:v>94.722459999999998</c:v>
                </c:pt>
                <c:pt idx="522">
                  <c:v>94.722459999999998</c:v>
                </c:pt>
                <c:pt idx="523">
                  <c:v>94.722459999999998</c:v>
                </c:pt>
                <c:pt idx="524">
                  <c:v>94.722459999999998</c:v>
                </c:pt>
                <c:pt idx="525">
                  <c:v>94.722459999999998</c:v>
                </c:pt>
                <c:pt idx="526">
                  <c:v>94.722459999999998</c:v>
                </c:pt>
                <c:pt idx="527">
                  <c:v>97.027540134065703</c:v>
                </c:pt>
                <c:pt idx="528">
                  <c:v>103.13500345732754</c:v>
                </c:pt>
                <c:pt idx="529">
                  <c:v>103.13500345732754</c:v>
                </c:pt>
                <c:pt idx="530">
                  <c:v>103.13500345732754</c:v>
                </c:pt>
                <c:pt idx="531">
                  <c:v>103.13500345732754</c:v>
                </c:pt>
                <c:pt idx="532">
                  <c:v>58.226000000000006</c:v>
                </c:pt>
                <c:pt idx="533">
                  <c:v>63.186000000000007</c:v>
                </c:pt>
                <c:pt idx="534">
                  <c:v>70</c:v>
                </c:pt>
                <c:pt idx="535">
                  <c:v>70</c:v>
                </c:pt>
                <c:pt idx="536">
                  <c:v>71</c:v>
                </c:pt>
                <c:pt idx="537">
                  <c:v>71</c:v>
                </c:pt>
                <c:pt idx="538">
                  <c:v>71</c:v>
                </c:pt>
                <c:pt idx="539">
                  <c:v>71</c:v>
                </c:pt>
                <c:pt idx="540">
                  <c:v>71</c:v>
                </c:pt>
                <c:pt idx="541">
                  <c:v>71</c:v>
                </c:pt>
                <c:pt idx="542">
                  <c:v>71</c:v>
                </c:pt>
                <c:pt idx="543">
                  <c:v>71</c:v>
                </c:pt>
                <c:pt idx="544">
                  <c:v>71</c:v>
                </c:pt>
                <c:pt idx="545">
                  <c:v>75.786986301369851</c:v>
                </c:pt>
                <c:pt idx="546">
                  <c:v>75.786986301369851</c:v>
                </c:pt>
                <c:pt idx="547">
                  <c:v>75.786986301369851</c:v>
                </c:pt>
                <c:pt idx="548">
                  <c:v>75.786986301369851</c:v>
                </c:pt>
                <c:pt idx="549">
                  <c:v>75.786986301369851</c:v>
                </c:pt>
                <c:pt idx="550">
                  <c:v>75.786986301369851</c:v>
                </c:pt>
                <c:pt idx="551">
                  <c:v>65.983076923076936</c:v>
                </c:pt>
                <c:pt idx="552">
                  <c:v>69.228923076923081</c:v>
                </c:pt>
                <c:pt idx="553">
                  <c:v>77</c:v>
                </c:pt>
                <c:pt idx="554">
                  <c:v>77</c:v>
                </c:pt>
                <c:pt idx="555">
                  <c:v>79.88</c:v>
                </c:pt>
                <c:pt idx="556">
                  <c:v>79.88</c:v>
                </c:pt>
                <c:pt idx="557">
                  <c:v>79.88</c:v>
                </c:pt>
                <c:pt idx="558">
                  <c:v>79.88</c:v>
                </c:pt>
                <c:pt idx="559">
                  <c:v>79.88</c:v>
                </c:pt>
                <c:pt idx="560">
                  <c:v>79.88</c:v>
                </c:pt>
                <c:pt idx="561">
                  <c:v>79.88</c:v>
                </c:pt>
                <c:pt idx="562">
                  <c:v>83.189877065837834</c:v>
                </c:pt>
                <c:pt idx="563">
                  <c:v>83.189877065837834</c:v>
                </c:pt>
                <c:pt idx="564">
                  <c:v>83.189877065837834</c:v>
                </c:pt>
                <c:pt idx="565">
                  <c:v>83.189877065837834</c:v>
                </c:pt>
                <c:pt idx="566">
                  <c:v>83.189877065837834</c:v>
                </c:pt>
                <c:pt idx="567">
                  <c:v>83.189877065837834</c:v>
                </c:pt>
                <c:pt idx="568">
                  <c:v>83.189877065837834</c:v>
                </c:pt>
                <c:pt idx="569">
                  <c:v>83.189877065837834</c:v>
                </c:pt>
                <c:pt idx="570">
                  <c:v>59.484828891544481</c:v>
                </c:pt>
                <c:pt idx="571">
                  <c:v>59.484828891544481</c:v>
                </c:pt>
                <c:pt idx="572">
                  <c:v>61.548000000000002</c:v>
                </c:pt>
                <c:pt idx="573">
                  <c:v>62.595999999999997</c:v>
                </c:pt>
                <c:pt idx="574">
                  <c:v>76.284000000000006</c:v>
                </c:pt>
                <c:pt idx="575">
                  <c:v>76.284000000000006</c:v>
                </c:pt>
                <c:pt idx="576">
                  <c:v>76.284000000000006</c:v>
                </c:pt>
                <c:pt idx="577">
                  <c:v>76.284000000000006</c:v>
                </c:pt>
                <c:pt idx="578">
                  <c:v>76.284000000000006</c:v>
                </c:pt>
                <c:pt idx="579">
                  <c:v>76.284000000000006</c:v>
                </c:pt>
                <c:pt idx="580">
                  <c:v>76.284000000000006</c:v>
                </c:pt>
                <c:pt idx="581">
                  <c:v>76.284000000000006</c:v>
                </c:pt>
                <c:pt idx="582">
                  <c:v>76.284000000000006</c:v>
                </c:pt>
                <c:pt idx="583">
                  <c:v>76.284000000000006</c:v>
                </c:pt>
                <c:pt idx="584">
                  <c:v>76.284000000000006</c:v>
                </c:pt>
                <c:pt idx="585">
                  <c:v>83.746023572491112</c:v>
                </c:pt>
                <c:pt idx="586">
                  <c:v>86.287005378189704</c:v>
                </c:pt>
                <c:pt idx="587">
                  <c:v>86.287005378189704</c:v>
                </c:pt>
                <c:pt idx="588">
                  <c:v>88.540972651333078</c:v>
                </c:pt>
                <c:pt idx="589">
                  <c:v>538.99368310611817</c:v>
                </c:pt>
                <c:pt idx="590">
                  <c:v>578.45661359500809</c:v>
                </c:pt>
                <c:pt idx="591">
                  <c:v>578.45661359500809</c:v>
                </c:pt>
                <c:pt idx="592">
                  <c:v>578.45661359500809</c:v>
                </c:pt>
                <c:pt idx="593">
                  <c:v>606</c:v>
                </c:pt>
                <c:pt idx="594">
                  <c:v>606</c:v>
                </c:pt>
                <c:pt idx="595">
                  <c:v>622.24400000000003</c:v>
                </c:pt>
                <c:pt idx="596">
                  <c:v>622.24400000000003</c:v>
                </c:pt>
                <c:pt idx="597">
                  <c:v>622.24400000000003</c:v>
                </c:pt>
                <c:pt idx="598">
                  <c:v>622.24400000000003</c:v>
                </c:pt>
                <c:pt idx="599">
                  <c:v>622.24400000000003</c:v>
                </c:pt>
                <c:pt idx="600">
                  <c:v>622.24400000000003</c:v>
                </c:pt>
                <c:pt idx="601">
                  <c:v>622.24400000000003</c:v>
                </c:pt>
                <c:pt idx="602">
                  <c:v>622.24400000000003</c:v>
                </c:pt>
                <c:pt idx="603">
                  <c:v>622.24400000000003</c:v>
                </c:pt>
                <c:pt idx="604">
                  <c:v>622.24400000000003</c:v>
                </c:pt>
                <c:pt idx="605">
                  <c:v>622.24400000000003</c:v>
                </c:pt>
                <c:pt idx="606">
                  <c:v>622.24400000000003</c:v>
                </c:pt>
                <c:pt idx="607">
                  <c:v>622.24400000000003</c:v>
                </c:pt>
                <c:pt idx="608">
                  <c:v>4863.8420000000006</c:v>
                </c:pt>
                <c:pt idx="609">
                  <c:v>4863.8420000000006</c:v>
                </c:pt>
                <c:pt idx="610">
                  <c:v>4863.8420000000006</c:v>
                </c:pt>
                <c:pt idx="611">
                  <c:v>4863.8420000000006</c:v>
                </c:pt>
                <c:pt idx="612">
                  <c:v>4863.8420000000006</c:v>
                </c:pt>
                <c:pt idx="613">
                  <c:v>4863.8420000000006</c:v>
                </c:pt>
                <c:pt idx="614">
                  <c:v>4863.8420000000006</c:v>
                </c:pt>
                <c:pt idx="615">
                  <c:v>6225.7365479455439</c:v>
                </c:pt>
                <c:pt idx="616">
                  <c:v>6225.7365479455439</c:v>
                </c:pt>
                <c:pt idx="617">
                  <c:v>6339.9283687728212</c:v>
                </c:pt>
                <c:pt idx="618">
                  <c:v>6658.2169978430757</c:v>
                </c:pt>
                <c:pt idx="619">
                  <c:v>6658.2169978430757</c:v>
                </c:pt>
                <c:pt idx="620">
                  <c:v>6658.2169978430757</c:v>
                </c:pt>
                <c:pt idx="621">
                  <c:v>6658.2169978430757</c:v>
                </c:pt>
                <c:pt idx="622">
                  <c:v>6658.2169978430757</c:v>
                </c:pt>
                <c:pt idx="623">
                  <c:v>6700.884</c:v>
                </c:pt>
                <c:pt idx="624">
                  <c:v>6700.884</c:v>
                </c:pt>
                <c:pt idx="625">
                  <c:v>6821.37</c:v>
                </c:pt>
                <c:pt idx="626">
                  <c:v>6832.143</c:v>
                </c:pt>
                <c:pt idx="627">
                  <c:v>5005.2049999999999</c:v>
                </c:pt>
                <c:pt idx="628">
                  <c:v>5018.2780000000002</c:v>
                </c:pt>
                <c:pt idx="629">
                  <c:v>5018.2780000000002</c:v>
                </c:pt>
                <c:pt idx="630">
                  <c:v>5018.2780000000002</c:v>
                </c:pt>
                <c:pt idx="631">
                  <c:v>5018.2780000000002</c:v>
                </c:pt>
                <c:pt idx="632">
                  <c:v>5018.2780000000002</c:v>
                </c:pt>
                <c:pt idx="633">
                  <c:v>5018.2780000000002</c:v>
                </c:pt>
                <c:pt idx="634">
                  <c:v>5018.2780000000002</c:v>
                </c:pt>
                <c:pt idx="635">
                  <c:v>5018.2780000000002</c:v>
                </c:pt>
                <c:pt idx="636">
                  <c:v>5018.2780000000002</c:v>
                </c:pt>
                <c:pt idx="637">
                  <c:v>5018.2780000000002</c:v>
                </c:pt>
                <c:pt idx="638">
                  <c:v>5018.2780000000002</c:v>
                </c:pt>
                <c:pt idx="639">
                  <c:v>5018.2780000000002</c:v>
                </c:pt>
                <c:pt idx="640">
                  <c:v>5018.2780000000002</c:v>
                </c:pt>
                <c:pt idx="641">
                  <c:v>5018.2780000000002</c:v>
                </c:pt>
                <c:pt idx="642">
                  <c:v>5018.2780000000002</c:v>
                </c:pt>
                <c:pt idx="643">
                  <c:v>5018.2780000000002</c:v>
                </c:pt>
                <c:pt idx="644">
                  <c:v>5018.2780000000002</c:v>
                </c:pt>
                <c:pt idx="645">
                  <c:v>5018.2780000000002</c:v>
                </c:pt>
                <c:pt idx="646">
                  <c:v>1464.855</c:v>
                </c:pt>
                <c:pt idx="647">
                  <c:v>1495.3030000000001</c:v>
                </c:pt>
                <c:pt idx="648">
                  <c:v>1495.3030000000001</c:v>
                </c:pt>
                <c:pt idx="649">
                  <c:v>1495.3030000000001</c:v>
                </c:pt>
                <c:pt idx="650">
                  <c:v>1495.3030000000001</c:v>
                </c:pt>
                <c:pt idx="651">
                  <c:v>1518.1679999999999</c:v>
                </c:pt>
                <c:pt idx="652">
                  <c:v>1518.1679999999999</c:v>
                </c:pt>
                <c:pt idx="653">
                  <c:v>1518.1679999999999</c:v>
                </c:pt>
                <c:pt idx="654">
                  <c:v>1518.1679999999999</c:v>
                </c:pt>
                <c:pt idx="655">
                  <c:v>1518.1679999999999</c:v>
                </c:pt>
                <c:pt idx="656">
                  <c:v>1518.1679999999999</c:v>
                </c:pt>
                <c:pt idx="657">
                  <c:v>1518.1679999999999</c:v>
                </c:pt>
                <c:pt idx="658">
                  <c:v>1518.1679999999999</c:v>
                </c:pt>
                <c:pt idx="659">
                  <c:v>1518.1679999999999</c:v>
                </c:pt>
                <c:pt idx="660">
                  <c:v>1518.1679999999999</c:v>
                </c:pt>
                <c:pt idx="661">
                  <c:v>1518.1679999999999</c:v>
                </c:pt>
                <c:pt idx="662">
                  <c:v>1518.1679999999999</c:v>
                </c:pt>
                <c:pt idx="663">
                  <c:v>1518.1679999999999</c:v>
                </c:pt>
                <c:pt idx="664">
                  <c:v>1518.1679999999999</c:v>
                </c:pt>
                <c:pt idx="665">
                  <c:v>708.06299999999999</c:v>
                </c:pt>
                <c:pt idx="666">
                  <c:v>719.375</c:v>
                </c:pt>
                <c:pt idx="667">
                  <c:v>719.375</c:v>
                </c:pt>
                <c:pt idx="668">
                  <c:v>719.375</c:v>
                </c:pt>
                <c:pt idx="669">
                  <c:v>719.375</c:v>
                </c:pt>
                <c:pt idx="670">
                  <c:v>719.375</c:v>
                </c:pt>
                <c:pt idx="671">
                  <c:v>719.375</c:v>
                </c:pt>
                <c:pt idx="672">
                  <c:v>719.375</c:v>
                </c:pt>
                <c:pt idx="673">
                  <c:v>719.375</c:v>
                </c:pt>
                <c:pt idx="674">
                  <c:v>719.375</c:v>
                </c:pt>
                <c:pt idx="675">
                  <c:v>719.375</c:v>
                </c:pt>
                <c:pt idx="676">
                  <c:v>719.375</c:v>
                </c:pt>
                <c:pt idx="677">
                  <c:v>719.375</c:v>
                </c:pt>
                <c:pt idx="678">
                  <c:v>719.375</c:v>
                </c:pt>
                <c:pt idx="679">
                  <c:v>719.375</c:v>
                </c:pt>
                <c:pt idx="680">
                  <c:v>719.375</c:v>
                </c:pt>
                <c:pt idx="681">
                  <c:v>719.375</c:v>
                </c:pt>
                <c:pt idx="682">
                  <c:v>719.375</c:v>
                </c:pt>
                <c:pt idx="683">
                  <c:v>719.375</c:v>
                </c:pt>
                <c:pt idx="684">
                  <c:v>659.42899999999997</c:v>
                </c:pt>
                <c:pt idx="685">
                  <c:v>699.07500000000005</c:v>
                </c:pt>
                <c:pt idx="686">
                  <c:v>699.07500000000005</c:v>
                </c:pt>
                <c:pt idx="687">
                  <c:v>699.07500000000005</c:v>
                </c:pt>
                <c:pt idx="688">
                  <c:v>699.07500000000005</c:v>
                </c:pt>
                <c:pt idx="689">
                  <c:v>701.49400000000003</c:v>
                </c:pt>
                <c:pt idx="690">
                  <c:v>734.99200000000008</c:v>
                </c:pt>
                <c:pt idx="691">
                  <c:v>734.99200000000008</c:v>
                </c:pt>
                <c:pt idx="692">
                  <c:v>734.99200000000008</c:v>
                </c:pt>
                <c:pt idx="693">
                  <c:v>734.99200000000008</c:v>
                </c:pt>
                <c:pt idx="694">
                  <c:v>734.99200000000008</c:v>
                </c:pt>
                <c:pt idx="695">
                  <c:v>734.99200000000008</c:v>
                </c:pt>
                <c:pt idx="696">
                  <c:v>734.99200000000008</c:v>
                </c:pt>
                <c:pt idx="697">
                  <c:v>734.99200000000008</c:v>
                </c:pt>
                <c:pt idx="698">
                  <c:v>734.99200000000008</c:v>
                </c:pt>
                <c:pt idx="699">
                  <c:v>750.59799999999996</c:v>
                </c:pt>
                <c:pt idx="700">
                  <c:v>750.59799999999996</c:v>
                </c:pt>
                <c:pt idx="701">
                  <c:v>750.59799999999996</c:v>
                </c:pt>
                <c:pt idx="702">
                  <c:v>750.59799999999996</c:v>
                </c:pt>
                <c:pt idx="703">
                  <c:v>644.77199999999993</c:v>
                </c:pt>
                <c:pt idx="704">
                  <c:v>647.60299999999995</c:v>
                </c:pt>
                <c:pt idx="705">
                  <c:v>647.60299999999995</c:v>
                </c:pt>
                <c:pt idx="706">
                  <c:v>647.60299999999995</c:v>
                </c:pt>
                <c:pt idx="707">
                  <c:v>647.60299999999995</c:v>
                </c:pt>
                <c:pt idx="708">
                  <c:v>651.505</c:v>
                </c:pt>
                <c:pt idx="709">
                  <c:v>671.36899999999991</c:v>
                </c:pt>
                <c:pt idx="710">
                  <c:v>671.36899999999991</c:v>
                </c:pt>
                <c:pt idx="711">
                  <c:v>674.90699999999993</c:v>
                </c:pt>
                <c:pt idx="712">
                  <c:v>674.90699999999993</c:v>
                </c:pt>
                <c:pt idx="713">
                  <c:v>674.90699999999993</c:v>
                </c:pt>
                <c:pt idx="714">
                  <c:v>674.90699999999993</c:v>
                </c:pt>
                <c:pt idx="715">
                  <c:v>674.90699999999993</c:v>
                </c:pt>
                <c:pt idx="716">
                  <c:v>674.90699999999993</c:v>
                </c:pt>
                <c:pt idx="717">
                  <c:v>674.90699999999993</c:v>
                </c:pt>
                <c:pt idx="718">
                  <c:v>674.90699999999993</c:v>
                </c:pt>
                <c:pt idx="719">
                  <c:v>674.90699999999993</c:v>
                </c:pt>
                <c:pt idx="720">
                  <c:v>674.90699999999993</c:v>
                </c:pt>
                <c:pt idx="721">
                  <c:v>674.90699999999993</c:v>
                </c:pt>
                <c:pt idx="722">
                  <c:v>640.29999999999995</c:v>
                </c:pt>
                <c:pt idx="723">
                  <c:v>656.7</c:v>
                </c:pt>
                <c:pt idx="724">
                  <c:v>656.7</c:v>
                </c:pt>
                <c:pt idx="725">
                  <c:v>656.7</c:v>
                </c:pt>
                <c:pt idx="726">
                  <c:v>656.7</c:v>
                </c:pt>
                <c:pt idx="727">
                  <c:v>656.7</c:v>
                </c:pt>
                <c:pt idx="728">
                  <c:v>656.7</c:v>
                </c:pt>
                <c:pt idx="729">
                  <c:v>656.7</c:v>
                </c:pt>
                <c:pt idx="730">
                  <c:v>656.7</c:v>
                </c:pt>
                <c:pt idx="731">
                  <c:v>656.7</c:v>
                </c:pt>
                <c:pt idx="732">
                  <c:v>656.7</c:v>
                </c:pt>
                <c:pt idx="733">
                  <c:v>656.7</c:v>
                </c:pt>
                <c:pt idx="734">
                  <c:v>656.7</c:v>
                </c:pt>
                <c:pt idx="735">
                  <c:v>656.7</c:v>
                </c:pt>
                <c:pt idx="736">
                  <c:v>656.7</c:v>
                </c:pt>
                <c:pt idx="737">
                  <c:v>656.7</c:v>
                </c:pt>
                <c:pt idx="738">
                  <c:v>656.7</c:v>
                </c:pt>
                <c:pt idx="739">
                  <c:v>656.7</c:v>
                </c:pt>
                <c:pt idx="740">
                  <c:v>656.7</c:v>
                </c:pt>
                <c:pt idx="741">
                  <c:v>364.96300000000002</c:v>
                </c:pt>
                <c:pt idx="742">
                  <c:v>378.16199999999998</c:v>
                </c:pt>
                <c:pt idx="743">
                  <c:v>378.16199999999998</c:v>
                </c:pt>
                <c:pt idx="744">
                  <c:v>378.16199999999998</c:v>
                </c:pt>
                <c:pt idx="745">
                  <c:v>378.16199999999998</c:v>
                </c:pt>
                <c:pt idx="746">
                  <c:v>378.16199999999998</c:v>
                </c:pt>
                <c:pt idx="747">
                  <c:v>379.69</c:v>
                </c:pt>
                <c:pt idx="748">
                  <c:v>379.69</c:v>
                </c:pt>
                <c:pt idx="749">
                  <c:v>379.69</c:v>
                </c:pt>
                <c:pt idx="750">
                  <c:v>379.69</c:v>
                </c:pt>
                <c:pt idx="751">
                  <c:v>379.69</c:v>
                </c:pt>
                <c:pt idx="752">
                  <c:v>379.69</c:v>
                </c:pt>
                <c:pt idx="753">
                  <c:v>379.69</c:v>
                </c:pt>
                <c:pt idx="754">
                  <c:v>379.69</c:v>
                </c:pt>
                <c:pt idx="755">
                  <c:v>379.69</c:v>
                </c:pt>
                <c:pt idx="756">
                  <c:v>379.69</c:v>
                </c:pt>
                <c:pt idx="757">
                  <c:v>379.69</c:v>
                </c:pt>
                <c:pt idx="758">
                  <c:v>379.69</c:v>
                </c:pt>
                <c:pt idx="759">
                  <c:v>379.69</c:v>
                </c:pt>
                <c:pt idx="760">
                  <c:v>335.42700000000002</c:v>
                </c:pt>
                <c:pt idx="761">
                  <c:v>363.98700000000002</c:v>
                </c:pt>
                <c:pt idx="762">
                  <c:v>363.98700000000002</c:v>
                </c:pt>
                <c:pt idx="763">
                  <c:v>363.98700000000002</c:v>
                </c:pt>
                <c:pt idx="764">
                  <c:v>363.98700000000002</c:v>
                </c:pt>
                <c:pt idx="765">
                  <c:v>363.98700000000002</c:v>
                </c:pt>
                <c:pt idx="766">
                  <c:v>380.1</c:v>
                </c:pt>
                <c:pt idx="767">
                  <c:v>380.1</c:v>
                </c:pt>
                <c:pt idx="768">
                  <c:v>380.1</c:v>
                </c:pt>
                <c:pt idx="769">
                  <c:v>380.1</c:v>
                </c:pt>
                <c:pt idx="770">
                  <c:v>380.1</c:v>
                </c:pt>
                <c:pt idx="771">
                  <c:v>380.1</c:v>
                </c:pt>
                <c:pt idx="772">
                  <c:v>380.1</c:v>
                </c:pt>
                <c:pt idx="773">
                  <c:v>380.1</c:v>
                </c:pt>
                <c:pt idx="774">
                  <c:v>380.1</c:v>
                </c:pt>
                <c:pt idx="775">
                  <c:v>380.1</c:v>
                </c:pt>
                <c:pt idx="776">
                  <c:v>380.1</c:v>
                </c:pt>
                <c:pt idx="777">
                  <c:v>380.1</c:v>
                </c:pt>
                <c:pt idx="778">
                  <c:v>380.1</c:v>
                </c:pt>
                <c:pt idx="779">
                  <c:v>217.81399999999999</c:v>
                </c:pt>
                <c:pt idx="780">
                  <c:v>222.83199999999999</c:v>
                </c:pt>
                <c:pt idx="781">
                  <c:v>222.83199999999999</c:v>
                </c:pt>
                <c:pt idx="782">
                  <c:v>222.83199999999999</c:v>
                </c:pt>
                <c:pt idx="783">
                  <c:v>222.83199999999999</c:v>
                </c:pt>
                <c:pt idx="784">
                  <c:v>222.83199999999999</c:v>
                </c:pt>
                <c:pt idx="785">
                  <c:v>234.84899999999999</c:v>
                </c:pt>
                <c:pt idx="786">
                  <c:v>234.84899999999999</c:v>
                </c:pt>
                <c:pt idx="787">
                  <c:v>234.84899999999999</c:v>
                </c:pt>
                <c:pt idx="788">
                  <c:v>234.84899999999999</c:v>
                </c:pt>
                <c:pt idx="789">
                  <c:v>234.84899999999999</c:v>
                </c:pt>
                <c:pt idx="790">
                  <c:v>234.84899999999999</c:v>
                </c:pt>
                <c:pt idx="791">
                  <c:v>234.84899999999999</c:v>
                </c:pt>
                <c:pt idx="792">
                  <c:v>234.84899999999999</c:v>
                </c:pt>
                <c:pt idx="793">
                  <c:v>234.84899999999999</c:v>
                </c:pt>
                <c:pt idx="794">
                  <c:v>244.04</c:v>
                </c:pt>
                <c:pt idx="795">
                  <c:v>244.04</c:v>
                </c:pt>
                <c:pt idx="796">
                  <c:v>244.04</c:v>
                </c:pt>
                <c:pt idx="797">
                  <c:v>244.04</c:v>
                </c:pt>
                <c:pt idx="798">
                  <c:v>551.28399999999999</c:v>
                </c:pt>
                <c:pt idx="799">
                  <c:v>552.19299999999998</c:v>
                </c:pt>
                <c:pt idx="800">
                  <c:v>552.19299999999998</c:v>
                </c:pt>
                <c:pt idx="801">
                  <c:v>552.19299999999998</c:v>
                </c:pt>
                <c:pt idx="802">
                  <c:v>552.19299999999998</c:v>
                </c:pt>
                <c:pt idx="803">
                  <c:v>552.19299999999998</c:v>
                </c:pt>
                <c:pt idx="804">
                  <c:v>559.90499999999997</c:v>
                </c:pt>
                <c:pt idx="805">
                  <c:v>559.90499999999997</c:v>
                </c:pt>
                <c:pt idx="806">
                  <c:v>559.90499999999997</c:v>
                </c:pt>
                <c:pt idx="807">
                  <c:v>559.90499999999997</c:v>
                </c:pt>
                <c:pt idx="808">
                  <c:v>559.90499999999997</c:v>
                </c:pt>
                <c:pt idx="809">
                  <c:v>559.90499999999997</c:v>
                </c:pt>
                <c:pt idx="810">
                  <c:v>559.90499999999997</c:v>
                </c:pt>
                <c:pt idx="811">
                  <c:v>559.90499999999997</c:v>
                </c:pt>
                <c:pt idx="812">
                  <c:v>559.90499999999997</c:v>
                </c:pt>
                <c:pt idx="813">
                  <c:v>559.90499999999997</c:v>
                </c:pt>
                <c:pt idx="814">
                  <c:v>559.90499999999997</c:v>
                </c:pt>
                <c:pt idx="815">
                  <c:v>559.90499999999997</c:v>
                </c:pt>
                <c:pt idx="816">
                  <c:v>559.90499999999997</c:v>
                </c:pt>
                <c:pt idx="817">
                  <c:v>260.983</c:v>
                </c:pt>
                <c:pt idx="818">
                  <c:v>268.95800000000003</c:v>
                </c:pt>
                <c:pt idx="819">
                  <c:v>268.95800000000003</c:v>
                </c:pt>
                <c:pt idx="820">
                  <c:v>268.95800000000003</c:v>
                </c:pt>
                <c:pt idx="821">
                  <c:v>268.95800000000003</c:v>
                </c:pt>
                <c:pt idx="822">
                  <c:v>268.95800000000003</c:v>
                </c:pt>
                <c:pt idx="823">
                  <c:v>269.26900000000001</c:v>
                </c:pt>
                <c:pt idx="824">
                  <c:v>269.26900000000001</c:v>
                </c:pt>
                <c:pt idx="825">
                  <c:v>269.26900000000001</c:v>
                </c:pt>
                <c:pt idx="826">
                  <c:v>269.26900000000001</c:v>
                </c:pt>
                <c:pt idx="827">
                  <c:v>269.26900000000001</c:v>
                </c:pt>
                <c:pt idx="828">
                  <c:v>269.26900000000001</c:v>
                </c:pt>
                <c:pt idx="829">
                  <c:v>269.26900000000001</c:v>
                </c:pt>
                <c:pt idx="830">
                  <c:v>269.26900000000001</c:v>
                </c:pt>
                <c:pt idx="831">
                  <c:v>269.26900000000001</c:v>
                </c:pt>
                <c:pt idx="832">
                  <c:v>269.26900000000001</c:v>
                </c:pt>
                <c:pt idx="833">
                  <c:v>269.26900000000001</c:v>
                </c:pt>
                <c:pt idx="834">
                  <c:v>269.26900000000001</c:v>
                </c:pt>
                <c:pt idx="835">
                  <c:v>269.26900000000001</c:v>
                </c:pt>
                <c:pt idx="836">
                  <c:v>220</c:v>
                </c:pt>
                <c:pt idx="837">
                  <c:v>220</c:v>
                </c:pt>
                <c:pt idx="838">
                  <c:v>220</c:v>
                </c:pt>
                <c:pt idx="839">
                  <c:v>220</c:v>
                </c:pt>
                <c:pt idx="840">
                  <c:v>220</c:v>
                </c:pt>
                <c:pt idx="841">
                  <c:v>220</c:v>
                </c:pt>
                <c:pt idx="842">
                  <c:v>220</c:v>
                </c:pt>
                <c:pt idx="843">
                  <c:v>220</c:v>
                </c:pt>
                <c:pt idx="844">
                  <c:v>220</c:v>
                </c:pt>
                <c:pt idx="845">
                  <c:v>220</c:v>
                </c:pt>
                <c:pt idx="846">
                  <c:v>220</c:v>
                </c:pt>
                <c:pt idx="847">
                  <c:v>220</c:v>
                </c:pt>
                <c:pt idx="848">
                  <c:v>220</c:v>
                </c:pt>
                <c:pt idx="849">
                  <c:v>220</c:v>
                </c:pt>
                <c:pt idx="850">
                  <c:v>220</c:v>
                </c:pt>
                <c:pt idx="851">
                  <c:v>220</c:v>
                </c:pt>
                <c:pt idx="852">
                  <c:v>220</c:v>
                </c:pt>
                <c:pt idx="853">
                  <c:v>220</c:v>
                </c:pt>
                <c:pt idx="854">
                  <c:v>220</c:v>
                </c:pt>
                <c:pt idx="855">
                  <c:v>193.60400000000001</c:v>
                </c:pt>
                <c:pt idx="856">
                  <c:v>193.60400000000001</c:v>
                </c:pt>
                <c:pt idx="857">
                  <c:v>195.452</c:v>
                </c:pt>
                <c:pt idx="858">
                  <c:v>195.452</c:v>
                </c:pt>
                <c:pt idx="859">
                  <c:v>206.94</c:v>
                </c:pt>
                <c:pt idx="860">
                  <c:v>206.94</c:v>
                </c:pt>
                <c:pt idx="861">
                  <c:v>206.94</c:v>
                </c:pt>
                <c:pt idx="862">
                  <c:v>206.94</c:v>
                </c:pt>
                <c:pt idx="863">
                  <c:v>206.94</c:v>
                </c:pt>
                <c:pt idx="864">
                  <c:v>206.94</c:v>
                </c:pt>
                <c:pt idx="865">
                  <c:v>206.94</c:v>
                </c:pt>
                <c:pt idx="866">
                  <c:v>206.94</c:v>
                </c:pt>
                <c:pt idx="867">
                  <c:v>206.94</c:v>
                </c:pt>
                <c:pt idx="868">
                  <c:v>206.94</c:v>
                </c:pt>
                <c:pt idx="869">
                  <c:v>206.94</c:v>
                </c:pt>
                <c:pt idx="870">
                  <c:v>206.94</c:v>
                </c:pt>
                <c:pt idx="871">
                  <c:v>206.94</c:v>
                </c:pt>
                <c:pt idx="872">
                  <c:v>206.94</c:v>
                </c:pt>
                <c:pt idx="873">
                  <c:v>206.94</c:v>
                </c:pt>
                <c:pt idx="874">
                  <c:v>299.18</c:v>
                </c:pt>
                <c:pt idx="875">
                  <c:v>301.57</c:v>
                </c:pt>
                <c:pt idx="876">
                  <c:v>301.57</c:v>
                </c:pt>
                <c:pt idx="877">
                  <c:v>301.57</c:v>
                </c:pt>
                <c:pt idx="878">
                  <c:v>301.57</c:v>
                </c:pt>
                <c:pt idx="879">
                  <c:v>301.57</c:v>
                </c:pt>
                <c:pt idx="880">
                  <c:v>301.57</c:v>
                </c:pt>
                <c:pt idx="881">
                  <c:v>301.57</c:v>
                </c:pt>
                <c:pt idx="882">
                  <c:v>301.57</c:v>
                </c:pt>
                <c:pt idx="883">
                  <c:v>301.57</c:v>
                </c:pt>
                <c:pt idx="884">
                  <c:v>301.57</c:v>
                </c:pt>
                <c:pt idx="885">
                  <c:v>301.57</c:v>
                </c:pt>
                <c:pt idx="886">
                  <c:v>301.57</c:v>
                </c:pt>
                <c:pt idx="887">
                  <c:v>301.57</c:v>
                </c:pt>
                <c:pt idx="888">
                  <c:v>301.57</c:v>
                </c:pt>
                <c:pt idx="889">
                  <c:v>301.57</c:v>
                </c:pt>
                <c:pt idx="890">
                  <c:v>301.57</c:v>
                </c:pt>
                <c:pt idx="891">
                  <c:v>301.57</c:v>
                </c:pt>
                <c:pt idx="892">
                  <c:v>301.57</c:v>
                </c:pt>
                <c:pt idx="893">
                  <c:v>211.24</c:v>
                </c:pt>
                <c:pt idx="894">
                  <c:v>219.364</c:v>
                </c:pt>
                <c:pt idx="895">
                  <c:v>219.364</c:v>
                </c:pt>
                <c:pt idx="896">
                  <c:v>219.364</c:v>
                </c:pt>
                <c:pt idx="897">
                  <c:v>219.364</c:v>
                </c:pt>
                <c:pt idx="898">
                  <c:v>219.364</c:v>
                </c:pt>
                <c:pt idx="899">
                  <c:v>219.364</c:v>
                </c:pt>
                <c:pt idx="900">
                  <c:v>219.364</c:v>
                </c:pt>
                <c:pt idx="901">
                  <c:v>219.364</c:v>
                </c:pt>
                <c:pt idx="902">
                  <c:v>219.364</c:v>
                </c:pt>
                <c:pt idx="903">
                  <c:v>219.364</c:v>
                </c:pt>
                <c:pt idx="904">
                  <c:v>219.364</c:v>
                </c:pt>
                <c:pt idx="905">
                  <c:v>219.364</c:v>
                </c:pt>
                <c:pt idx="906">
                  <c:v>219.364</c:v>
                </c:pt>
                <c:pt idx="907">
                  <c:v>219.364</c:v>
                </c:pt>
                <c:pt idx="908">
                  <c:v>219.364</c:v>
                </c:pt>
                <c:pt idx="909">
                  <c:v>219.364</c:v>
                </c:pt>
                <c:pt idx="910">
                  <c:v>219.364</c:v>
                </c:pt>
                <c:pt idx="911">
                  <c:v>219.364</c:v>
                </c:pt>
                <c:pt idx="912">
                  <c:v>197.92700000000002</c:v>
                </c:pt>
                <c:pt idx="913">
                  <c:v>203.11799999999999</c:v>
                </c:pt>
                <c:pt idx="914">
                  <c:v>203.11799999999999</c:v>
                </c:pt>
                <c:pt idx="915">
                  <c:v>203.11799999999999</c:v>
                </c:pt>
                <c:pt idx="916">
                  <c:v>203.11799999999999</c:v>
                </c:pt>
                <c:pt idx="917">
                  <c:v>203.11799999999999</c:v>
                </c:pt>
                <c:pt idx="918">
                  <c:v>203.11799999999999</c:v>
                </c:pt>
                <c:pt idx="919">
                  <c:v>203.11799999999999</c:v>
                </c:pt>
                <c:pt idx="920">
                  <c:v>203.11799999999999</c:v>
                </c:pt>
                <c:pt idx="921">
                  <c:v>203.11799999999999</c:v>
                </c:pt>
                <c:pt idx="922">
                  <c:v>203.11799999999999</c:v>
                </c:pt>
                <c:pt idx="923">
                  <c:v>203.11799999999999</c:v>
                </c:pt>
                <c:pt idx="924">
                  <c:v>203.11799999999999</c:v>
                </c:pt>
                <c:pt idx="925">
                  <c:v>203.11799999999999</c:v>
                </c:pt>
                <c:pt idx="926">
                  <c:v>203.11799999999999</c:v>
                </c:pt>
                <c:pt idx="927">
                  <c:v>203.11799999999999</c:v>
                </c:pt>
                <c:pt idx="928">
                  <c:v>203.11799999999999</c:v>
                </c:pt>
                <c:pt idx="929">
                  <c:v>203.11799999999999</c:v>
                </c:pt>
                <c:pt idx="930">
                  <c:v>203.11799999999999</c:v>
                </c:pt>
                <c:pt idx="931">
                  <c:v>156.33600000000001</c:v>
                </c:pt>
                <c:pt idx="932">
                  <c:v>156.33600000000001</c:v>
                </c:pt>
                <c:pt idx="933">
                  <c:v>156.33600000000001</c:v>
                </c:pt>
                <c:pt idx="934">
                  <c:v>156.33600000000001</c:v>
                </c:pt>
                <c:pt idx="935">
                  <c:v>156.33600000000001</c:v>
                </c:pt>
                <c:pt idx="936">
                  <c:v>156.33600000000001</c:v>
                </c:pt>
                <c:pt idx="937">
                  <c:v>156.33600000000001</c:v>
                </c:pt>
                <c:pt idx="938">
                  <c:v>156.33600000000001</c:v>
                </c:pt>
                <c:pt idx="939">
                  <c:v>156.33600000000001</c:v>
                </c:pt>
                <c:pt idx="940">
                  <c:v>156.33600000000001</c:v>
                </c:pt>
                <c:pt idx="941">
                  <c:v>156.33600000000001</c:v>
                </c:pt>
                <c:pt idx="942">
                  <c:v>156.33600000000001</c:v>
                </c:pt>
                <c:pt idx="943">
                  <c:v>156.33600000000001</c:v>
                </c:pt>
                <c:pt idx="944">
                  <c:v>156.33600000000001</c:v>
                </c:pt>
                <c:pt idx="945">
                  <c:v>156.33600000000001</c:v>
                </c:pt>
                <c:pt idx="946">
                  <c:v>156.33600000000001</c:v>
                </c:pt>
                <c:pt idx="947">
                  <c:v>156.33600000000001</c:v>
                </c:pt>
                <c:pt idx="948">
                  <c:v>156.33600000000001</c:v>
                </c:pt>
                <c:pt idx="949">
                  <c:v>156.33600000000001</c:v>
                </c:pt>
                <c:pt idx="950">
                  <c:v>120.578</c:v>
                </c:pt>
                <c:pt idx="951">
                  <c:v>126.855</c:v>
                </c:pt>
                <c:pt idx="952">
                  <c:v>130.375</c:v>
                </c:pt>
                <c:pt idx="953">
                  <c:v>130.375</c:v>
                </c:pt>
                <c:pt idx="954">
                  <c:v>134.672</c:v>
                </c:pt>
                <c:pt idx="955">
                  <c:v>147.30699999999999</c:v>
                </c:pt>
                <c:pt idx="956">
                  <c:v>161.63499999999999</c:v>
                </c:pt>
                <c:pt idx="957">
                  <c:v>166.57900000000001</c:v>
                </c:pt>
                <c:pt idx="958">
                  <c:v>173.828</c:v>
                </c:pt>
                <c:pt idx="959">
                  <c:v>173.828</c:v>
                </c:pt>
                <c:pt idx="960">
                  <c:v>173.828</c:v>
                </c:pt>
                <c:pt idx="961">
                  <c:v>178.292</c:v>
                </c:pt>
                <c:pt idx="962">
                  <c:v>178.292</c:v>
                </c:pt>
                <c:pt idx="963">
                  <c:v>180.30500000000001</c:v>
                </c:pt>
                <c:pt idx="964">
                  <c:v>180.30500000000001</c:v>
                </c:pt>
                <c:pt idx="965">
                  <c:v>194.762</c:v>
                </c:pt>
                <c:pt idx="966">
                  <c:v>194.762</c:v>
                </c:pt>
                <c:pt idx="967">
                  <c:v>194.762</c:v>
                </c:pt>
                <c:pt idx="968">
                  <c:v>194.762</c:v>
                </c:pt>
                <c:pt idx="969">
                  <c:v>115.3</c:v>
                </c:pt>
                <c:pt idx="970">
                  <c:v>116.94799999999999</c:v>
                </c:pt>
                <c:pt idx="971">
                  <c:v>116.94799999999999</c:v>
                </c:pt>
                <c:pt idx="972">
                  <c:v>116.94799999999999</c:v>
                </c:pt>
                <c:pt idx="973">
                  <c:v>116.94799999999999</c:v>
                </c:pt>
                <c:pt idx="974">
                  <c:v>116.94799999999999</c:v>
                </c:pt>
                <c:pt idx="975">
                  <c:v>116.94799999999999</c:v>
                </c:pt>
                <c:pt idx="976">
                  <c:v>116.94799999999999</c:v>
                </c:pt>
                <c:pt idx="977">
                  <c:v>116.94799999999999</c:v>
                </c:pt>
                <c:pt idx="978">
                  <c:v>116.94799999999999</c:v>
                </c:pt>
                <c:pt idx="979">
                  <c:v>116.94799999999999</c:v>
                </c:pt>
                <c:pt idx="980">
                  <c:v>116.94799999999999</c:v>
                </c:pt>
                <c:pt idx="981">
                  <c:v>116.94799999999999</c:v>
                </c:pt>
                <c:pt idx="982">
                  <c:v>116.94799999999999</c:v>
                </c:pt>
                <c:pt idx="983">
                  <c:v>116.94799999999999</c:v>
                </c:pt>
                <c:pt idx="984">
                  <c:v>116.94799999999999</c:v>
                </c:pt>
                <c:pt idx="985">
                  <c:v>116.94799999999999</c:v>
                </c:pt>
                <c:pt idx="986">
                  <c:v>116.94799999999999</c:v>
                </c:pt>
                <c:pt idx="987">
                  <c:v>116.94799999999999</c:v>
                </c:pt>
                <c:pt idx="988">
                  <c:v>138.84200000000001</c:v>
                </c:pt>
                <c:pt idx="989">
                  <c:v>142.30000000000001</c:v>
                </c:pt>
                <c:pt idx="990">
                  <c:v>142.30000000000001</c:v>
                </c:pt>
                <c:pt idx="991">
                  <c:v>142.30000000000001</c:v>
                </c:pt>
                <c:pt idx="992">
                  <c:v>142.30000000000001</c:v>
                </c:pt>
                <c:pt idx="993">
                  <c:v>143.41999999999999</c:v>
                </c:pt>
                <c:pt idx="994">
                  <c:v>143.41999999999999</c:v>
                </c:pt>
                <c:pt idx="995">
                  <c:v>143.41999999999999</c:v>
                </c:pt>
                <c:pt idx="996">
                  <c:v>143.41999999999999</c:v>
                </c:pt>
                <c:pt idx="997">
                  <c:v>143.41999999999999</c:v>
                </c:pt>
                <c:pt idx="998">
                  <c:v>143.41999999999999</c:v>
                </c:pt>
                <c:pt idx="999">
                  <c:v>143.41999999999999</c:v>
                </c:pt>
                <c:pt idx="1000">
                  <c:v>143.41999999999999</c:v>
                </c:pt>
                <c:pt idx="1001">
                  <c:v>143.41999999999999</c:v>
                </c:pt>
                <c:pt idx="1002">
                  <c:v>143.41999999999999</c:v>
                </c:pt>
                <c:pt idx="1003">
                  <c:v>143.41999999999999</c:v>
                </c:pt>
                <c:pt idx="1004">
                  <c:v>143.41999999999999</c:v>
                </c:pt>
                <c:pt idx="1005">
                  <c:v>143.41999999999999</c:v>
                </c:pt>
                <c:pt idx="1006">
                  <c:v>143.41999999999999</c:v>
                </c:pt>
                <c:pt idx="1007">
                  <c:v>143.124</c:v>
                </c:pt>
                <c:pt idx="1008">
                  <c:v>143.124</c:v>
                </c:pt>
                <c:pt idx="1009">
                  <c:v>143.124</c:v>
                </c:pt>
                <c:pt idx="1010">
                  <c:v>143.124</c:v>
                </c:pt>
                <c:pt idx="1011">
                  <c:v>143.124</c:v>
                </c:pt>
                <c:pt idx="1012">
                  <c:v>143.124</c:v>
                </c:pt>
                <c:pt idx="1013">
                  <c:v>143.124</c:v>
                </c:pt>
                <c:pt idx="1014">
                  <c:v>143.124</c:v>
                </c:pt>
                <c:pt idx="1015">
                  <c:v>143.124</c:v>
                </c:pt>
                <c:pt idx="1016">
                  <c:v>143.124</c:v>
                </c:pt>
                <c:pt idx="1017">
                  <c:v>143.124</c:v>
                </c:pt>
                <c:pt idx="1018">
                  <c:v>143.124</c:v>
                </c:pt>
                <c:pt idx="1019">
                  <c:v>143.124</c:v>
                </c:pt>
                <c:pt idx="1020">
                  <c:v>143.124</c:v>
                </c:pt>
                <c:pt idx="1021">
                  <c:v>143.124</c:v>
                </c:pt>
                <c:pt idx="1022">
                  <c:v>143.124</c:v>
                </c:pt>
                <c:pt idx="1023">
                  <c:v>143.124</c:v>
                </c:pt>
                <c:pt idx="1024">
                  <c:v>143.124</c:v>
                </c:pt>
                <c:pt idx="1025">
                  <c:v>143.124</c:v>
                </c:pt>
                <c:pt idx="1026">
                  <c:v>134.02100000000002</c:v>
                </c:pt>
                <c:pt idx="1027">
                  <c:v>134.02100000000002</c:v>
                </c:pt>
                <c:pt idx="1028">
                  <c:v>134.02100000000002</c:v>
                </c:pt>
                <c:pt idx="1029">
                  <c:v>134.02100000000002</c:v>
                </c:pt>
                <c:pt idx="1030">
                  <c:v>135.387</c:v>
                </c:pt>
                <c:pt idx="1031">
                  <c:v>135.387</c:v>
                </c:pt>
                <c:pt idx="1032">
                  <c:v>135.387</c:v>
                </c:pt>
                <c:pt idx="1033">
                  <c:v>135.387</c:v>
                </c:pt>
                <c:pt idx="1034">
                  <c:v>135.387</c:v>
                </c:pt>
                <c:pt idx="1035">
                  <c:v>135.387</c:v>
                </c:pt>
                <c:pt idx="1036">
                  <c:v>135.387</c:v>
                </c:pt>
                <c:pt idx="1037">
                  <c:v>135.387</c:v>
                </c:pt>
                <c:pt idx="1038">
                  <c:v>135.387</c:v>
                </c:pt>
                <c:pt idx="1039">
                  <c:v>135.387</c:v>
                </c:pt>
                <c:pt idx="1040">
                  <c:v>135.387</c:v>
                </c:pt>
                <c:pt idx="1041">
                  <c:v>135.387</c:v>
                </c:pt>
                <c:pt idx="1042">
                  <c:v>135.387</c:v>
                </c:pt>
                <c:pt idx="1043">
                  <c:v>135.387</c:v>
                </c:pt>
                <c:pt idx="1044">
                  <c:v>135.387</c:v>
                </c:pt>
                <c:pt idx="1045">
                  <c:v>83.355000000000004</c:v>
                </c:pt>
                <c:pt idx="1046">
                  <c:v>86.856999999999999</c:v>
                </c:pt>
                <c:pt idx="1047">
                  <c:v>90.204999999999998</c:v>
                </c:pt>
                <c:pt idx="1048">
                  <c:v>90.204999999999998</c:v>
                </c:pt>
                <c:pt idx="1049">
                  <c:v>90.204999999999998</c:v>
                </c:pt>
                <c:pt idx="1050">
                  <c:v>90.204999999999998</c:v>
                </c:pt>
                <c:pt idx="1051">
                  <c:v>90.204999999999998</c:v>
                </c:pt>
                <c:pt idx="1052">
                  <c:v>90.204999999999998</c:v>
                </c:pt>
                <c:pt idx="1053">
                  <c:v>90.204999999999998</c:v>
                </c:pt>
                <c:pt idx="1054">
                  <c:v>90.204999999999998</c:v>
                </c:pt>
                <c:pt idx="1055">
                  <c:v>93.376000000000005</c:v>
                </c:pt>
                <c:pt idx="1056">
                  <c:v>93.376000000000005</c:v>
                </c:pt>
                <c:pt idx="1057">
                  <c:v>93.376000000000005</c:v>
                </c:pt>
                <c:pt idx="1058">
                  <c:v>93.376000000000005</c:v>
                </c:pt>
                <c:pt idx="1059">
                  <c:v>93.376000000000005</c:v>
                </c:pt>
                <c:pt idx="1060">
                  <c:v>93.376000000000005</c:v>
                </c:pt>
                <c:pt idx="1061">
                  <c:v>93.376000000000005</c:v>
                </c:pt>
                <c:pt idx="1062">
                  <c:v>93.376000000000005</c:v>
                </c:pt>
                <c:pt idx="1063">
                  <c:v>93.376000000000005</c:v>
                </c:pt>
                <c:pt idx="1064">
                  <c:v>104.312</c:v>
                </c:pt>
                <c:pt idx="1065">
                  <c:v>104.372</c:v>
                </c:pt>
                <c:pt idx="1066">
                  <c:v>104.372</c:v>
                </c:pt>
                <c:pt idx="1067">
                  <c:v>104.372</c:v>
                </c:pt>
                <c:pt idx="1068">
                  <c:v>104.372</c:v>
                </c:pt>
                <c:pt idx="1069">
                  <c:v>104.372</c:v>
                </c:pt>
                <c:pt idx="1070">
                  <c:v>104.372</c:v>
                </c:pt>
                <c:pt idx="1071">
                  <c:v>104.372</c:v>
                </c:pt>
                <c:pt idx="1072">
                  <c:v>104.372</c:v>
                </c:pt>
                <c:pt idx="1073">
                  <c:v>104.372</c:v>
                </c:pt>
                <c:pt idx="1074">
                  <c:v>104.372</c:v>
                </c:pt>
                <c:pt idx="1075">
                  <c:v>104.372</c:v>
                </c:pt>
                <c:pt idx="1076">
                  <c:v>104.372</c:v>
                </c:pt>
                <c:pt idx="1077">
                  <c:v>104.372</c:v>
                </c:pt>
                <c:pt idx="1078">
                  <c:v>104.372</c:v>
                </c:pt>
                <c:pt idx="1079">
                  <c:v>104.372</c:v>
                </c:pt>
                <c:pt idx="1080">
                  <c:v>104.372</c:v>
                </c:pt>
                <c:pt idx="1081">
                  <c:v>104.372</c:v>
                </c:pt>
                <c:pt idx="1082">
                  <c:v>104.372</c:v>
                </c:pt>
                <c:pt idx="1083">
                  <c:v>108.866</c:v>
                </c:pt>
                <c:pt idx="1084">
                  <c:v>108.866</c:v>
                </c:pt>
                <c:pt idx="1085">
                  <c:v>122.494</c:v>
                </c:pt>
                <c:pt idx="1086">
                  <c:v>122.494</c:v>
                </c:pt>
                <c:pt idx="1087">
                  <c:v>122.494</c:v>
                </c:pt>
                <c:pt idx="1088">
                  <c:v>122.494</c:v>
                </c:pt>
                <c:pt idx="1089">
                  <c:v>122.494</c:v>
                </c:pt>
                <c:pt idx="1090">
                  <c:v>122.494</c:v>
                </c:pt>
                <c:pt idx="1091">
                  <c:v>122.494</c:v>
                </c:pt>
                <c:pt idx="1092">
                  <c:v>122.494</c:v>
                </c:pt>
                <c:pt idx="1093">
                  <c:v>122.494</c:v>
                </c:pt>
                <c:pt idx="1094">
                  <c:v>122.494</c:v>
                </c:pt>
                <c:pt idx="1095">
                  <c:v>122.494</c:v>
                </c:pt>
                <c:pt idx="1096">
                  <c:v>122.494</c:v>
                </c:pt>
                <c:pt idx="1097">
                  <c:v>122.494</c:v>
                </c:pt>
                <c:pt idx="1098">
                  <c:v>122.494</c:v>
                </c:pt>
                <c:pt idx="1099">
                  <c:v>122.494</c:v>
                </c:pt>
                <c:pt idx="1100">
                  <c:v>122.494</c:v>
                </c:pt>
                <c:pt idx="1101">
                  <c:v>122.494</c:v>
                </c:pt>
                <c:pt idx="1102">
                  <c:v>101.863</c:v>
                </c:pt>
                <c:pt idx="1103">
                  <c:v>111.673</c:v>
                </c:pt>
                <c:pt idx="1104">
                  <c:v>111.673</c:v>
                </c:pt>
                <c:pt idx="1105">
                  <c:v>111.673</c:v>
                </c:pt>
                <c:pt idx="1106">
                  <c:v>111.673</c:v>
                </c:pt>
                <c:pt idx="1107">
                  <c:v>111.673</c:v>
                </c:pt>
                <c:pt idx="1108">
                  <c:v>111.673</c:v>
                </c:pt>
                <c:pt idx="1109">
                  <c:v>111.673</c:v>
                </c:pt>
                <c:pt idx="1110">
                  <c:v>111.673</c:v>
                </c:pt>
                <c:pt idx="1111">
                  <c:v>111.673</c:v>
                </c:pt>
                <c:pt idx="1112">
                  <c:v>111.673</c:v>
                </c:pt>
                <c:pt idx="1113">
                  <c:v>111.673</c:v>
                </c:pt>
                <c:pt idx="1114">
                  <c:v>111.673</c:v>
                </c:pt>
                <c:pt idx="1115">
                  <c:v>111.673</c:v>
                </c:pt>
                <c:pt idx="1116">
                  <c:v>111.673</c:v>
                </c:pt>
                <c:pt idx="1117">
                  <c:v>116.73399999999999</c:v>
                </c:pt>
                <c:pt idx="1118">
                  <c:v>116.73399999999999</c:v>
                </c:pt>
                <c:pt idx="1119">
                  <c:v>116.73399999999999</c:v>
                </c:pt>
                <c:pt idx="1120">
                  <c:v>116.73399999999999</c:v>
                </c:pt>
                <c:pt idx="1121">
                  <c:v>5618.44589</c:v>
                </c:pt>
                <c:pt idx="1122">
                  <c:v>5707.9449999999997</c:v>
                </c:pt>
                <c:pt idx="1123">
                  <c:v>5707.9449999999997</c:v>
                </c:pt>
                <c:pt idx="1124">
                  <c:v>5707.9449999999997</c:v>
                </c:pt>
                <c:pt idx="1125">
                  <c:v>5707.9449999999997</c:v>
                </c:pt>
                <c:pt idx="1126">
                  <c:v>5707.9449999999997</c:v>
                </c:pt>
                <c:pt idx="1127">
                  <c:v>5777.6979999999994</c:v>
                </c:pt>
                <c:pt idx="1128">
                  <c:v>5777.6979999999994</c:v>
                </c:pt>
                <c:pt idx="1129">
                  <c:v>5777.6979999999994</c:v>
                </c:pt>
                <c:pt idx="1130">
                  <c:v>5777.6979999999994</c:v>
                </c:pt>
                <c:pt idx="1131">
                  <c:v>5777.6979999999994</c:v>
                </c:pt>
                <c:pt idx="1132">
                  <c:v>5777.6979999999994</c:v>
                </c:pt>
                <c:pt idx="1133">
                  <c:v>5777.6979999999994</c:v>
                </c:pt>
                <c:pt idx="1134">
                  <c:v>5777.6979999999994</c:v>
                </c:pt>
                <c:pt idx="1135">
                  <c:v>5777.6979999999994</c:v>
                </c:pt>
                <c:pt idx="1136">
                  <c:v>5777.6979999999994</c:v>
                </c:pt>
                <c:pt idx="1137">
                  <c:v>5777.6979999999994</c:v>
                </c:pt>
                <c:pt idx="1138">
                  <c:v>5777.6979999999994</c:v>
                </c:pt>
                <c:pt idx="1139">
                  <c:v>5777.6979999999994</c:v>
                </c:pt>
                <c:pt idx="1140">
                  <c:v>111.411</c:v>
                </c:pt>
                <c:pt idx="1141">
                  <c:v>120.023</c:v>
                </c:pt>
                <c:pt idx="1142">
                  <c:v>120.218</c:v>
                </c:pt>
                <c:pt idx="1143">
                  <c:v>120.218</c:v>
                </c:pt>
                <c:pt idx="1144">
                  <c:v>120.218</c:v>
                </c:pt>
                <c:pt idx="1145">
                  <c:v>120.218</c:v>
                </c:pt>
                <c:pt idx="1146">
                  <c:v>120.218</c:v>
                </c:pt>
                <c:pt idx="1147">
                  <c:v>120.41300000000001</c:v>
                </c:pt>
                <c:pt idx="1148">
                  <c:v>136.28900000000002</c:v>
                </c:pt>
                <c:pt idx="1149">
                  <c:v>136.28900000000002</c:v>
                </c:pt>
                <c:pt idx="1150">
                  <c:v>136.28900000000002</c:v>
                </c:pt>
                <c:pt idx="1151">
                  <c:v>136.28900000000002</c:v>
                </c:pt>
                <c:pt idx="1152">
                  <c:v>136.28900000000002</c:v>
                </c:pt>
                <c:pt idx="1153">
                  <c:v>136.28900000000002</c:v>
                </c:pt>
                <c:pt idx="1154">
                  <c:v>136.28900000000002</c:v>
                </c:pt>
                <c:pt idx="1155">
                  <c:v>136.28900000000002</c:v>
                </c:pt>
                <c:pt idx="1156">
                  <c:v>136.28900000000002</c:v>
                </c:pt>
                <c:pt idx="1157">
                  <c:v>136.28900000000002</c:v>
                </c:pt>
                <c:pt idx="1158">
                  <c:v>136.28900000000002</c:v>
                </c:pt>
              </c:numCache>
            </c:numRef>
          </c:xVal>
          <c:yVal>
            <c:numRef>
              <c:f>'SFATLG '!$N$6:$N$1164</c:f>
              <c:numCache>
                <c:formatCode>0.00</c:formatCode>
                <c:ptCount val="1159"/>
                <c:pt idx="0">
                  <c:v>0.8011484295129776</c:v>
                </c:pt>
                <c:pt idx="1">
                  <c:v>0.80008363723754883</c:v>
                </c:pt>
                <c:pt idx="2">
                  <c:v>0.79779925942420959</c:v>
                </c:pt>
                <c:pt idx="3">
                  <c:v>0.79773564636707306</c:v>
                </c:pt>
                <c:pt idx="4">
                  <c:v>0.79667249321937561</c:v>
                </c:pt>
                <c:pt idx="5">
                  <c:v>0.79577033221721649</c:v>
                </c:pt>
                <c:pt idx="6">
                  <c:v>0.77431575953960419</c:v>
                </c:pt>
                <c:pt idx="7">
                  <c:v>0.7729477733373642</c:v>
                </c:pt>
                <c:pt idx="8">
                  <c:v>0.77348610758781433</c:v>
                </c:pt>
                <c:pt idx="9">
                  <c:v>0.76600705087184906</c:v>
                </c:pt>
                <c:pt idx="10">
                  <c:v>0.76472233235836029</c:v>
                </c:pt>
                <c:pt idx="11">
                  <c:v>0.7601487785577774</c:v>
                </c:pt>
                <c:pt idx="12">
                  <c:v>0.73778492212295532</c:v>
                </c:pt>
                <c:pt idx="13">
                  <c:v>0.73496563732624054</c:v>
                </c:pt>
                <c:pt idx="14">
                  <c:v>0.73655599355697632</c:v>
                </c:pt>
                <c:pt idx="15">
                  <c:v>0.7274041622877121</c:v>
                </c:pt>
                <c:pt idx="16">
                  <c:v>0.71948283910751343</c:v>
                </c:pt>
                <c:pt idx="17">
                  <c:v>0.68578395247459412</c:v>
                </c:pt>
                <c:pt idx="18">
                  <c:v>0.68490077555179596</c:v>
                </c:pt>
                <c:pt idx="19">
                  <c:v>0.33874243497848511</c:v>
                </c:pt>
                <c:pt idx="20">
                  <c:v>0.3377571627497673</c:v>
                </c:pt>
                <c:pt idx="21">
                  <c:v>0.33270437642931938</c:v>
                </c:pt>
                <c:pt idx="22">
                  <c:v>0.32973948027938604</c:v>
                </c:pt>
                <c:pt idx="23">
                  <c:v>0.32975934818387032</c:v>
                </c:pt>
                <c:pt idx="24">
                  <c:v>0.3252846784889698</c:v>
                </c:pt>
                <c:pt idx="25">
                  <c:v>0.32535015442408621</c:v>
                </c:pt>
                <c:pt idx="26">
                  <c:v>0.32531299907714128</c:v>
                </c:pt>
                <c:pt idx="27">
                  <c:v>0.32493018917739391</c:v>
                </c:pt>
                <c:pt idx="28">
                  <c:v>0.32346385344862938</c:v>
                </c:pt>
                <c:pt idx="29">
                  <c:v>0.3222552128136158</c:v>
                </c:pt>
                <c:pt idx="30">
                  <c:v>0.32127640768885612</c:v>
                </c:pt>
                <c:pt idx="31">
                  <c:v>0.32021550834178925</c:v>
                </c:pt>
                <c:pt idx="32">
                  <c:v>0.31913825124502182</c:v>
                </c:pt>
                <c:pt idx="33">
                  <c:v>0.31877737492322922</c:v>
                </c:pt>
                <c:pt idx="34">
                  <c:v>0.31840178370475769</c:v>
                </c:pt>
                <c:pt idx="35">
                  <c:v>0.31843452155590057</c:v>
                </c:pt>
                <c:pt idx="36">
                  <c:v>0.31834575533866882</c:v>
                </c:pt>
                <c:pt idx="37">
                  <c:v>0.3183116689324379</c:v>
                </c:pt>
                <c:pt idx="38">
                  <c:v>0.54432934522628784</c:v>
                </c:pt>
                <c:pt idx="39">
                  <c:v>0.54113779217004776</c:v>
                </c:pt>
                <c:pt idx="40">
                  <c:v>0.52974580228328705</c:v>
                </c:pt>
                <c:pt idx="41">
                  <c:v>0.52461131848394871</c:v>
                </c:pt>
                <c:pt idx="42">
                  <c:v>0.52363112941384315</c:v>
                </c:pt>
                <c:pt idx="43">
                  <c:v>0.52791872248053551</c:v>
                </c:pt>
                <c:pt idx="44">
                  <c:v>0.52657929807901382</c:v>
                </c:pt>
                <c:pt idx="45">
                  <c:v>0.52614149451255798</c:v>
                </c:pt>
                <c:pt idx="46">
                  <c:v>0.52905333042144775</c:v>
                </c:pt>
                <c:pt idx="47">
                  <c:v>0.52891474962234497</c:v>
                </c:pt>
                <c:pt idx="48">
                  <c:v>0.52639219909906387</c:v>
                </c:pt>
                <c:pt idx="49">
                  <c:v>0.52147047221660614</c:v>
                </c:pt>
                <c:pt idx="50">
                  <c:v>0.51344256848096848</c:v>
                </c:pt>
                <c:pt idx="51">
                  <c:v>0.51311010867357254</c:v>
                </c:pt>
                <c:pt idx="52">
                  <c:v>0.51112108677625656</c:v>
                </c:pt>
                <c:pt idx="53">
                  <c:v>0.51138105243444443</c:v>
                </c:pt>
                <c:pt idx="54">
                  <c:v>0.51062210649251938</c:v>
                </c:pt>
                <c:pt idx="55">
                  <c:v>0.51055721938610077</c:v>
                </c:pt>
                <c:pt idx="56">
                  <c:v>0.51017415523529053</c:v>
                </c:pt>
                <c:pt idx="57">
                  <c:v>0.4918147549033165</c:v>
                </c:pt>
                <c:pt idx="58">
                  <c:v>0.49180331826210022</c:v>
                </c:pt>
                <c:pt idx="59">
                  <c:v>0.49212178587913513</c:v>
                </c:pt>
                <c:pt idx="60">
                  <c:v>0.4810083881020546</c:v>
                </c:pt>
                <c:pt idx="61">
                  <c:v>0.48076581209897995</c:v>
                </c:pt>
                <c:pt idx="62">
                  <c:v>0.47355278581380844</c:v>
                </c:pt>
                <c:pt idx="63">
                  <c:v>0.47377437353134155</c:v>
                </c:pt>
                <c:pt idx="64">
                  <c:v>0.47312444448471069</c:v>
                </c:pt>
                <c:pt idx="65">
                  <c:v>0.47170675545930862</c:v>
                </c:pt>
                <c:pt idx="66">
                  <c:v>0.47128752991557121</c:v>
                </c:pt>
                <c:pt idx="67">
                  <c:v>0.47118423134088516</c:v>
                </c:pt>
                <c:pt idx="68">
                  <c:v>0.46284078061580658</c:v>
                </c:pt>
                <c:pt idx="69">
                  <c:v>0.46177017688751221</c:v>
                </c:pt>
                <c:pt idx="70">
                  <c:v>0.46135390549898148</c:v>
                </c:pt>
                <c:pt idx="71">
                  <c:v>0.45990631636232138</c:v>
                </c:pt>
                <c:pt idx="72">
                  <c:v>0.45890398696064949</c:v>
                </c:pt>
                <c:pt idx="73">
                  <c:v>0.45848445221781731</c:v>
                </c:pt>
                <c:pt idx="74">
                  <c:v>0.45757704600691795</c:v>
                </c:pt>
                <c:pt idx="75">
                  <c:v>0.45733350422233343</c:v>
                </c:pt>
                <c:pt idx="76">
                  <c:v>0.47034469246864319</c:v>
                </c:pt>
                <c:pt idx="77">
                  <c:v>0.45386560540646315</c:v>
                </c:pt>
                <c:pt idx="78">
                  <c:v>0.44600582774728537</c:v>
                </c:pt>
                <c:pt idx="79">
                  <c:v>0.43724630400538445</c:v>
                </c:pt>
                <c:pt idx="80">
                  <c:v>0.42717154696583748</c:v>
                </c:pt>
                <c:pt idx="81">
                  <c:v>0.4268854521214962</c:v>
                </c:pt>
                <c:pt idx="82">
                  <c:v>0.4265635758638382</c:v>
                </c:pt>
                <c:pt idx="83">
                  <c:v>0.42604213953018188</c:v>
                </c:pt>
                <c:pt idx="84">
                  <c:v>0.42509258911013603</c:v>
                </c:pt>
                <c:pt idx="85">
                  <c:v>0.42415466532111168</c:v>
                </c:pt>
                <c:pt idx="86">
                  <c:v>0.42331666214158759</c:v>
                </c:pt>
                <c:pt idx="87">
                  <c:v>0.42203665897250175</c:v>
                </c:pt>
                <c:pt idx="88">
                  <c:v>0.42078803852200508</c:v>
                </c:pt>
                <c:pt idx="89">
                  <c:v>0.41987888887524605</c:v>
                </c:pt>
                <c:pt idx="90">
                  <c:v>0.41765185445547104</c:v>
                </c:pt>
                <c:pt idx="91">
                  <c:v>0.41666191816329956</c:v>
                </c:pt>
                <c:pt idx="92">
                  <c:v>0.40609110891819</c:v>
                </c:pt>
                <c:pt idx="93">
                  <c:v>0.40405187010765076</c:v>
                </c:pt>
                <c:pt idx="94">
                  <c:v>0.38996626879088581</c:v>
                </c:pt>
                <c:pt idx="95">
                  <c:v>0.81130421161651611</c:v>
                </c:pt>
                <c:pt idx="96">
                  <c:v>0.80735063552856445</c:v>
                </c:pt>
                <c:pt idx="97">
                  <c:v>0.79065108299255371</c:v>
                </c:pt>
                <c:pt idx="98">
                  <c:v>0.78819167613983154</c:v>
                </c:pt>
                <c:pt idx="99">
                  <c:v>0.77649283409118652</c:v>
                </c:pt>
                <c:pt idx="100">
                  <c:v>0.77402174472808838</c:v>
                </c:pt>
                <c:pt idx="101">
                  <c:v>0.77276808023452759</c:v>
                </c:pt>
                <c:pt idx="102">
                  <c:v>0.76732409000396729</c:v>
                </c:pt>
                <c:pt idx="103">
                  <c:v>0.76555567979812622</c:v>
                </c:pt>
                <c:pt idx="104">
                  <c:v>0.76551580429077148</c:v>
                </c:pt>
                <c:pt idx="105">
                  <c:v>0.76308172941207886</c:v>
                </c:pt>
                <c:pt idx="106">
                  <c:v>0.76207375526428223</c:v>
                </c:pt>
                <c:pt idx="107">
                  <c:v>0.76026999950408936</c:v>
                </c:pt>
                <c:pt idx="108">
                  <c:v>0.75945597887039185</c:v>
                </c:pt>
                <c:pt idx="109">
                  <c:v>0.75914078950881958</c:v>
                </c:pt>
                <c:pt idx="110">
                  <c:v>0.7589588463306427</c:v>
                </c:pt>
                <c:pt idx="111">
                  <c:v>0.75758746266365051</c:v>
                </c:pt>
                <c:pt idx="112">
                  <c:v>0.75592991709709167</c:v>
                </c:pt>
                <c:pt idx="113">
                  <c:v>0.75486385822296143</c:v>
                </c:pt>
                <c:pt idx="114">
                  <c:v>0.84052914381027222</c:v>
                </c:pt>
                <c:pt idx="115">
                  <c:v>0.82365106046199799</c:v>
                </c:pt>
                <c:pt idx="116">
                  <c:v>0.81910574436187744</c:v>
                </c:pt>
                <c:pt idx="117">
                  <c:v>0.81915657222270966</c:v>
                </c:pt>
                <c:pt idx="118">
                  <c:v>0.81911049783229828</c:v>
                </c:pt>
                <c:pt idx="119">
                  <c:v>0.81894323229789734</c:v>
                </c:pt>
                <c:pt idx="120">
                  <c:v>0.81840865314006805</c:v>
                </c:pt>
                <c:pt idx="121">
                  <c:v>0.81758984923362732</c:v>
                </c:pt>
                <c:pt idx="122">
                  <c:v>0.79048964381217957</c:v>
                </c:pt>
                <c:pt idx="123">
                  <c:v>0.78852313756942749</c:v>
                </c:pt>
                <c:pt idx="124">
                  <c:v>0.78682073950767517</c:v>
                </c:pt>
                <c:pt idx="125">
                  <c:v>0.78477552533149719</c:v>
                </c:pt>
                <c:pt idx="126">
                  <c:v>0.78252950310707092</c:v>
                </c:pt>
                <c:pt idx="127">
                  <c:v>0.7771432101726532</c:v>
                </c:pt>
                <c:pt idx="128">
                  <c:v>0.77572038769721985</c:v>
                </c:pt>
                <c:pt idx="129">
                  <c:v>0.77439592778682709</c:v>
                </c:pt>
                <c:pt idx="130">
                  <c:v>0.76997058093547821</c:v>
                </c:pt>
                <c:pt idx="131">
                  <c:v>0.76971368491649628</c:v>
                </c:pt>
                <c:pt idx="132">
                  <c:v>0.76560385525226593</c:v>
                </c:pt>
                <c:pt idx="133">
                  <c:v>0.68203911185264587</c:v>
                </c:pt>
                <c:pt idx="134">
                  <c:v>0.66644458472728729</c:v>
                </c:pt>
                <c:pt idx="135">
                  <c:v>0.65578070282936096</c:v>
                </c:pt>
                <c:pt idx="136">
                  <c:v>0.64436667412519455</c:v>
                </c:pt>
                <c:pt idx="137">
                  <c:v>0.64332741498947144</c:v>
                </c:pt>
                <c:pt idx="138">
                  <c:v>0.64617415517568588</c:v>
                </c:pt>
                <c:pt idx="139">
                  <c:v>0.64490331709384918</c:v>
                </c:pt>
                <c:pt idx="140">
                  <c:v>0.64248868823051453</c:v>
                </c:pt>
                <c:pt idx="141">
                  <c:v>0.64017082750797272</c:v>
                </c:pt>
                <c:pt idx="142">
                  <c:v>0.63928937911987305</c:v>
                </c:pt>
                <c:pt idx="143">
                  <c:v>0.63735108077526093</c:v>
                </c:pt>
                <c:pt idx="144">
                  <c:v>0.63657622039318085</c:v>
                </c:pt>
                <c:pt idx="145">
                  <c:v>0.63717927038669586</c:v>
                </c:pt>
                <c:pt idx="146">
                  <c:v>0.63453838229179382</c:v>
                </c:pt>
                <c:pt idx="147">
                  <c:v>0.62906114757061005</c:v>
                </c:pt>
                <c:pt idx="148">
                  <c:v>0.6292756050825119</c:v>
                </c:pt>
                <c:pt idx="149">
                  <c:v>0.62856367230415344</c:v>
                </c:pt>
                <c:pt idx="150">
                  <c:v>0.62847493588924408</c:v>
                </c:pt>
                <c:pt idx="151">
                  <c:v>0.6201568990945816</c:v>
                </c:pt>
                <c:pt idx="152">
                  <c:v>0.75443226471543312</c:v>
                </c:pt>
                <c:pt idx="153">
                  <c:v>0.7423265753313899</c:v>
                </c:pt>
                <c:pt idx="154">
                  <c:v>0.72918641567230225</c:v>
                </c:pt>
                <c:pt idx="155">
                  <c:v>0.71241731941699982</c:v>
                </c:pt>
                <c:pt idx="156">
                  <c:v>0.7105286717414856</c:v>
                </c:pt>
                <c:pt idx="157">
                  <c:v>0.70651219040155411</c:v>
                </c:pt>
                <c:pt idx="158">
                  <c:v>0.70494383201003075</c:v>
                </c:pt>
                <c:pt idx="159">
                  <c:v>0.70345660671591759</c:v>
                </c:pt>
                <c:pt idx="160">
                  <c:v>0.69780392944812775</c:v>
                </c:pt>
                <c:pt idx="161">
                  <c:v>0.69602789543569088</c:v>
                </c:pt>
                <c:pt idx="162">
                  <c:v>0.69223740324378014</c:v>
                </c:pt>
                <c:pt idx="163">
                  <c:v>0.68999778851866722</c:v>
                </c:pt>
                <c:pt idx="164">
                  <c:v>0.68397501483559608</c:v>
                </c:pt>
                <c:pt idx="165">
                  <c:v>0.68073192238807678</c:v>
                </c:pt>
                <c:pt idx="166">
                  <c:v>0.67626511305570602</c:v>
                </c:pt>
                <c:pt idx="167">
                  <c:v>0.67423246800899506</c:v>
                </c:pt>
                <c:pt idx="168">
                  <c:v>0.67102546244859695</c:v>
                </c:pt>
                <c:pt idx="169">
                  <c:v>0.66884025931358337</c:v>
                </c:pt>
                <c:pt idx="170">
                  <c:v>0.66680494695901871</c:v>
                </c:pt>
                <c:pt idx="171">
                  <c:v>0.7008693665266037</c:v>
                </c:pt>
                <c:pt idx="172">
                  <c:v>0.7015930563211441</c:v>
                </c:pt>
                <c:pt idx="173">
                  <c:v>0.68942537903785706</c:v>
                </c:pt>
                <c:pt idx="174">
                  <c:v>0.67042657732963562</c:v>
                </c:pt>
                <c:pt idx="175">
                  <c:v>0.66912642121315002</c:v>
                </c:pt>
                <c:pt idx="176">
                  <c:v>0.66747668385505676</c:v>
                </c:pt>
                <c:pt idx="177">
                  <c:v>0.66678881645202637</c:v>
                </c:pt>
                <c:pt idx="178">
                  <c:v>0.66653728485107422</c:v>
                </c:pt>
                <c:pt idx="179">
                  <c:v>0.66616414487361908</c:v>
                </c:pt>
                <c:pt idx="180">
                  <c:v>0.66597813367843628</c:v>
                </c:pt>
                <c:pt idx="181">
                  <c:v>0.66614454984664917</c:v>
                </c:pt>
                <c:pt idx="182">
                  <c:v>0.66304342448711395</c:v>
                </c:pt>
                <c:pt idx="183">
                  <c:v>0.66089077293872833</c:v>
                </c:pt>
                <c:pt idx="184">
                  <c:v>0.65892137587070465</c:v>
                </c:pt>
                <c:pt idx="185">
                  <c:v>0.65773840993642807</c:v>
                </c:pt>
                <c:pt idx="186">
                  <c:v>0.65703549236059189</c:v>
                </c:pt>
                <c:pt idx="187">
                  <c:v>0.65640337765216827</c:v>
                </c:pt>
                <c:pt idx="188">
                  <c:v>0.65562454611063004</c:v>
                </c:pt>
                <c:pt idx="189">
                  <c:v>0.65461549907922745</c:v>
                </c:pt>
                <c:pt idx="190">
                  <c:v>0.7358332946896553</c:v>
                </c:pt>
                <c:pt idx="191">
                  <c:v>0.72607655823230743</c:v>
                </c:pt>
                <c:pt idx="192">
                  <c:v>0.7124081626534462</c:v>
                </c:pt>
                <c:pt idx="193">
                  <c:v>0.69889218360185623</c:v>
                </c:pt>
                <c:pt idx="194">
                  <c:v>0.69746736437082291</c:v>
                </c:pt>
                <c:pt idx="195">
                  <c:v>0.69623804092407227</c:v>
                </c:pt>
                <c:pt idx="196">
                  <c:v>0.69469006359577179</c:v>
                </c:pt>
                <c:pt idx="197">
                  <c:v>0.69223657250404358</c:v>
                </c:pt>
                <c:pt idx="198">
                  <c:v>0.69229626655578613</c:v>
                </c:pt>
                <c:pt idx="199">
                  <c:v>0.6880652979016304</c:v>
                </c:pt>
                <c:pt idx="200">
                  <c:v>0.68703108467161655</c:v>
                </c:pt>
                <c:pt idx="201">
                  <c:v>0.68318927753716707</c:v>
                </c:pt>
                <c:pt idx="202">
                  <c:v>0.68240349739789963</c:v>
                </c:pt>
                <c:pt idx="203">
                  <c:v>0.67250198498368263</c:v>
                </c:pt>
                <c:pt idx="204">
                  <c:v>0.66254054382443428</c:v>
                </c:pt>
                <c:pt idx="205">
                  <c:v>0.66158599779009819</c:v>
                </c:pt>
                <c:pt idx="206">
                  <c:v>0.6598387137055397</c:v>
                </c:pt>
                <c:pt idx="207">
                  <c:v>0.65812452882528305</c:v>
                </c:pt>
                <c:pt idx="208">
                  <c:v>0.65629835426807404</c:v>
                </c:pt>
                <c:pt idx="209">
                  <c:v>0.84878937900066376</c:v>
                </c:pt>
                <c:pt idx="210">
                  <c:v>0.83160708844661713</c:v>
                </c:pt>
                <c:pt idx="211">
                  <c:v>0.82778851687908173</c:v>
                </c:pt>
                <c:pt idx="212">
                  <c:v>0.82532885670661926</c:v>
                </c:pt>
                <c:pt idx="213">
                  <c:v>0.82491056621074677</c:v>
                </c:pt>
                <c:pt idx="214">
                  <c:v>0.8246544748544693</c:v>
                </c:pt>
                <c:pt idx="215">
                  <c:v>0.82455623894929886</c:v>
                </c:pt>
                <c:pt idx="216">
                  <c:v>0.82450277358293533</c:v>
                </c:pt>
                <c:pt idx="217">
                  <c:v>0.82505900412797928</c:v>
                </c:pt>
                <c:pt idx="218">
                  <c:v>0.82468904554843903</c:v>
                </c:pt>
                <c:pt idx="219">
                  <c:v>0.82383190840482712</c:v>
                </c:pt>
                <c:pt idx="220">
                  <c:v>0.82290234789252281</c:v>
                </c:pt>
                <c:pt idx="221">
                  <c:v>0.82302165776491165</c:v>
                </c:pt>
                <c:pt idx="222">
                  <c:v>0.82232895120978355</c:v>
                </c:pt>
                <c:pt idx="223">
                  <c:v>0.82085674814879894</c:v>
                </c:pt>
                <c:pt idx="224">
                  <c:v>0.81739177135750651</c:v>
                </c:pt>
                <c:pt idx="225">
                  <c:v>0.81498791929334402</c:v>
                </c:pt>
                <c:pt idx="226">
                  <c:v>0.8144281730055809</c:v>
                </c:pt>
                <c:pt idx="227">
                  <c:v>0.8145393542945385</c:v>
                </c:pt>
                <c:pt idx="228">
                  <c:v>0.54859033226966858</c:v>
                </c:pt>
                <c:pt idx="229">
                  <c:v>0.53825902938842773</c:v>
                </c:pt>
                <c:pt idx="230">
                  <c:v>0.52524459362030029</c:v>
                </c:pt>
                <c:pt idx="231">
                  <c:v>0.50666217505931854</c:v>
                </c:pt>
                <c:pt idx="232">
                  <c:v>0.50653654336929321</c:v>
                </c:pt>
                <c:pt idx="233">
                  <c:v>0.505748450756073</c:v>
                </c:pt>
                <c:pt idx="234">
                  <c:v>0.50522427260875702</c:v>
                </c:pt>
                <c:pt idx="235">
                  <c:v>0.50344985723495483</c:v>
                </c:pt>
                <c:pt idx="236">
                  <c:v>0.50237435102462769</c:v>
                </c:pt>
                <c:pt idx="237">
                  <c:v>0.5015605092048645</c:v>
                </c:pt>
                <c:pt idx="238">
                  <c:v>0.50040987133979797</c:v>
                </c:pt>
                <c:pt idx="239">
                  <c:v>0.50397661328315735</c:v>
                </c:pt>
                <c:pt idx="240">
                  <c:v>0.5026068389415741</c:v>
                </c:pt>
                <c:pt idx="241">
                  <c:v>0.50018268823623657</c:v>
                </c:pt>
                <c:pt idx="242">
                  <c:v>0.49920660257339478</c:v>
                </c:pt>
                <c:pt idx="243">
                  <c:v>0.49901276826858521</c:v>
                </c:pt>
                <c:pt idx="244">
                  <c:v>0.49821585416793823</c:v>
                </c:pt>
                <c:pt idx="245">
                  <c:v>0.49731749296188354</c:v>
                </c:pt>
                <c:pt idx="246">
                  <c:v>0.49721714854240417</c:v>
                </c:pt>
                <c:pt idx="247">
                  <c:v>0.63474029721692204</c:v>
                </c:pt>
                <c:pt idx="248">
                  <c:v>0.61909011378884315</c:v>
                </c:pt>
                <c:pt idx="249">
                  <c:v>0.61870170384645462</c:v>
                </c:pt>
                <c:pt idx="250">
                  <c:v>0.61806229269132018</c:v>
                </c:pt>
                <c:pt idx="251">
                  <c:v>0.60808336408808827</c:v>
                </c:pt>
                <c:pt idx="252">
                  <c:v>0.6034857239574194</c:v>
                </c:pt>
                <c:pt idx="253">
                  <c:v>0.58662565052509308</c:v>
                </c:pt>
                <c:pt idx="254">
                  <c:v>0.58653300628066063</c:v>
                </c:pt>
                <c:pt idx="255">
                  <c:v>0.58631520345807076</c:v>
                </c:pt>
                <c:pt idx="256">
                  <c:v>0.58743497356772423</c:v>
                </c:pt>
                <c:pt idx="257">
                  <c:v>0.58712854981422424</c:v>
                </c:pt>
                <c:pt idx="258">
                  <c:v>0.58705028519034386</c:v>
                </c:pt>
                <c:pt idx="259">
                  <c:v>0.58707228302955627</c:v>
                </c:pt>
                <c:pt idx="260">
                  <c:v>0.58541165105998516</c:v>
                </c:pt>
                <c:pt idx="261">
                  <c:v>0.58499394007958472</c:v>
                </c:pt>
                <c:pt idx="262">
                  <c:v>0.58398683927953243</c:v>
                </c:pt>
                <c:pt idx="263">
                  <c:v>0.58248633146286011</c:v>
                </c:pt>
                <c:pt idx="264">
                  <c:v>0.58132851868867874</c:v>
                </c:pt>
                <c:pt idx="265">
                  <c:v>0.57908466458320618</c:v>
                </c:pt>
                <c:pt idx="266">
                  <c:v>0.9277869313955307</c:v>
                </c:pt>
                <c:pt idx="267">
                  <c:v>0.90562209486961365</c:v>
                </c:pt>
                <c:pt idx="268">
                  <c:v>0.90068736672401428</c:v>
                </c:pt>
                <c:pt idx="269">
                  <c:v>0.90122878551483154</c:v>
                </c:pt>
                <c:pt idx="270">
                  <c:v>0.88926635682582855</c:v>
                </c:pt>
                <c:pt idx="271">
                  <c:v>0.88792362809181213</c:v>
                </c:pt>
                <c:pt idx="272">
                  <c:v>0.88685284554958344</c:v>
                </c:pt>
                <c:pt idx="273">
                  <c:v>0.87683606147766113</c:v>
                </c:pt>
                <c:pt idx="274">
                  <c:v>0.86756747961044312</c:v>
                </c:pt>
                <c:pt idx="275">
                  <c:v>0.86681684851646423</c:v>
                </c:pt>
                <c:pt idx="276">
                  <c:v>0.85723194479942322</c:v>
                </c:pt>
                <c:pt idx="277">
                  <c:v>0.85635147988796234</c:v>
                </c:pt>
                <c:pt idx="278">
                  <c:v>0.85539071261882782</c:v>
                </c:pt>
                <c:pt idx="279">
                  <c:v>0.85302558541297913</c:v>
                </c:pt>
                <c:pt idx="280">
                  <c:v>0.85055485367774963</c:v>
                </c:pt>
                <c:pt idx="281">
                  <c:v>0.84500657021999359</c:v>
                </c:pt>
                <c:pt idx="282">
                  <c:v>0.83714231848716736</c:v>
                </c:pt>
                <c:pt idx="283">
                  <c:v>0.83618149161338806</c:v>
                </c:pt>
                <c:pt idx="284">
                  <c:v>0.83541393280029297</c:v>
                </c:pt>
                <c:pt idx="285">
                  <c:v>1.0939944237470627</c:v>
                </c:pt>
                <c:pt idx="286">
                  <c:v>1.0856054574251175</c:v>
                </c:pt>
                <c:pt idx="287">
                  <c:v>1.0668307542800903</c:v>
                </c:pt>
                <c:pt idx="288">
                  <c:v>1.0766233205795288</c:v>
                </c:pt>
                <c:pt idx="289">
                  <c:v>1.076533243060112</c:v>
                </c:pt>
                <c:pt idx="290">
                  <c:v>1.0494396388530731</c:v>
                </c:pt>
                <c:pt idx="291">
                  <c:v>1.0497070252895355</c:v>
                </c:pt>
                <c:pt idx="292">
                  <c:v>1.0499486327171326</c:v>
                </c:pt>
                <c:pt idx="293">
                  <c:v>1.0478910654783249</c:v>
                </c:pt>
                <c:pt idx="294">
                  <c:v>1.0501232147216797</c:v>
                </c:pt>
                <c:pt idx="295">
                  <c:v>1.0364208221435547</c:v>
                </c:pt>
                <c:pt idx="296">
                  <c:v>1.0381886810064316</c:v>
                </c:pt>
                <c:pt idx="297">
                  <c:v>1.0379243195056915</c:v>
                </c:pt>
                <c:pt idx="298">
                  <c:v>1.0374556928873062</c:v>
                </c:pt>
                <c:pt idx="299">
                  <c:v>1.0365996509790421</c:v>
                </c:pt>
                <c:pt idx="300">
                  <c:v>1.0356671810150146</c:v>
                </c:pt>
                <c:pt idx="301">
                  <c:v>1.034472793340683</c:v>
                </c:pt>
                <c:pt idx="302">
                  <c:v>1.031853586435318</c:v>
                </c:pt>
                <c:pt idx="303">
                  <c:v>1.0319859385490417</c:v>
                </c:pt>
                <c:pt idx="304">
                  <c:v>1.10780318826437</c:v>
                </c:pt>
                <c:pt idx="305">
                  <c:v>1.0965825915336609</c:v>
                </c:pt>
                <c:pt idx="306">
                  <c:v>1.0919621363282204</c:v>
                </c:pt>
                <c:pt idx="307">
                  <c:v>1.0769175291061401</c:v>
                </c:pt>
                <c:pt idx="308">
                  <c:v>1.0502152666449547</c:v>
                </c:pt>
                <c:pt idx="309">
                  <c:v>1.0516805350780487</c:v>
                </c:pt>
                <c:pt idx="310">
                  <c:v>1.0559768080711365</c:v>
                </c:pt>
                <c:pt idx="311">
                  <c:v>1.0538277924060822</c:v>
                </c:pt>
                <c:pt idx="312">
                  <c:v>1.0365441739559174</c:v>
                </c:pt>
                <c:pt idx="313">
                  <c:v>1.0364810526371002</c:v>
                </c:pt>
                <c:pt idx="314">
                  <c:v>1.0359330326318741</c:v>
                </c:pt>
                <c:pt idx="315">
                  <c:v>1.0343859791755676</c:v>
                </c:pt>
                <c:pt idx="316">
                  <c:v>1.0326837003231049</c:v>
                </c:pt>
                <c:pt idx="317">
                  <c:v>1.032020315527916</c:v>
                </c:pt>
                <c:pt idx="318">
                  <c:v>1.0310920625925064</c:v>
                </c:pt>
                <c:pt idx="319">
                  <c:v>1.0285875797271729</c:v>
                </c:pt>
                <c:pt idx="320">
                  <c:v>1.013821542263031</c:v>
                </c:pt>
                <c:pt idx="321">
                  <c:v>1.012429803609848</c:v>
                </c:pt>
                <c:pt idx="322">
                  <c:v>1.0084244608879089</c:v>
                </c:pt>
                <c:pt idx="323">
                  <c:v>1.0958764180541039</c:v>
                </c:pt>
                <c:pt idx="324">
                  <c:v>1.09041628241539</c:v>
                </c:pt>
                <c:pt idx="325">
                  <c:v>1.0826649591326714</c:v>
                </c:pt>
                <c:pt idx="326">
                  <c:v>1.0803703963756561</c:v>
                </c:pt>
                <c:pt idx="327">
                  <c:v>1.0739092826843262</c:v>
                </c:pt>
                <c:pt idx="328">
                  <c:v>1.0730120837688446</c:v>
                </c:pt>
                <c:pt idx="329">
                  <c:v>1.0739075094461441</c:v>
                </c:pt>
                <c:pt idx="330">
                  <c:v>1.0693092942237854</c:v>
                </c:pt>
                <c:pt idx="331">
                  <c:v>1.0745828598737717</c:v>
                </c:pt>
                <c:pt idx="332">
                  <c:v>1.0731756389141083</c:v>
                </c:pt>
                <c:pt idx="333">
                  <c:v>1.0730495452880859</c:v>
                </c:pt>
                <c:pt idx="334">
                  <c:v>1.0772481039166451</c:v>
                </c:pt>
                <c:pt idx="335">
                  <c:v>1.0870035737752914</c:v>
                </c:pt>
                <c:pt idx="336">
                  <c:v>1.0825397372245789</c:v>
                </c:pt>
                <c:pt idx="337">
                  <c:v>1.0698290839791298</c:v>
                </c:pt>
                <c:pt idx="338">
                  <c:v>1.0695737525820732</c:v>
                </c:pt>
                <c:pt idx="339">
                  <c:v>1.0636077672243118</c:v>
                </c:pt>
                <c:pt idx="340">
                  <c:v>1.062613733112812</c:v>
                </c:pt>
                <c:pt idx="341">
                  <c:v>1.0611246153712273</c:v>
                </c:pt>
                <c:pt idx="342">
                  <c:v>1.2633449845016003</c:v>
                </c:pt>
                <c:pt idx="343">
                  <c:v>1.26050665974617</c:v>
                </c:pt>
                <c:pt idx="344">
                  <c:v>1.2460212111473083</c:v>
                </c:pt>
                <c:pt idx="345">
                  <c:v>1.2226737812161446</c:v>
                </c:pt>
                <c:pt idx="346">
                  <c:v>1.223558247089386</c:v>
                </c:pt>
                <c:pt idx="347">
                  <c:v>1.2215320840477943</c:v>
                </c:pt>
                <c:pt idx="348">
                  <c:v>1.2222368344664574</c:v>
                </c:pt>
                <c:pt idx="349">
                  <c:v>1.2209265604615211</c:v>
                </c:pt>
                <c:pt idx="350">
                  <c:v>1.2220116406679153</c:v>
                </c:pt>
                <c:pt idx="351">
                  <c:v>1.2176503986120224</c:v>
                </c:pt>
                <c:pt idx="352">
                  <c:v>1.2167460843920708</c:v>
                </c:pt>
                <c:pt idx="353">
                  <c:v>1.2159443646669388</c:v>
                </c:pt>
                <c:pt idx="354">
                  <c:v>1.2155887186527252</c:v>
                </c:pt>
                <c:pt idx="355">
                  <c:v>1.2128900140523911</c:v>
                </c:pt>
                <c:pt idx="356">
                  <c:v>1.2114541903138161</c:v>
                </c:pt>
                <c:pt idx="357">
                  <c:v>1.2100146189332008</c:v>
                </c:pt>
                <c:pt idx="358">
                  <c:v>1.2024340480566025</c:v>
                </c:pt>
                <c:pt idx="359">
                  <c:v>1.2010522931814194</c:v>
                </c:pt>
                <c:pt idx="360">
                  <c:v>1.1998602449893951</c:v>
                </c:pt>
                <c:pt idx="361">
                  <c:v>1.2518180534243584</c:v>
                </c:pt>
                <c:pt idx="362">
                  <c:v>1.2377117648720741</c:v>
                </c:pt>
                <c:pt idx="363">
                  <c:v>1.257035993039608</c:v>
                </c:pt>
                <c:pt idx="364">
                  <c:v>1.2563150748610497</c:v>
                </c:pt>
                <c:pt idx="365">
                  <c:v>1.255623072385788</c:v>
                </c:pt>
                <c:pt idx="366">
                  <c:v>1.2548527270555496</c:v>
                </c:pt>
                <c:pt idx="367">
                  <c:v>1.243657186627388</c:v>
                </c:pt>
                <c:pt idx="368">
                  <c:v>1.2232719734311104</c:v>
                </c:pt>
                <c:pt idx="369">
                  <c:v>1.2266196310520172</c:v>
                </c:pt>
                <c:pt idx="370">
                  <c:v>1.222289115190506</c:v>
                </c:pt>
                <c:pt idx="371">
                  <c:v>1.212360605597496</c:v>
                </c:pt>
                <c:pt idx="372">
                  <c:v>1.2106473222374916</c:v>
                </c:pt>
                <c:pt idx="373">
                  <c:v>1.2129274681210518</c:v>
                </c:pt>
                <c:pt idx="374">
                  <c:v>1.2124603539705276</c:v>
                </c:pt>
                <c:pt idx="375">
                  <c:v>1.2133046835660934</c:v>
                </c:pt>
                <c:pt idx="376">
                  <c:v>1.2125271186232567</c:v>
                </c:pt>
                <c:pt idx="377">
                  <c:v>1.2064341902732849</c:v>
                </c:pt>
                <c:pt idx="378">
                  <c:v>1.2067614942789078</c:v>
                </c:pt>
                <c:pt idx="379">
                  <c:v>1.2056119590997696</c:v>
                </c:pt>
                <c:pt idx="380">
                  <c:v>1.2550128996372223</c:v>
                </c:pt>
                <c:pt idx="381">
                  <c:v>1.2512328922748566</c:v>
                </c:pt>
                <c:pt idx="382">
                  <c:v>1.2382816895842552</c:v>
                </c:pt>
                <c:pt idx="383">
                  <c:v>1.2361723110079765</c:v>
                </c:pt>
                <c:pt idx="384">
                  <c:v>1.2353198975324631</c:v>
                </c:pt>
                <c:pt idx="385">
                  <c:v>1.2337982654571533</c:v>
                </c:pt>
                <c:pt idx="386">
                  <c:v>1.2282603606581688</c:v>
                </c:pt>
                <c:pt idx="387">
                  <c:v>1.2268983200192451</c:v>
                </c:pt>
                <c:pt idx="388">
                  <c:v>1.2267529740929604</c:v>
                </c:pt>
                <c:pt idx="389">
                  <c:v>1.2321873381733894</c:v>
                </c:pt>
                <c:pt idx="390">
                  <c:v>1.2301195859909058</c:v>
                </c:pt>
                <c:pt idx="391">
                  <c:v>1.2286791652441025</c:v>
                </c:pt>
                <c:pt idx="392">
                  <c:v>1.2271186783909798</c:v>
                </c:pt>
                <c:pt idx="393">
                  <c:v>1.2264337837696075</c:v>
                </c:pt>
                <c:pt idx="394">
                  <c:v>1.2263474613428116</c:v>
                </c:pt>
                <c:pt idx="395">
                  <c:v>1.2264838889241219</c:v>
                </c:pt>
                <c:pt idx="396">
                  <c:v>1.2233210504055023</c:v>
                </c:pt>
                <c:pt idx="397">
                  <c:v>1.215520367026329</c:v>
                </c:pt>
                <c:pt idx="398">
                  <c:v>1.2140204459428787</c:v>
                </c:pt>
                <c:pt idx="399">
                  <c:v>1.3342288956046104</c:v>
                </c:pt>
                <c:pt idx="400">
                  <c:v>1.3059304431080818</c:v>
                </c:pt>
                <c:pt idx="401">
                  <c:v>1.3028264418244362</c:v>
                </c:pt>
                <c:pt idx="402">
                  <c:v>1.2990122698247433</c:v>
                </c:pt>
                <c:pt idx="403">
                  <c:v>1.2968979254364967</c:v>
                </c:pt>
                <c:pt idx="404">
                  <c:v>1.2957160696387291</c:v>
                </c:pt>
                <c:pt idx="405">
                  <c:v>1.2898085899651051</c:v>
                </c:pt>
                <c:pt idx="406">
                  <c:v>1.285699762403965</c:v>
                </c:pt>
                <c:pt idx="407">
                  <c:v>1.2620309315389022</c:v>
                </c:pt>
                <c:pt idx="408">
                  <c:v>1.254965191707015</c:v>
                </c:pt>
                <c:pt idx="409">
                  <c:v>1.2543301591649652</c:v>
                </c:pt>
                <c:pt idx="410">
                  <c:v>1.2528878573793918</c:v>
                </c:pt>
                <c:pt idx="411">
                  <c:v>1.2475434707012028</c:v>
                </c:pt>
                <c:pt idx="412">
                  <c:v>1.2274511158466339</c:v>
                </c:pt>
                <c:pt idx="413">
                  <c:v>1.2281124349683523</c:v>
                </c:pt>
                <c:pt idx="414">
                  <c:v>1.2105200998485088</c:v>
                </c:pt>
                <c:pt idx="415">
                  <c:v>1.2093585319817066</c:v>
                </c:pt>
                <c:pt idx="416">
                  <c:v>1.2074296586215496</c:v>
                </c:pt>
                <c:pt idx="417">
                  <c:v>1.2014318220317364</c:v>
                </c:pt>
                <c:pt idx="418">
                  <c:v>1.4169253297150135</c:v>
                </c:pt>
                <c:pt idx="419">
                  <c:v>1.4027375709265471</c:v>
                </c:pt>
                <c:pt idx="420">
                  <c:v>1.388630909845233</c:v>
                </c:pt>
                <c:pt idx="421">
                  <c:v>1.3776931995525956</c:v>
                </c:pt>
                <c:pt idx="422">
                  <c:v>1.3789745829999447</c:v>
                </c:pt>
                <c:pt idx="423">
                  <c:v>1.3731216555461287</c:v>
                </c:pt>
                <c:pt idx="424">
                  <c:v>1.3262933567166328</c:v>
                </c:pt>
                <c:pt idx="425">
                  <c:v>1.3281639888882637</c:v>
                </c:pt>
                <c:pt idx="426">
                  <c:v>1.3227017447352409</c:v>
                </c:pt>
                <c:pt idx="427">
                  <c:v>1.3119586035609245</c:v>
                </c:pt>
                <c:pt idx="428">
                  <c:v>1.3106149584054947</c:v>
                </c:pt>
                <c:pt idx="429">
                  <c:v>1.3088902905583382</c:v>
                </c:pt>
                <c:pt idx="430">
                  <c:v>1.3054369539022446</c:v>
                </c:pt>
                <c:pt idx="431">
                  <c:v>1.2936820089817047</c:v>
                </c:pt>
                <c:pt idx="432">
                  <c:v>1.2908754199743271</c:v>
                </c:pt>
                <c:pt idx="433">
                  <c:v>1.2724794149398804</c:v>
                </c:pt>
                <c:pt idx="434">
                  <c:v>1.2690900564193726</c:v>
                </c:pt>
                <c:pt idx="435">
                  <c:v>1.2665449380874634</c:v>
                </c:pt>
                <c:pt idx="436">
                  <c:v>1.2648276016116142</c:v>
                </c:pt>
                <c:pt idx="437">
                  <c:v>1.4093195796012878</c:v>
                </c:pt>
                <c:pt idx="438">
                  <c:v>1.4073615446686745</c:v>
                </c:pt>
                <c:pt idx="439">
                  <c:v>1.3924941122531891</c:v>
                </c:pt>
                <c:pt idx="440">
                  <c:v>1.3888832628726959</c:v>
                </c:pt>
                <c:pt idx="441">
                  <c:v>1.3869555741548538</c:v>
                </c:pt>
                <c:pt idx="442">
                  <c:v>1.3793702572584152</c:v>
                </c:pt>
                <c:pt idx="443">
                  <c:v>1.3794468343257904</c:v>
                </c:pt>
                <c:pt idx="444">
                  <c:v>1.3797271698713303</c:v>
                </c:pt>
                <c:pt idx="445">
                  <c:v>1.3815178275108337</c:v>
                </c:pt>
                <c:pt idx="446">
                  <c:v>1.3794835358858109</c:v>
                </c:pt>
                <c:pt idx="447">
                  <c:v>1.3784561529755592</c:v>
                </c:pt>
                <c:pt idx="448">
                  <c:v>1.3789314702153206</c:v>
                </c:pt>
                <c:pt idx="449">
                  <c:v>1.3722417503595352</c:v>
                </c:pt>
                <c:pt idx="450">
                  <c:v>1.3673818707466125</c:v>
                </c:pt>
                <c:pt idx="451">
                  <c:v>1.3641421049833298</c:v>
                </c:pt>
                <c:pt idx="452">
                  <c:v>1.3454581052064896</c:v>
                </c:pt>
                <c:pt idx="453">
                  <c:v>1.3443893641233444</c:v>
                </c:pt>
                <c:pt idx="454">
                  <c:v>1.3430005609989166</c:v>
                </c:pt>
                <c:pt idx="455">
                  <c:v>1.3419750183820724</c:v>
                </c:pt>
                <c:pt idx="456">
                  <c:v>1.4953625798225403</c:v>
                </c:pt>
                <c:pt idx="457">
                  <c:v>1.4768822938203812</c:v>
                </c:pt>
                <c:pt idx="458">
                  <c:v>1.4721017628908157</c:v>
                </c:pt>
                <c:pt idx="459">
                  <c:v>1.4583183974027634</c:v>
                </c:pt>
                <c:pt idx="460">
                  <c:v>1.454377070069313</c:v>
                </c:pt>
                <c:pt idx="461">
                  <c:v>1.4536276459693909</c:v>
                </c:pt>
                <c:pt idx="462">
                  <c:v>1.4564491361379623</c:v>
                </c:pt>
                <c:pt idx="463">
                  <c:v>1.4582536667585373</c:v>
                </c:pt>
                <c:pt idx="464">
                  <c:v>1.4591472893953323</c:v>
                </c:pt>
                <c:pt idx="465">
                  <c:v>1.4595302492380142</c:v>
                </c:pt>
                <c:pt idx="466">
                  <c:v>1.4596152752637863</c:v>
                </c:pt>
                <c:pt idx="467">
                  <c:v>1.4584890007972717</c:v>
                </c:pt>
                <c:pt idx="468">
                  <c:v>1.4579402059316635</c:v>
                </c:pt>
                <c:pt idx="469">
                  <c:v>1.4559175074100494</c:v>
                </c:pt>
                <c:pt idx="470">
                  <c:v>1.4541241079568863</c:v>
                </c:pt>
                <c:pt idx="471">
                  <c:v>1.4535280913114548</c:v>
                </c:pt>
                <c:pt idx="472">
                  <c:v>1.4522761553525925</c:v>
                </c:pt>
                <c:pt idx="473">
                  <c:v>1.4545060694217682</c:v>
                </c:pt>
                <c:pt idx="474">
                  <c:v>1.4533660411834717</c:v>
                </c:pt>
                <c:pt idx="475">
                  <c:v>1.3350629284977913</c:v>
                </c:pt>
                <c:pt idx="476">
                  <c:v>1.3297572359442711</c:v>
                </c:pt>
                <c:pt idx="477">
                  <c:v>1.3077721488662064</c:v>
                </c:pt>
                <c:pt idx="478">
                  <c:v>1.3072625044733286</c:v>
                </c:pt>
                <c:pt idx="479">
                  <c:v>1.3023661440238357</c:v>
                </c:pt>
                <c:pt idx="480">
                  <c:v>1.2953377701342106</c:v>
                </c:pt>
                <c:pt idx="481">
                  <c:v>1.2955101653933525</c:v>
                </c:pt>
                <c:pt idx="482">
                  <c:v>1.2922441326081753</c:v>
                </c:pt>
                <c:pt idx="483">
                  <c:v>1.2911160364747047</c:v>
                </c:pt>
                <c:pt idx="484">
                  <c:v>1.2850155122578144</c:v>
                </c:pt>
                <c:pt idx="485">
                  <c:v>1.2826046273112297</c:v>
                </c:pt>
                <c:pt idx="486">
                  <c:v>1.2757826782763004</c:v>
                </c:pt>
                <c:pt idx="487">
                  <c:v>1.2627991884946823</c:v>
                </c:pt>
                <c:pt idx="488">
                  <c:v>1.2627016752958298</c:v>
                </c:pt>
                <c:pt idx="489">
                  <c:v>1.2618538290262222</c:v>
                </c:pt>
                <c:pt idx="490">
                  <c:v>1.2615997269749641</c:v>
                </c:pt>
                <c:pt idx="491">
                  <c:v>1.2627309262752533</c:v>
                </c:pt>
                <c:pt idx="492">
                  <c:v>1.2631264105439186</c:v>
                </c:pt>
                <c:pt idx="493">
                  <c:v>1.2507626265287399</c:v>
                </c:pt>
                <c:pt idx="494">
                  <c:v>1.5043246746063232</c:v>
                </c:pt>
                <c:pt idx="495">
                  <c:v>1.492474153637886</c:v>
                </c:pt>
                <c:pt idx="496">
                  <c:v>1.4910210371017456</c:v>
                </c:pt>
                <c:pt idx="497">
                  <c:v>1.4908482432365417</c:v>
                </c:pt>
                <c:pt idx="498">
                  <c:v>1.4899769425392151</c:v>
                </c:pt>
                <c:pt idx="499">
                  <c:v>1.4891814291477203</c:v>
                </c:pt>
                <c:pt idx="500">
                  <c:v>1.4886408746242523</c:v>
                </c:pt>
                <c:pt idx="501">
                  <c:v>1.4886114299297333</c:v>
                </c:pt>
                <c:pt idx="502">
                  <c:v>1.4830871447920799</c:v>
                </c:pt>
                <c:pt idx="503">
                  <c:v>1.4948827400803566</c:v>
                </c:pt>
                <c:pt idx="504">
                  <c:v>1.4932583644986153</c:v>
                </c:pt>
                <c:pt idx="505">
                  <c:v>1.493273988366127</c:v>
                </c:pt>
                <c:pt idx="506">
                  <c:v>1.4926213324069977</c:v>
                </c:pt>
                <c:pt idx="507">
                  <c:v>1.4920614585280418</c:v>
                </c:pt>
                <c:pt idx="508">
                  <c:v>1.4917005524039268</c:v>
                </c:pt>
                <c:pt idx="509">
                  <c:v>1.4854284226894379</c:v>
                </c:pt>
                <c:pt idx="510">
                  <c:v>1.4740220606327057</c:v>
                </c:pt>
                <c:pt idx="511">
                  <c:v>1.4735640585422516</c:v>
                </c:pt>
                <c:pt idx="512">
                  <c:v>1.4728891626000404</c:v>
                </c:pt>
                <c:pt idx="513">
                  <c:v>1.3516395799815655</c:v>
                </c:pt>
                <c:pt idx="514">
                  <c:v>1.3495555464178324</c:v>
                </c:pt>
                <c:pt idx="515">
                  <c:v>1.3400651244446635</c:v>
                </c:pt>
                <c:pt idx="516">
                  <c:v>1.339795040898025</c:v>
                </c:pt>
                <c:pt idx="517">
                  <c:v>1.3393513429909945</c:v>
                </c:pt>
                <c:pt idx="518">
                  <c:v>1.3373492667451501</c:v>
                </c:pt>
                <c:pt idx="519">
                  <c:v>1.3346599638462067</c:v>
                </c:pt>
                <c:pt idx="520">
                  <c:v>1.3295598346740007</c:v>
                </c:pt>
                <c:pt idx="521">
                  <c:v>1.3301006983965635</c:v>
                </c:pt>
                <c:pt idx="522">
                  <c:v>1.3365779500454664</c:v>
                </c:pt>
                <c:pt idx="523">
                  <c:v>1.3373296465724707</c:v>
                </c:pt>
                <c:pt idx="524">
                  <c:v>1.3371086176484823</c:v>
                </c:pt>
                <c:pt idx="525">
                  <c:v>1.3367295693606138</c:v>
                </c:pt>
                <c:pt idx="526">
                  <c:v>1.3396264649927616</c:v>
                </c:pt>
                <c:pt idx="527">
                  <c:v>1.334960475564003</c:v>
                </c:pt>
                <c:pt idx="528">
                  <c:v>1.3230511881411076</c:v>
                </c:pt>
                <c:pt idx="529">
                  <c:v>1.3254232816398144</c:v>
                </c:pt>
                <c:pt idx="530">
                  <c:v>1.3254822865128517</c:v>
                </c:pt>
                <c:pt idx="531">
                  <c:v>1.3249360546469688</c:v>
                </c:pt>
                <c:pt idx="532">
                  <c:v>1.477522037923336</c:v>
                </c:pt>
                <c:pt idx="533">
                  <c:v>1.4613686054944992</c:v>
                </c:pt>
                <c:pt idx="534">
                  <c:v>1.4472836069762707</c:v>
                </c:pt>
                <c:pt idx="535">
                  <c:v>1.43941580504179</c:v>
                </c:pt>
                <c:pt idx="536">
                  <c:v>1.4361162446439266</c:v>
                </c:pt>
                <c:pt idx="537">
                  <c:v>1.435548659414053</c:v>
                </c:pt>
                <c:pt idx="538">
                  <c:v>1.4359624609351158</c:v>
                </c:pt>
                <c:pt idx="539">
                  <c:v>1.432371873408556</c:v>
                </c:pt>
                <c:pt idx="540">
                  <c:v>1.4349578507244587</c:v>
                </c:pt>
                <c:pt idx="541">
                  <c:v>1.4344354830682278</c:v>
                </c:pt>
                <c:pt idx="542">
                  <c:v>1.4333761818706989</c:v>
                </c:pt>
                <c:pt idx="543">
                  <c:v>1.4323531650006771</c:v>
                </c:pt>
                <c:pt idx="544">
                  <c:v>1.4304949231445789</c:v>
                </c:pt>
                <c:pt idx="545">
                  <c:v>1.4157517105340958</c:v>
                </c:pt>
                <c:pt idx="546">
                  <c:v>1.4166566804051399</c:v>
                </c:pt>
                <c:pt idx="547">
                  <c:v>1.4125426486134529</c:v>
                </c:pt>
                <c:pt idx="548">
                  <c:v>1.4127600528299809</c:v>
                </c:pt>
                <c:pt idx="549">
                  <c:v>1.415584459900856</c:v>
                </c:pt>
                <c:pt idx="550">
                  <c:v>1.415268711745739</c:v>
                </c:pt>
                <c:pt idx="551">
                  <c:v>1.4811028502881527</c:v>
                </c:pt>
                <c:pt idx="552">
                  <c:v>1.4757495149970055</c:v>
                </c:pt>
                <c:pt idx="553">
                  <c:v>1.4647892378270626</c:v>
                </c:pt>
                <c:pt idx="554">
                  <c:v>1.4606451140716672</c:v>
                </c:pt>
                <c:pt idx="555">
                  <c:v>1.4546581394970417</c:v>
                </c:pt>
                <c:pt idx="556">
                  <c:v>1.4698530919849873</c:v>
                </c:pt>
                <c:pt idx="557">
                  <c:v>1.4579364657402039</c:v>
                </c:pt>
                <c:pt idx="558">
                  <c:v>1.4555060397833586</c:v>
                </c:pt>
                <c:pt idx="559">
                  <c:v>1.4519712571054697</c:v>
                </c:pt>
                <c:pt idx="560">
                  <c:v>1.4546989034861326</c:v>
                </c:pt>
                <c:pt idx="561">
                  <c:v>1.4555429089814425</c:v>
                </c:pt>
                <c:pt idx="562">
                  <c:v>1.4470018595457077</c:v>
                </c:pt>
                <c:pt idx="563">
                  <c:v>1.449021439999342</c:v>
                </c:pt>
                <c:pt idx="564">
                  <c:v>1.4489560164511204</c:v>
                </c:pt>
                <c:pt idx="565">
                  <c:v>1.4459375850856304</c:v>
                </c:pt>
                <c:pt idx="566">
                  <c:v>1.4464607276022434</c:v>
                </c:pt>
                <c:pt idx="567">
                  <c:v>1.4481210485100746</c:v>
                </c:pt>
                <c:pt idx="568">
                  <c:v>1.4475757032632828</c:v>
                </c:pt>
                <c:pt idx="569">
                  <c:v>1.4473384730517864</c:v>
                </c:pt>
                <c:pt idx="570">
                  <c:v>1.4120828881859779</c:v>
                </c:pt>
                <c:pt idx="571">
                  <c:v>1.4093667194247246</c:v>
                </c:pt>
                <c:pt idx="572">
                  <c:v>1.3988334685564041</c:v>
                </c:pt>
                <c:pt idx="573">
                  <c:v>1.3978337496519089</c:v>
                </c:pt>
                <c:pt idx="574">
                  <c:v>1.3601867593824863</c:v>
                </c:pt>
                <c:pt idx="575">
                  <c:v>1.358861580491066</c:v>
                </c:pt>
                <c:pt idx="576">
                  <c:v>1.3588033616542816</c:v>
                </c:pt>
                <c:pt idx="577">
                  <c:v>1.3563102222979069</c:v>
                </c:pt>
                <c:pt idx="578">
                  <c:v>1.3556044436991215</c:v>
                </c:pt>
                <c:pt idx="579">
                  <c:v>1.3543626740574837</c:v>
                </c:pt>
                <c:pt idx="580">
                  <c:v>1.3526631072163582</c:v>
                </c:pt>
                <c:pt idx="581">
                  <c:v>1.3530424311757088</c:v>
                </c:pt>
                <c:pt idx="582">
                  <c:v>1.351985327899456</c:v>
                </c:pt>
                <c:pt idx="583">
                  <c:v>1.3498500883579254</c:v>
                </c:pt>
                <c:pt idx="584">
                  <c:v>1.3492318689823151</c:v>
                </c:pt>
                <c:pt idx="585">
                  <c:v>1.3302152492105961</c:v>
                </c:pt>
                <c:pt idx="586">
                  <c:v>1.3233730345964432</c:v>
                </c:pt>
                <c:pt idx="587">
                  <c:v>1.3183156624436378</c:v>
                </c:pt>
                <c:pt idx="588">
                  <c:v>1.3166814781725407</c:v>
                </c:pt>
                <c:pt idx="589">
                  <c:v>0.82407371699810028</c:v>
                </c:pt>
                <c:pt idx="590">
                  <c:v>0.80842353403568268</c:v>
                </c:pt>
                <c:pt idx="591">
                  <c:v>0.80803510546684265</c:v>
                </c:pt>
                <c:pt idx="592">
                  <c:v>0.80739542841911316</c:v>
                </c:pt>
                <c:pt idx="593">
                  <c:v>0.79761868715286255</c:v>
                </c:pt>
                <c:pt idx="594">
                  <c:v>0.79727429151535034</c:v>
                </c:pt>
                <c:pt idx="595">
                  <c:v>0.79280637204647064</c:v>
                </c:pt>
                <c:pt idx="596">
                  <c:v>0.79259668290615082</c:v>
                </c:pt>
                <c:pt idx="597">
                  <c:v>0.79291358590126038</c:v>
                </c:pt>
                <c:pt idx="598">
                  <c:v>0.79349128901958466</c:v>
                </c:pt>
                <c:pt idx="599">
                  <c:v>0.7931099534034729</c:v>
                </c:pt>
                <c:pt idx="600">
                  <c:v>0.79343679547309875</c:v>
                </c:pt>
                <c:pt idx="601">
                  <c:v>0.79365001618862152</c:v>
                </c:pt>
                <c:pt idx="602">
                  <c:v>0.79338406026363373</c:v>
                </c:pt>
                <c:pt idx="603">
                  <c:v>0.79298071563243866</c:v>
                </c:pt>
                <c:pt idx="604">
                  <c:v>0.79243998229503632</c:v>
                </c:pt>
                <c:pt idx="605">
                  <c:v>0.79167315363883972</c:v>
                </c:pt>
                <c:pt idx="606">
                  <c:v>0.791203573346138</c:v>
                </c:pt>
                <c:pt idx="607">
                  <c:v>0.79056176543235779</c:v>
                </c:pt>
                <c:pt idx="608">
                  <c:v>0.57858055830001831</c:v>
                </c:pt>
                <c:pt idx="609">
                  <c:v>0.57723662257194519</c:v>
                </c:pt>
                <c:pt idx="610">
                  <c:v>0.57657474279403687</c:v>
                </c:pt>
                <c:pt idx="611">
                  <c:v>0.57523338496685028</c:v>
                </c:pt>
                <c:pt idx="612">
                  <c:v>0.57479400932788849</c:v>
                </c:pt>
                <c:pt idx="613">
                  <c:v>0.57383911311626434</c:v>
                </c:pt>
                <c:pt idx="614">
                  <c:v>0.56873023509979248</c:v>
                </c:pt>
                <c:pt idx="615">
                  <c:v>0.5225677490234375</c:v>
                </c:pt>
                <c:pt idx="616">
                  <c:v>0.52392497658729553</c:v>
                </c:pt>
                <c:pt idx="617">
                  <c:v>0.52039426565170288</c:v>
                </c:pt>
                <c:pt idx="618">
                  <c:v>0.51034596562385559</c:v>
                </c:pt>
                <c:pt idx="619">
                  <c:v>0.51020547747612</c:v>
                </c:pt>
                <c:pt idx="620">
                  <c:v>0.5073169469833374</c:v>
                </c:pt>
                <c:pt idx="621">
                  <c:v>0.5059245228767395</c:v>
                </c:pt>
                <c:pt idx="622">
                  <c:v>0.50473454594612122</c:v>
                </c:pt>
                <c:pt idx="623">
                  <c:v>0.50223702192306519</c:v>
                </c:pt>
                <c:pt idx="624">
                  <c:v>0.50123447179794312</c:v>
                </c:pt>
                <c:pt idx="625">
                  <c:v>0.49646282196044922</c:v>
                </c:pt>
                <c:pt idx="626">
                  <c:v>0.4945981502532959</c:v>
                </c:pt>
                <c:pt idx="627">
                  <c:v>0.30032110214233398</c:v>
                </c:pt>
                <c:pt idx="628">
                  <c:v>0.30002234131097794</c:v>
                </c:pt>
                <c:pt idx="629">
                  <c:v>0.30067302286624908</c:v>
                </c:pt>
                <c:pt idx="630">
                  <c:v>0.29970663785934448</c:v>
                </c:pt>
                <c:pt idx="631">
                  <c:v>0.29830390959978104</c:v>
                </c:pt>
                <c:pt idx="632">
                  <c:v>0.29873945564031601</c:v>
                </c:pt>
                <c:pt idx="633">
                  <c:v>0.29787048697471619</c:v>
                </c:pt>
                <c:pt idx="634">
                  <c:v>0.2938004732131958</c:v>
                </c:pt>
                <c:pt idx="635">
                  <c:v>0.29407459869980812</c:v>
                </c:pt>
                <c:pt idx="636">
                  <c:v>0.29246769845485687</c:v>
                </c:pt>
                <c:pt idx="637">
                  <c:v>0.2919773799367249</c:v>
                </c:pt>
                <c:pt idx="638">
                  <c:v>0.29356291936710477</c:v>
                </c:pt>
                <c:pt idx="639">
                  <c:v>0.29318206151947379</c:v>
                </c:pt>
                <c:pt idx="640">
                  <c:v>0.29207466961815953</c:v>
                </c:pt>
                <c:pt idx="641">
                  <c:v>0.2906588688492775</c:v>
                </c:pt>
                <c:pt idx="642">
                  <c:v>0.29135290626436472</c:v>
                </c:pt>
                <c:pt idx="643">
                  <c:v>0.29049818217754364</c:v>
                </c:pt>
                <c:pt idx="644">
                  <c:v>0.29009539447724819</c:v>
                </c:pt>
                <c:pt idx="645">
                  <c:v>0.29032387770712376</c:v>
                </c:pt>
                <c:pt idx="646">
                  <c:v>0.57281238213181496</c:v>
                </c:pt>
                <c:pt idx="647">
                  <c:v>0.57256508246064186</c:v>
                </c:pt>
                <c:pt idx="648">
                  <c:v>0.57754127308726311</c:v>
                </c:pt>
                <c:pt idx="649">
                  <c:v>0.56517351418733597</c:v>
                </c:pt>
                <c:pt idx="650">
                  <c:v>0.56387165188789368</c:v>
                </c:pt>
                <c:pt idx="651">
                  <c:v>0.55943965166807175</c:v>
                </c:pt>
                <c:pt idx="652">
                  <c:v>0.562180295586586</c:v>
                </c:pt>
                <c:pt idx="653">
                  <c:v>0.56144075095653534</c:v>
                </c:pt>
                <c:pt idx="654">
                  <c:v>0.55448931455612183</c:v>
                </c:pt>
                <c:pt idx="655">
                  <c:v>0.5528070367872715</c:v>
                </c:pt>
                <c:pt idx="656">
                  <c:v>0.55249099805951118</c:v>
                </c:pt>
                <c:pt idx="657">
                  <c:v>0.55160795524716377</c:v>
                </c:pt>
                <c:pt idx="658">
                  <c:v>0.55248734727501869</c:v>
                </c:pt>
                <c:pt idx="659">
                  <c:v>0.55228283256292343</c:v>
                </c:pt>
                <c:pt idx="660">
                  <c:v>0.55202857009135187</c:v>
                </c:pt>
                <c:pt idx="661">
                  <c:v>0.55105912685394287</c:v>
                </c:pt>
                <c:pt idx="662">
                  <c:v>0.55019317008554935</c:v>
                </c:pt>
                <c:pt idx="663">
                  <c:v>0.55316487699747086</c:v>
                </c:pt>
                <c:pt idx="664">
                  <c:v>0.5522158294916153</c:v>
                </c:pt>
                <c:pt idx="665">
                  <c:v>0.70854495465755463</c:v>
                </c:pt>
                <c:pt idx="666">
                  <c:v>0.70529229938983917</c:v>
                </c:pt>
                <c:pt idx="667">
                  <c:v>0.70535317063331604</c:v>
                </c:pt>
                <c:pt idx="668">
                  <c:v>0.7127513587474823</c:v>
                </c:pt>
                <c:pt idx="669">
                  <c:v>0.70723317563533783</c:v>
                </c:pt>
                <c:pt idx="670">
                  <c:v>0.70914128422737122</c:v>
                </c:pt>
                <c:pt idx="671">
                  <c:v>0.71013416349887848</c:v>
                </c:pt>
                <c:pt idx="672">
                  <c:v>0.70984147489070892</c:v>
                </c:pt>
                <c:pt idx="673">
                  <c:v>0.71063455939292908</c:v>
                </c:pt>
                <c:pt idx="674">
                  <c:v>0.71077261865139008</c:v>
                </c:pt>
                <c:pt idx="675">
                  <c:v>0.7069307267665863</c:v>
                </c:pt>
                <c:pt idx="676">
                  <c:v>0.70534238219261169</c:v>
                </c:pt>
                <c:pt idx="677">
                  <c:v>0.70473180711269379</c:v>
                </c:pt>
                <c:pt idx="678">
                  <c:v>0.71026432514190674</c:v>
                </c:pt>
                <c:pt idx="679">
                  <c:v>0.71003806591033936</c:v>
                </c:pt>
                <c:pt idx="680">
                  <c:v>0.70908567309379578</c:v>
                </c:pt>
                <c:pt idx="681">
                  <c:v>0.70759177207946777</c:v>
                </c:pt>
                <c:pt idx="682">
                  <c:v>0.70694360136985779</c:v>
                </c:pt>
                <c:pt idx="683">
                  <c:v>0.7064802348613739</c:v>
                </c:pt>
                <c:pt idx="684">
                  <c:v>0.73618878424167633</c:v>
                </c:pt>
                <c:pt idx="685">
                  <c:v>0.72672867774963379</c:v>
                </c:pt>
                <c:pt idx="686">
                  <c:v>0.72927805781364441</c:v>
                </c:pt>
                <c:pt idx="687">
                  <c:v>0.73027670383453369</c:v>
                </c:pt>
                <c:pt idx="688">
                  <c:v>0.73327796161174774</c:v>
                </c:pt>
                <c:pt idx="689">
                  <c:v>0.73575043678283691</c:v>
                </c:pt>
                <c:pt idx="690">
                  <c:v>0.7302214503288269</c:v>
                </c:pt>
                <c:pt idx="691">
                  <c:v>0.73363815248012543</c:v>
                </c:pt>
                <c:pt idx="692">
                  <c:v>0.73446379601955414</c:v>
                </c:pt>
                <c:pt idx="693">
                  <c:v>0.73207320272922516</c:v>
                </c:pt>
                <c:pt idx="694">
                  <c:v>0.73156145215034485</c:v>
                </c:pt>
                <c:pt idx="695">
                  <c:v>0.73092560470104218</c:v>
                </c:pt>
                <c:pt idx="696">
                  <c:v>0.73257629573345184</c:v>
                </c:pt>
                <c:pt idx="697">
                  <c:v>0.73275624215602875</c:v>
                </c:pt>
                <c:pt idx="698">
                  <c:v>0.73157639801502228</c:v>
                </c:pt>
                <c:pt idx="699">
                  <c:v>0.7276822030544281</c:v>
                </c:pt>
                <c:pt idx="700">
                  <c:v>0.72778944671154022</c:v>
                </c:pt>
                <c:pt idx="701">
                  <c:v>0.72680194675922394</c:v>
                </c:pt>
                <c:pt idx="702">
                  <c:v>0.72678346931934357</c:v>
                </c:pt>
                <c:pt idx="703">
                  <c:v>0.76378145813941956</c:v>
                </c:pt>
                <c:pt idx="704">
                  <c:v>0.76457378268241882</c:v>
                </c:pt>
                <c:pt idx="705">
                  <c:v>0.77212707698345184</c:v>
                </c:pt>
                <c:pt idx="706">
                  <c:v>0.77150385081768036</c:v>
                </c:pt>
                <c:pt idx="707">
                  <c:v>0.76897390186786652</c:v>
                </c:pt>
                <c:pt idx="708">
                  <c:v>0.76614987850189209</c:v>
                </c:pt>
                <c:pt idx="709">
                  <c:v>0.75865937769412994</c:v>
                </c:pt>
                <c:pt idx="710">
                  <c:v>0.7577325850725174</c:v>
                </c:pt>
                <c:pt idx="711">
                  <c:v>0.75620083510875702</c:v>
                </c:pt>
                <c:pt idx="712">
                  <c:v>0.75493785738945007</c:v>
                </c:pt>
                <c:pt idx="713">
                  <c:v>0.75499378144741058</c:v>
                </c:pt>
                <c:pt idx="714">
                  <c:v>0.75378434360027313</c:v>
                </c:pt>
                <c:pt idx="715">
                  <c:v>0.75319992005825043</c:v>
                </c:pt>
                <c:pt idx="716">
                  <c:v>0.75222314894199371</c:v>
                </c:pt>
                <c:pt idx="717">
                  <c:v>0.75110085308551788</c:v>
                </c:pt>
                <c:pt idx="718">
                  <c:v>0.7500322014093399</c:v>
                </c:pt>
                <c:pt idx="719">
                  <c:v>0.74916985630989075</c:v>
                </c:pt>
                <c:pt idx="720">
                  <c:v>0.74826331436634064</c:v>
                </c:pt>
                <c:pt idx="721">
                  <c:v>0.74739387631416321</c:v>
                </c:pt>
                <c:pt idx="722">
                  <c:v>0.69143885374069214</c:v>
                </c:pt>
                <c:pt idx="723">
                  <c:v>0.68275285512208939</c:v>
                </c:pt>
                <c:pt idx="724">
                  <c:v>0.67952407151460648</c:v>
                </c:pt>
                <c:pt idx="725">
                  <c:v>0.67972236126661301</c:v>
                </c:pt>
                <c:pt idx="726">
                  <c:v>0.67886779457330704</c:v>
                </c:pt>
                <c:pt idx="727">
                  <c:v>0.68504150211811066</c:v>
                </c:pt>
                <c:pt idx="728">
                  <c:v>0.68429656326770782</c:v>
                </c:pt>
                <c:pt idx="729">
                  <c:v>0.68127244710922241</c:v>
                </c:pt>
                <c:pt idx="730">
                  <c:v>0.68033529072999954</c:v>
                </c:pt>
                <c:pt idx="731">
                  <c:v>0.67922651767730713</c:v>
                </c:pt>
                <c:pt idx="732">
                  <c:v>0.67285353690385818</c:v>
                </c:pt>
                <c:pt idx="733">
                  <c:v>0.6719411164522171</c:v>
                </c:pt>
                <c:pt idx="734">
                  <c:v>0.67131990939378738</c:v>
                </c:pt>
                <c:pt idx="735">
                  <c:v>0.67038804665207863</c:v>
                </c:pt>
                <c:pt idx="736">
                  <c:v>0.67271438241004944</c:v>
                </c:pt>
                <c:pt idx="737">
                  <c:v>0.67256615683436394</c:v>
                </c:pt>
                <c:pt idx="738">
                  <c:v>0.67232035100460052</c:v>
                </c:pt>
                <c:pt idx="739">
                  <c:v>0.67237536981701851</c:v>
                </c:pt>
                <c:pt idx="740">
                  <c:v>0.67180543392896652</c:v>
                </c:pt>
                <c:pt idx="741">
                  <c:v>0.87023103982210159</c:v>
                </c:pt>
                <c:pt idx="742">
                  <c:v>0.87320587504655123</c:v>
                </c:pt>
                <c:pt idx="743">
                  <c:v>0.87418393418192863</c:v>
                </c:pt>
                <c:pt idx="744">
                  <c:v>0.88043258525431156</c:v>
                </c:pt>
                <c:pt idx="745">
                  <c:v>0.88496319763362408</c:v>
                </c:pt>
                <c:pt idx="746">
                  <c:v>0.88385952264070511</c:v>
                </c:pt>
                <c:pt idx="747">
                  <c:v>0.88110047578811646</c:v>
                </c:pt>
                <c:pt idx="748">
                  <c:v>0.86239191889762878</c:v>
                </c:pt>
                <c:pt idx="749">
                  <c:v>0.85921608656644821</c:v>
                </c:pt>
                <c:pt idx="750">
                  <c:v>0.86015996336936951</c:v>
                </c:pt>
                <c:pt idx="751">
                  <c:v>0.86101381480693817</c:v>
                </c:pt>
                <c:pt idx="752">
                  <c:v>0.85781043022871017</c:v>
                </c:pt>
                <c:pt idx="753">
                  <c:v>0.85979126393795013</c:v>
                </c:pt>
                <c:pt idx="754">
                  <c:v>0.85808417201042175</c:v>
                </c:pt>
                <c:pt idx="755">
                  <c:v>0.85787875950336456</c:v>
                </c:pt>
                <c:pt idx="756">
                  <c:v>0.85464568436145782</c:v>
                </c:pt>
                <c:pt idx="757">
                  <c:v>0.85455301403999329</c:v>
                </c:pt>
                <c:pt idx="758">
                  <c:v>0.85472945868968964</c:v>
                </c:pt>
                <c:pt idx="759">
                  <c:v>0.8536282479763031</c:v>
                </c:pt>
                <c:pt idx="760">
                  <c:v>0.89473367109894753</c:v>
                </c:pt>
                <c:pt idx="761">
                  <c:v>0.87280638702213764</c:v>
                </c:pt>
                <c:pt idx="762">
                  <c:v>0.87120988219976425</c:v>
                </c:pt>
                <c:pt idx="763">
                  <c:v>0.86768923699855804</c:v>
                </c:pt>
                <c:pt idx="764">
                  <c:v>0.8687649592757225</c:v>
                </c:pt>
                <c:pt idx="765">
                  <c:v>0.86868685483932495</c:v>
                </c:pt>
                <c:pt idx="766">
                  <c:v>0.85998556017875671</c:v>
                </c:pt>
                <c:pt idx="767">
                  <c:v>0.86595599353313446</c:v>
                </c:pt>
                <c:pt idx="768">
                  <c:v>0.88721784949302673</c:v>
                </c:pt>
                <c:pt idx="769">
                  <c:v>0.8865259662270546</c:v>
                </c:pt>
                <c:pt idx="770">
                  <c:v>0.88555879890918732</c:v>
                </c:pt>
                <c:pt idx="771">
                  <c:v>0.88529901206493378</c:v>
                </c:pt>
                <c:pt idx="772">
                  <c:v>0.88390329480171204</c:v>
                </c:pt>
                <c:pt idx="773">
                  <c:v>0.88068196177482605</c:v>
                </c:pt>
                <c:pt idx="774">
                  <c:v>0.87858375906944275</c:v>
                </c:pt>
                <c:pt idx="775">
                  <c:v>0.88313424587249756</c:v>
                </c:pt>
                <c:pt idx="776">
                  <c:v>0.8817116916179657</c:v>
                </c:pt>
                <c:pt idx="777">
                  <c:v>0.88089719414710999</c:v>
                </c:pt>
                <c:pt idx="778">
                  <c:v>0.88097313046455383</c:v>
                </c:pt>
                <c:pt idx="779">
                  <c:v>0.93593772128224373</c:v>
                </c:pt>
                <c:pt idx="780">
                  <c:v>0.93018042296171188</c:v>
                </c:pt>
                <c:pt idx="781">
                  <c:v>0.93174523860216141</c:v>
                </c:pt>
                <c:pt idx="782">
                  <c:v>0.92858133465051651</c:v>
                </c:pt>
                <c:pt idx="783">
                  <c:v>0.92782296612858772</c:v>
                </c:pt>
                <c:pt idx="784">
                  <c:v>0.92708508670330048</c:v>
                </c:pt>
                <c:pt idx="785">
                  <c:v>0.92097354680299759</c:v>
                </c:pt>
                <c:pt idx="786">
                  <c:v>0.91135574504733086</c:v>
                </c:pt>
                <c:pt idx="787">
                  <c:v>0.91166697070002556</c:v>
                </c:pt>
                <c:pt idx="788">
                  <c:v>0.91094809025526047</c:v>
                </c:pt>
                <c:pt idx="789">
                  <c:v>0.90947667881846428</c:v>
                </c:pt>
                <c:pt idx="790">
                  <c:v>0.90839178115129471</c:v>
                </c:pt>
                <c:pt idx="791">
                  <c:v>0.90785389393568039</c:v>
                </c:pt>
                <c:pt idx="792">
                  <c:v>0.90561659261584282</c:v>
                </c:pt>
                <c:pt idx="793">
                  <c:v>0.90810744091868401</c:v>
                </c:pt>
                <c:pt idx="794">
                  <c:v>0.89962327852845192</c:v>
                </c:pt>
                <c:pt idx="795">
                  <c:v>0.89582287892699242</c:v>
                </c:pt>
                <c:pt idx="796">
                  <c:v>0.89513468369841576</c:v>
                </c:pt>
                <c:pt idx="797">
                  <c:v>0.8942587710916996</c:v>
                </c:pt>
                <c:pt idx="798">
                  <c:v>0.78061749413609505</c:v>
                </c:pt>
                <c:pt idx="799">
                  <c:v>0.77053608745336533</c:v>
                </c:pt>
                <c:pt idx="800">
                  <c:v>0.76924720406532288</c:v>
                </c:pt>
                <c:pt idx="801">
                  <c:v>0.76847606897354126</c:v>
                </c:pt>
                <c:pt idx="802">
                  <c:v>0.77095028758049011</c:v>
                </c:pt>
                <c:pt idx="803">
                  <c:v>0.76700280606746674</c:v>
                </c:pt>
                <c:pt idx="804">
                  <c:v>0.77422858774662018</c:v>
                </c:pt>
                <c:pt idx="805">
                  <c:v>0.77509661763906479</c:v>
                </c:pt>
                <c:pt idx="806">
                  <c:v>0.77550110220909119</c:v>
                </c:pt>
                <c:pt idx="807">
                  <c:v>0.77751686424016953</c:v>
                </c:pt>
                <c:pt idx="808">
                  <c:v>0.7775159552693367</c:v>
                </c:pt>
                <c:pt idx="809">
                  <c:v>0.77663243561983109</c:v>
                </c:pt>
                <c:pt idx="810">
                  <c:v>0.75941763818264008</c:v>
                </c:pt>
                <c:pt idx="811">
                  <c:v>0.75991445779800415</c:v>
                </c:pt>
                <c:pt idx="812">
                  <c:v>0.75930047035217285</c:v>
                </c:pt>
                <c:pt idx="813">
                  <c:v>0.75929027795791626</c:v>
                </c:pt>
                <c:pt idx="814">
                  <c:v>0.76088617742061615</c:v>
                </c:pt>
                <c:pt idx="815">
                  <c:v>0.7594907134771347</c:v>
                </c:pt>
                <c:pt idx="816">
                  <c:v>0.75482836365699768</c:v>
                </c:pt>
                <c:pt idx="817">
                  <c:v>1.0139556899666786</c:v>
                </c:pt>
                <c:pt idx="818">
                  <c:v>0.99769807979464531</c:v>
                </c:pt>
                <c:pt idx="819">
                  <c:v>0.99217773228883743</c:v>
                </c:pt>
                <c:pt idx="820">
                  <c:v>0.99160658568143845</c:v>
                </c:pt>
                <c:pt idx="821">
                  <c:v>1.0006237775087357</c:v>
                </c:pt>
                <c:pt idx="822">
                  <c:v>0.99917551130056381</c:v>
                </c:pt>
                <c:pt idx="823">
                  <c:v>1.0004557371139526</c:v>
                </c:pt>
                <c:pt idx="824">
                  <c:v>0.99987443536520004</c:v>
                </c:pt>
                <c:pt idx="825">
                  <c:v>1.000452846288681</c:v>
                </c:pt>
                <c:pt idx="826">
                  <c:v>0.99868978559970856</c:v>
                </c:pt>
                <c:pt idx="827">
                  <c:v>0.9960007518529892</c:v>
                </c:pt>
                <c:pt idx="828">
                  <c:v>0.9955793172121048</c:v>
                </c:pt>
                <c:pt idx="829">
                  <c:v>0.99208427965641022</c:v>
                </c:pt>
                <c:pt idx="830">
                  <c:v>0.99162381887435913</c:v>
                </c:pt>
                <c:pt idx="831">
                  <c:v>0.99156157672405243</c:v>
                </c:pt>
                <c:pt idx="832">
                  <c:v>0.99127161502838135</c:v>
                </c:pt>
                <c:pt idx="833">
                  <c:v>0.98760709166526794</c:v>
                </c:pt>
                <c:pt idx="834">
                  <c:v>0.98706482350826263</c:v>
                </c:pt>
                <c:pt idx="835">
                  <c:v>0.9856281578540802</c:v>
                </c:pt>
                <c:pt idx="836">
                  <c:v>0.9807659313082695</c:v>
                </c:pt>
                <c:pt idx="837">
                  <c:v>0.98082238063216209</c:v>
                </c:pt>
                <c:pt idx="838">
                  <c:v>0.96250433102250099</c:v>
                </c:pt>
                <c:pt idx="839">
                  <c:v>0.96418768167495728</c:v>
                </c:pt>
                <c:pt idx="840">
                  <c:v>0.96552226319909096</c:v>
                </c:pt>
                <c:pt idx="841">
                  <c:v>0.96447468176484108</c:v>
                </c:pt>
                <c:pt idx="842">
                  <c:v>0.96470071375370026</c:v>
                </c:pt>
                <c:pt idx="843">
                  <c:v>0.9608100987970829</c:v>
                </c:pt>
                <c:pt idx="844">
                  <c:v>0.95892175287008286</c:v>
                </c:pt>
                <c:pt idx="845">
                  <c:v>0.95735913515090942</c:v>
                </c:pt>
                <c:pt idx="846">
                  <c:v>0.96188554167747498</c:v>
                </c:pt>
                <c:pt idx="847">
                  <c:v>0.96227477118372917</c:v>
                </c:pt>
                <c:pt idx="848">
                  <c:v>0.95875800773501396</c:v>
                </c:pt>
                <c:pt idx="849">
                  <c:v>0.95794928446412086</c:v>
                </c:pt>
                <c:pt idx="850">
                  <c:v>0.95928484946489334</c:v>
                </c:pt>
                <c:pt idx="851">
                  <c:v>0.95856910571455956</c:v>
                </c:pt>
                <c:pt idx="852">
                  <c:v>0.95784990862011909</c:v>
                </c:pt>
                <c:pt idx="853">
                  <c:v>0.95849723741412163</c:v>
                </c:pt>
                <c:pt idx="854">
                  <c:v>0.95852180942893028</c:v>
                </c:pt>
                <c:pt idx="855">
                  <c:v>0.96043935231864452</c:v>
                </c:pt>
                <c:pt idx="856">
                  <c:v>0.96026463061571121</c:v>
                </c:pt>
                <c:pt idx="857">
                  <c:v>0.95710811764001846</c:v>
                </c:pt>
                <c:pt idx="858">
                  <c:v>0.95786526799201965</c:v>
                </c:pt>
                <c:pt idx="859">
                  <c:v>0.95833313092589378</c:v>
                </c:pt>
                <c:pt idx="860">
                  <c:v>0.9571797251701355</c:v>
                </c:pt>
                <c:pt idx="861">
                  <c:v>0.95976820588111877</c:v>
                </c:pt>
                <c:pt idx="862">
                  <c:v>0.96068783849477768</c:v>
                </c:pt>
                <c:pt idx="863">
                  <c:v>0.9613942913711071</c:v>
                </c:pt>
                <c:pt idx="864">
                  <c:v>0.96336077898740768</c:v>
                </c:pt>
                <c:pt idx="865">
                  <c:v>0.96372975781559944</c:v>
                </c:pt>
                <c:pt idx="866">
                  <c:v>0.96352872997522354</c:v>
                </c:pt>
                <c:pt idx="867">
                  <c:v>0.96389686316251755</c:v>
                </c:pt>
                <c:pt idx="868">
                  <c:v>0.9638441875576973</c:v>
                </c:pt>
                <c:pt idx="869">
                  <c:v>0.9643859826028347</c:v>
                </c:pt>
                <c:pt idx="870">
                  <c:v>0.96395044773817062</c:v>
                </c:pt>
                <c:pt idx="871">
                  <c:v>0.96451465040445328</c:v>
                </c:pt>
                <c:pt idx="872">
                  <c:v>0.96575390920042992</c:v>
                </c:pt>
                <c:pt idx="873">
                  <c:v>0.96539181843400002</c:v>
                </c:pt>
                <c:pt idx="874">
                  <c:v>0.89177833497524261</c:v>
                </c:pt>
                <c:pt idx="875">
                  <c:v>0.88954965770244598</c:v>
                </c:pt>
                <c:pt idx="876">
                  <c:v>0.88852739334106445</c:v>
                </c:pt>
                <c:pt idx="877">
                  <c:v>0.88970457017421722</c:v>
                </c:pt>
                <c:pt idx="878">
                  <c:v>0.89158762991428375</c:v>
                </c:pt>
                <c:pt idx="879">
                  <c:v>0.9000428318977356</c:v>
                </c:pt>
                <c:pt idx="880">
                  <c:v>0.89225038886070251</c:v>
                </c:pt>
                <c:pt idx="881">
                  <c:v>0.8936513364315033</c:v>
                </c:pt>
                <c:pt idx="882">
                  <c:v>0.8925936222076416</c:v>
                </c:pt>
                <c:pt idx="883">
                  <c:v>0.89225856959819794</c:v>
                </c:pt>
                <c:pt idx="884">
                  <c:v>0.89181242883205414</c:v>
                </c:pt>
                <c:pt idx="885">
                  <c:v>0.88841763138771057</c:v>
                </c:pt>
                <c:pt idx="886">
                  <c:v>0.89177429676055908</c:v>
                </c:pt>
                <c:pt idx="887">
                  <c:v>0.89125998318195343</c:v>
                </c:pt>
                <c:pt idx="888">
                  <c:v>0.85560093820095062</c:v>
                </c:pt>
                <c:pt idx="889">
                  <c:v>0.85543037205934525</c:v>
                </c:pt>
                <c:pt idx="890">
                  <c:v>0.85391134768724442</c:v>
                </c:pt>
                <c:pt idx="891">
                  <c:v>0.85266975313425064</c:v>
                </c:pt>
                <c:pt idx="892">
                  <c:v>0.85040748119354248</c:v>
                </c:pt>
                <c:pt idx="893">
                  <c:v>0.96891222149133682</c:v>
                </c:pt>
                <c:pt idx="894">
                  <c:v>0.95329874753952026</c:v>
                </c:pt>
                <c:pt idx="895">
                  <c:v>0.95165012031793594</c:v>
                </c:pt>
                <c:pt idx="896">
                  <c:v>0.95055612921714783</c:v>
                </c:pt>
                <c:pt idx="897">
                  <c:v>0.95504173636436462</c:v>
                </c:pt>
                <c:pt idx="898">
                  <c:v>0.95370449125766754</c:v>
                </c:pt>
                <c:pt idx="899">
                  <c:v>0.95804606378078461</c:v>
                </c:pt>
                <c:pt idx="900">
                  <c:v>0.96149218082427979</c:v>
                </c:pt>
                <c:pt idx="901">
                  <c:v>0.96153943240642548</c:v>
                </c:pt>
                <c:pt idx="902">
                  <c:v>0.95864382386207581</c:v>
                </c:pt>
                <c:pt idx="903">
                  <c:v>0.95734858512878418</c:v>
                </c:pt>
                <c:pt idx="904">
                  <c:v>0.95490248501300812</c:v>
                </c:pt>
                <c:pt idx="905">
                  <c:v>0.95433565229177475</c:v>
                </c:pt>
                <c:pt idx="906">
                  <c:v>0.95537871122360229</c:v>
                </c:pt>
                <c:pt idx="907">
                  <c:v>0.95332448929548264</c:v>
                </c:pt>
                <c:pt idx="908">
                  <c:v>0.95410298556089401</c:v>
                </c:pt>
                <c:pt idx="909">
                  <c:v>0.95240934938192368</c:v>
                </c:pt>
                <c:pt idx="910">
                  <c:v>0.95211324095726013</c:v>
                </c:pt>
                <c:pt idx="911">
                  <c:v>0.95191870629787445</c:v>
                </c:pt>
                <c:pt idx="912">
                  <c:v>1.0255434885621071</c:v>
                </c:pt>
                <c:pt idx="913">
                  <c:v>1.0194407105445862</c:v>
                </c:pt>
                <c:pt idx="914">
                  <c:v>1.0199055001139641</c:v>
                </c:pt>
                <c:pt idx="915">
                  <c:v>1.0189955234527588</c:v>
                </c:pt>
                <c:pt idx="916">
                  <c:v>1.0167905315756798</c:v>
                </c:pt>
                <c:pt idx="917">
                  <c:v>1.0211489424109459</c:v>
                </c:pt>
                <c:pt idx="918">
                  <c:v>1.0039215683937073</c:v>
                </c:pt>
                <c:pt idx="919">
                  <c:v>0.98356015235185623</c:v>
                </c:pt>
                <c:pt idx="920">
                  <c:v>0.98296026885509491</c:v>
                </c:pt>
                <c:pt idx="921">
                  <c:v>0.98127546906471252</c:v>
                </c:pt>
                <c:pt idx="922">
                  <c:v>0.98146563768386841</c:v>
                </c:pt>
                <c:pt idx="923">
                  <c:v>0.98069139569997787</c:v>
                </c:pt>
                <c:pt idx="924">
                  <c:v>0.97912807762622833</c:v>
                </c:pt>
                <c:pt idx="925">
                  <c:v>0.98212261497974396</c:v>
                </c:pt>
                <c:pt idx="926">
                  <c:v>0.98200023919343948</c:v>
                </c:pt>
                <c:pt idx="927">
                  <c:v>0.98127594590187073</c:v>
                </c:pt>
                <c:pt idx="928">
                  <c:v>0.97946449369192123</c:v>
                </c:pt>
                <c:pt idx="929">
                  <c:v>0.97910492122173309</c:v>
                </c:pt>
                <c:pt idx="930">
                  <c:v>0.97610490024089813</c:v>
                </c:pt>
                <c:pt idx="931">
                  <c:v>1.0235314145684242</c:v>
                </c:pt>
                <c:pt idx="932">
                  <c:v>1.0251989774405956</c:v>
                </c:pt>
                <c:pt idx="933">
                  <c:v>1.025455079972744</c:v>
                </c:pt>
                <c:pt idx="934">
                  <c:v>1.025035697966814</c:v>
                </c:pt>
                <c:pt idx="935">
                  <c:v>1.0254859961569309</c:v>
                </c:pt>
                <c:pt idx="936">
                  <c:v>1.0254012309014797</c:v>
                </c:pt>
                <c:pt idx="937">
                  <c:v>1.0256039761006832</c:v>
                </c:pt>
                <c:pt idx="938">
                  <c:v>1.025722723454237</c:v>
                </c:pt>
                <c:pt idx="939">
                  <c:v>1.0247274525463581</c:v>
                </c:pt>
                <c:pt idx="940">
                  <c:v>1.0247731935232878</c:v>
                </c:pt>
                <c:pt idx="941">
                  <c:v>1.025222335010767</c:v>
                </c:pt>
                <c:pt idx="942">
                  <c:v>1.0245802588760853</c:v>
                </c:pt>
                <c:pt idx="943">
                  <c:v>1.0235920995473862</c:v>
                </c:pt>
                <c:pt idx="944">
                  <c:v>1.0234417263418436</c:v>
                </c:pt>
                <c:pt idx="945">
                  <c:v>1.0229031760245562</c:v>
                </c:pt>
                <c:pt idx="946">
                  <c:v>1.0224444605410099</c:v>
                </c:pt>
                <c:pt idx="947">
                  <c:v>1.0219431202858686</c:v>
                </c:pt>
                <c:pt idx="948">
                  <c:v>1.0218173079192638</c:v>
                </c:pt>
                <c:pt idx="949">
                  <c:v>1.0213232282549143</c:v>
                </c:pt>
                <c:pt idx="950">
                  <c:v>1.1591056510806084</c:v>
                </c:pt>
                <c:pt idx="951">
                  <c:v>1.1422372162342072</c:v>
                </c:pt>
                <c:pt idx="952">
                  <c:v>1.1319013014435768</c:v>
                </c:pt>
                <c:pt idx="953">
                  <c:v>1.1216508038341999</c:v>
                </c:pt>
                <c:pt idx="954">
                  <c:v>1.1045995093882084</c:v>
                </c:pt>
                <c:pt idx="955">
                  <c:v>1.089757926762104</c:v>
                </c:pt>
                <c:pt idx="956">
                  <c:v>1.0675813555717468</c:v>
                </c:pt>
                <c:pt idx="957">
                  <c:v>1.058155857026577</c:v>
                </c:pt>
                <c:pt idx="958">
                  <c:v>1.0439783483743668</c:v>
                </c:pt>
                <c:pt idx="959">
                  <c:v>1.0416658148169518</c:v>
                </c:pt>
                <c:pt idx="960">
                  <c:v>1.0402030423283577</c:v>
                </c:pt>
                <c:pt idx="961">
                  <c:v>1.0332738533616066</c:v>
                </c:pt>
                <c:pt idx="962">
                  <c:v>1.0320928990840912</c:v>
                </c:pt>
                <c:pt idx="963">
                  <c:v>1.0254979841411114</c:v>
                </c:pt>
                <c:pt idx="964">
                  <c:v>1.0260263606905937</c:v>
                </c:pt>
                <c:pt idx="965">
                  <c:v>1.0110775083303452</c:v>
                </c:pt>
                <c:pt idx="966">
                  <c:v>1.0102996602654457</c:v>
                </c:pt>
                <c:pt idx="967">
                  <c:v>1.0093707516789436</c:v>
                </c:pt>
                <c:pt idx="968">
                  <c:v>1.0087414979934692</c:v>
                </c:pt>
                <c:pt idx="969">
                  <c:v>1.1475837579928339</c:v>
                </c:pt>
                <c:pt idx="970">
                  <c:v>1.1473434909712523</c:v>
                </c:pt>
                <c:pt idx="971">
                  <c:v>1.1511964523524512</c:v>
                </c:pt>
                <c:pt idx="972">
                  <c:v>1.1475669438950717</c:v>
                </c:pt>
                <c:pt idx="973">
                  <c:v>1.1480757615063339</c:v>
                </c:pt>
                <c:pt idx="974">
                  <c:v>1.1486761888954788</c:v>
                </c:pt>
                <c:pt idx="975">
                  <c:v>1.14893026673235</c:v>
                </c:pt>
                <c:pt idx="976">
                  <c:v>1.1494627550709993</c:v>
                </c:pt>
                <c:pt idx="977">
                  <c:v>1.1480949656106532</c:v>
                </c:pt>
                <c:pt idx="978">
                  <c:v>1.1461789049208164</c:v>
                </c:pt>
                <c:pt idx="979">
                  <c:v>1.1481248834170401</c:v>
                </c:pt>
                <c:pt idx="980">
                  <c:v>1.1472145658917725</c:v>
                </c:pt>
                <c:pt idx="981">
                  <c:v>1.1462148763239384</c:v>
                </c:pt>
                <c:pt idx="982">
                  <c:v>1.1467793369665742</c:v>
                </c:pt>
                <c:pt idx="983">
                  <c:v>1.1457156939432025</c:v>
                </c:pt>
                <c:pt idx="984">
                  <c:v>1.1439792038872838</c:v>
                </c:pt>
                <c:pt idx="985">
                  <c:v>1.1387229599058628</c:v>
                </c:pt>
                <c:pt idx="986">
                  <c:v>1.1372215785086155</c:v>
                </c:pt>
                <c:pt idx="987">
                  <c:v>1.1367468107491732</c:v>
                </c:pt>
                <c:pt idx="988">
                  <c:v>1.0069230864755809</c:v>
                </c:pt>
                <c:pt idx="989">
                  <c:v>1.002510360442102</c:v>
                </c:pt>
                <c:pt idx="990">
                  <c:v>1.0038467328995466</c:v>
                </c:pt>
                <c:pt idx="991">
                  <c:v>1.0024866051971912</c:v>
                </c:pt>
                <c:pt idx="992">
                  <c:v>0.99903147760778666</c:v>
                </c:pt>
                <c:pt idx="993">
                  <c:v>1.0024174563586712</c:v>
                </c:pt>
                <c:pt idx="994">
                  <c:v>0.99953406676650047</c:v>
                </c:pt>
                <c:pt idx="995">
                  <c:v>0.9940013624727726</c:v>
                </c:pt>
                <c:pt idx="996">
                  <c:v>0.99853921588510275</c:v>
                </c:pt>
                <c:pt idx="997">
                  <c:v>0.99543339153751731</c:v>
                </c:pt>
                <c:pt idx="998">
                  <c:v>0.99002804537303746</c:v>
                </c:pt>
                <c:pt idx="999">
                  <c:v>0.98812648397870362</c:v>
                </c:pt>
                <c:pt idx="1000">
                  <c:v>0.98787172883749008</c:v>
                </c:pt>
                <c:pt idx="1001">
                  <c:v>0.98720765486359596</c:v>
                </c:pt>
                <c:pt idx="1002">
                  <c:v>0.98501844797283411</c:v>
                </c:pt>
                <c:pt idx="1003">
                  <c:v>0.98339856788516045</c:v>
                </c:pt>
                <c:pt idx="1004">
                  <c:v>0.9819097276777029</c:v>
                </c:pt>
                <c:pt idx="1005">
                  <c:v>0.98206098936498165</c:v>
                </c:pt>
                <c:pt idx="1006">
                  <c:v>0.99815565813332796</c:v>
                </c:pt>
                <c:pt idx="1007">
                  <c:v>0.96835260652005672</c:v>
                </c:pt>
                <c:pt idx="1008">
                  <c:v>0.96688842726871371</c:v>
                </c:pt>
                <c:pt idx="1009">
                  <c:v>0.96628987602889538</c:v>
                </c:pt>
                <c:pt idx="1010">
                  <c:v>0.97944590263068676</c:v>
                </c:pt>
                <c:pt idx="1011">
                  <c:v>0.96884014853276312</c:v>
                </c:pt>
                <c:pt idx="1012">
                  <c:v>0.96981915854848921</c:v>
                </c:pt>
                <c:pt idx="1013">
                  <c:v>0.97076868591830134</c:v>
                </c:pt>
                <c:pt idx="1014">
                  <c:v>0.97075456660240889</c:v>
                </c:pt>
                <c:pt idx="1015">
                  <c:v>0.96936873719096184</c:v>
                </c:pt>
                <c:pt idx="1016">
                  <c:v>0.96596511849202216</c:v>
                </c:pt>
                <c:pt idx="1017">
                  <c:v>0.96496084146201611</c:v>
                </c:pt>
                <c:pt idx="1018">
                  <c:v>0.95626732427626848</c:v>
                </c:pt>
                <c:pt idx="1019">
                  <c:v>0.955189841799438</c:v>
                </c:pt>
                <c:pt idx="1020">
                  <c:v>0.95478066615760326</c:v>
                </c:pt>
                <c:pt idx="1021">
                  <c:v>0.95456597581505775</c:v>
                </c:pt>
                <c:pt idx="1022">
                  <c:v>0.9531643521040678</c:v>
                </c:pt>
                <c:pt idx="1023">
                  <c:v>0.95169153437018394</c:v>
                </c:pt>
                <c:pt idx="1024">
                  <c:v>0.95299635641276836</c:v>
                </c:pt>
                <c:pt idx="1025">
                  <c:v>0.95073343627154827</c:v>
                </c:pt>
                <c:pt idx="1026">
                  <c:v>1.0770607553422451</c:v>
                </c:pt>
                <c:pt idx="1027">
                  <c:v>1.0849115960299969</c:v>
                </c:pt>
                <c:pt idx="1028">
                  <c:v>1.0859141871333122</c:v>
                </c:pt>
                <c:pt idx="1029">
                  <c:v>1.0863517001271248</c:v>
                </c:pt>
                <c:pt idx="1030">
                  <c:v>1.0846981704235077</c:v>
                </c:pt>
                <c:pt idx="1031">
                  <c:v>1.0840718559920788</c:v>
                </c:pt>
                <c:pt idx="1032">
                  <c:v>1.0848867930471897</c:v>
                </c:pt>
                <c:pt idx="1033">
                  <c:v>1.0847729220986366</c:v>
                </c:pt>
                <c:pt idx="1034">
                  <c:v>1.0775946378707886</c:v>
                </c:pt>
                <c:pt idx="1035">
                  <c:v>1.0741610825061798</c:v>
                </c:pt>
                <c:pt idx="1036">
                  <c:v>1.0757328197360039</c:v>
                </c:pt>
                <c:pt idx="1037">
                  <c:v>1.0755641553550959</c:v>
                </c:pt>
                <c:pt idx="1038">
                  <c:v>1.0756835099309683</c:v>
                </c:pt>
                <c:pt idx="1039">
                  <c:v>1.0755047909915447</c:v>
                </c:pt>
                <c:pt idx="1040">
                  <c:v>1.0751630328595638</c:v>
                </c:pt>
                <c:pt idx="1041">
                  <c:v>1.0671385452151299</c:v>
                </c:pt>
                <c:pt idx="1042">
                  <c:v>1.0662210248410702</c:v>
                </c:pt>
                <c:pt idx="1043">
                  <c:v>1.0650996547192335</c:v>
                </c:pt>
                <c:pt idx="1044">
                  <c:v>1.066261138767004</c:v>
                </c:pt>
                <c:pt idx="1045">
                  <c:v>1.1355409771203995</c:v>
                </c:pt>
                <c:pt idx="1046">
                  <c:v>1.1268365234136581</c:v>
                </c:pt>
                <c:pt idx="1047">
                  <c:v>1.1175782158970833</c:v>
                </c:pt>
                <c:pt idx="1048">
                  <c:v>1.1171726956963539</c:v>
                </c:pt>
                <c:pt idx="1049">
                  <c:v>1.1148199141025543</c:v>
                </c:pt>
                <c:pt idx="1050">
                  <c:v>1.136918731033802</c:v>
                </c:pt>
                <c:pt idx="1051">
                  <c:v>1.1352394446730614</c:v>
                </c:pt>
                <c:pt idx="1052">
                  <c:v>1.1330122128129005</c:v>
                </c:pt>
                <c:pt idx="1053">
                  <c:v>1.1324243322014809</c:v>
                </c:pt>
                <c:pt idx="1054">
                  <c:v>1.1320689618587494</c:v>
                </c:pt>
                <c:pt idx="1055">
                  <c:v>1.1261519715189934</c:v>
                </c:pt>
                <c:pt idx="1056">
                  <c:v>1.1269541084766388</c:v>
                </c:pt>
                <c:pt idx="1057">
                  <c:v>1.1285911425948143</c:v>
                </c:pt>
                <c:pt idx="1058">
                  <c:v>1.128545306622982</c:v>
                </c:pt>
                <c:pt idx="1059">
                  <c:v>1.1310135647654533</c:v>
                </c:pt>
                <c:pt idx="1060">
                  <c:v>1.1341880857944489</c:v>
                </c:pt>
                <c:pt idx="1061">
                  <c:v>1.1341406553983688</c:v>
                </c:pt>
                <c:pt idx="1062">
                  <c:v>1.1342154368758202</c:v>
                </c:pt>
                <c:pt idx="1063">
                  <c:v>1.1362730413675308</c:v>
                </c:pt>
                <c:pt idx="1064">
                  <c:v>1.0879094395786524</c:v>
                </c:pt>
                <c:pt idx="1065">
                  <c:v>1.0890749786049128</c:v>
                </c:pt>
                <c:pt idx="1066">
                  <c:v>1.0907312594354153</c:v>
                </c:pt>
                <c:pt idx="1067">
                  <c:v>1.0901722796261311</c:v>
                </c:pt>
                <c:pt idx="1068">
                  <c:v>1.0901996325701475</c:v>
                </c:pt>
                <c:pt idx="1069">
                  <c:v>1.0915575195103884</c:v>
                </c:pt>
                <c:pt idx="1070">
                  <c:v>1.0923154558986425</c:v>
                </c:pt>
                <c:pt idx="1071">
                  <c:v>1.0935276374220848</c:v>
                </c:pt>
                <c:pt idx="1072">
                  <c:v>1.0875689499080181</c:v>
                </c:pt>
                <c:pt idx="1073">
                  <c:v>1.0922902636229992</c:v>
                </c:pt>
                <c:pt idx="1074">
                  <c:v>1.0952450111508369</c:v>
                </c:pt>
                <c:pt idx="1075">
                  <c:v>1.0940237045288086</c:v>
                </c:pt>
                <c:pt idx="1076">
                  <c:v>1.0924615636467934</c:v>
                </c:pt>
                <c:pt idx="1077">
                  <c:v>1.0910221040248871</c:v>
                </c:pt>
                <c:pt idx="1078">
                  <c:v>1.091797299683094</c:v>
                </c:pt>
                <c:pt idx="1079">
                  <c:v>1.0905335731804371</c:v>
                </c:pt>
                <c:pt idx="1080">
                  <c:v>1.087902344763279</c:v>
                </c:pt>
                <c:pt idx="1081">
                  <c:v>1.0852936431765556</c:v>
                </c:pt>
                <c:pt idx="1082">
                  <c:v>1.0806779935956001</c:v>
                </c:pt>
                <c:pt idx="1083">
                  <c:v>1.1624765433371067</c:v>
                </c:pt>
                <c:pt idx="1084">
                  <c:v>1.1703979223966599</c:v>
                </c:pt>
                <c:pt idx="1085">
                  <c:v>1.1415501460433006</c:v>
                </c:pt>
                <c:pt idx="1086">
                  <c:v>1.1381834745407104</c:v>
                </c:pt>
                <c:pt idx="1087">
                  <c:v>1.1365784034132957</c:v>
                </c:pt>
                <c:pt idx="1088">
                  <c:v>1.1426346078515053</c:v>
                </c:pt>
                <c:pt idx="1089">
                  <c:v>1.1455098912119865</c:v>
                </c:pt>
                <c:pt idx="1090">
                  <c:v>1.1510998755693436</c:v>
                </c:pt>
                <c:pt idx="1091">
                  <c:v>1.1496956869959831</c:v>
                </c:pt>
                <c:pt idx="1092">
                  <c:v>1.1494538262486458</c:v>
                </c:pt>
                <c:pt idx="1093">
                  <c:v>1.1494502648711205</c:v>
                </c:pt>
                <c:pt idx="1094">
                  <c:v>1.1533754542469978</c:v>
                </c:pt>
                <c:pt idx="1095">
                  <c:v>1.1556362956762314</c:v>
                </c:pt>
                <c:pt idx="1096">
                  <c:v>1.153641976416111</c:v>
                </c:pt>
                <c:pt idx="1097">
                  <c:v>1.1569538563489914</c:v>
                </c:pt>
                <c:pt idx="1098">
                  <c:v>1.1546365320682526</c:v>
                </c:pt>
                <c:pt idx="1099">
                  <c:v>1.1549377366900444</c:v>
                </c:pt>
                <c:pt idx="1100">
                  <c:v>1.1547845564782619</c:v>
                </c:pt>
                <c:pt idx="1101">
                  <c:v>1.1533574461936951</c:v>
                </c:pt>
                <c:pt idx="1102">
                  <c:v>1.0472092181444168</c:v>
                </c:pt>
                <c:pt idx="1103">
                  <c:v>1.0282525792717934</c:v>
                </c:pt>
                <c:pt idx="1104">
                  <c:v>1.0264121564105153</c:v>
                </c:pt>
                <c:pt idx="1105">
                  <c:v>1.0253969524055719</c:v>
                </c:pt>
                <c:pt idx="1106">
                  <c:v>1.0253937132656574</c:v>
                </c:pt>
                <c:pt idx="1107">
                  <c:v>1.0255476236343384</c:v>
                </c:pt>
                <c:pt idx="1108">
                  <c:v>1.0232422184199095</c:v>
                </c:pt>
                <c:pt idx="1109">
                  <c:v>1.0219619236886501</c:v>
                </c:pt>
                <c:pt idx="1110">
                  <c:v>1.0096927341073751</c:v>
                </c:pt>
                <c:pt idx="1111">
                  <c:v>1.0095258690416813</c:v>
                </c:pt>
                <c:pt idx="1112">
                  <c:v>1.0092239566147327</c:v>
                </c:pt>
                <c:pt idx="1113">
                  <c:v>1.0072912946343422</c:v>
                </c:pt>
                <c:pt idx="1114">
                  <c:v>1.0063839703798294</c:v>
                </c:pt>
                <c:pt idx="1115">
                  <c:v>1.0040084719657898</c:v>
                </c:pt>
                <c:pt idx="1116">
                  <c:v>1.0039181299507618</c:v>
                </c:pt>
                <c:pt idx="1117">
                  <c:v>0.994871960952878</c:v>
                </c:pt>
                <c:pt idx="1118">
                  <c:v>0.99476525187492371</c:v>
                </c:pt>
                <c:pt idx="1119">
                  <c:v>1.0036227721720934</c:v>
                </c:pt>
                <c:pt idx="1120">
                  <c:v>1.0046940352767706</c:v>
                </c:pt>
                <c:pt idx="1121">
                  <c:v>0.34133227169513702</c:v>
                </c:pt>
                <c:pt idx="1122">
                  <c:v>0.33673658967018127</c:v>
                </c:pt>
                <c:pt idx="1123">
                  <c:v>0.33718404173851013</c:v>
                </c:pt>
                <c:pt idx="1124">
                  <c:v>0.33425493538379669</c:v>
                </c:pt>
                <c:pt idx="1125">
                  <c:v>0.33469176292419434</c:v>
                </c:pt>
                <c:pt idx="1126">
                  <c:v>0.32989482581615448</c:v>
                </c:pt>
                <c:pt idx="1127">
                  <c:v>0.32626156881451607</c:v>
                </c:pt>
                <c:pt idx="1128">
                  <c:v>0.32467624545097351</c:v>
                </c:pt>
                <c:pt idx="1129">
                  <c:v>0.32402289472520351</c:v>
                </c:pt>
                <c:pt idx="1130">
                  <c:v>0.32377673499286175</c:v>
                </c:pt>
                <c:pt idx="1131">
                  <c:v>0.32276978949084878</c:v>
                </c:pt>
                <c:pt idx="1132">
                  <c:v>0.32211685786023736</c:v>
                </c:pt>
                <c:pt idx="1133">
                  <c:v>0.32012651860713959</c:v>
                </c:pt>
                <c:pt idx="1134">
                  <c:v>0.31963719800114632</c:v>
                </c:pt>
                <c:pt idx="1135">
                  <c:v>0.31895690783858299</c:v>
                </c:pt>
                <c:pt idx="1136">
                  <c:v>0.31831416860222816</c:v>
                </c:pt>
                <c:pt idx="1137">
                  <c:v>0.31999952718615532</c:v>
                </c:pt>
                <c:pt idx="1138">
                  <c:v>0.31973285600543022</c:v>
                </c:pt>
                <c:pt idx="1139">
                  <c:v>0.32072549685835838</c:v>
                </c:pt>
                <c:pt idx="1140">
                  <c:v>1.060501990839839</c:v>
                </c:pt>
                <c:pt idx="1141">
                  <c:v>1.0593407414853573</c:v>
                </c:pt>
                <c:pt idx="1142">
                  <c:v>1.0391477411612868</c:v>
                </c:pt>
                <c:pt idx="1143">
                  <c:v>1.0471483636647463</c:v>
                </c:pt>
                <c:pt idx="1144">
                  <c:v>1.0484612621366978</c:v>
                </c:pt>
                <c:pt idx="1145">
                  <c:v>1.0454275743104517</c:v>
                </c:pt>
                <c:pt idx="1146">
                  <c:v>1.0467936703935266</c:v>
                </c:pt>
                <c:pt idx="1147">
                  <c:v>1.047286668792367</c:v>
                </c:pt>
                <c:pt idx="1148">
                  <c:v>1.0238506495952606</c:v>
                </c:pt>
                <c:pt idx="1149">
                  <c:v>1.0244171246886253</c:v>
                </c:pt>
                <c:pt idx="1150">
                  <c:v>1.0266984328627586</c:v>
                </c:pt>
                <c:pt idx="1151">
                  <c:v>1.0227838158607483</c:v>
                </c:pt>
                <c:pt idx="1152">
                  <c:v>1.0211324691772461</c:v>
                </c:pt>
                <c:pt idx="1153">
                  <c:v>1.0210544690489769</c:v>
                </c:pt>
                <c:pt idx="1154">
                  <c:v>1.0274109914898872</c:v>
                </c:pt>
                <c:pt idx="1155">
                  <c:v>1.0283092930912971</c:v>
                </c:pt>
                <c:pt idx="1156">
                  <c:v>1.0288276374340057</c:v>
                </c:pt>
                <c:pt idx="1157">
                  <c:v>1.0278820097446442</c:v>
                </c:pt>
                <c:pt idx="1158">
                  <c:v>1.0245495773851871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EB-40B0-AEC2-EE4A8EE5D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AU" sz="1400"/>
              <a:t>Total Elasticity x Circuit</a:t>
            </a:r>
            <a:r>
              <a:rPr lang="en-AU" sz="1400" baseline="0"/>
              <a:t> Lenght</a:t>
            </a:r>
            <a:r>
              <a:rPr lang="en-AU" sz="1400"/>
              <a:t>- LSE TLG</a:t>
            </a:r>
            <a:r>
              <a:rPr lang="en-AU" sz="1400" baseline="0"/>
              <a:t> model - Long Period - All observations</a:t>
            </a:r>
            <a:endParaRPr lang="en-AU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'SFATLG '!$F$6:$F$1164</c:f>
              <c:numCache>
                <c:formatCode>0</c:formatCode>
                <c:ptCount val="1159"/>
                <c:pt idx="0">
                  <c:v>4671.0999999999995</c:v>
                </c:pt>
                <c:pt idx="1">
                  <c:v>4694.0999999999995</c:v>
                </c:pt>
                <c:pt idx="2">
                  <c:v>4684.0999999999995</c:v>
                </c:pt>
                <c:pt idx="3">
                  <c:v>4762.7999999999993</c:v>
                </c:pt>
                <c:pt idx="4">
                  <c:v>4843.5</c:v>
                </c:pt>
                <c:pt idx="5">
                  <c:v>4935.2999999999993</c:v>
                </c:pt>
                <c:pt idx="6">
                  <c:v>5014.7999999999993</c:v>
                </c:pt>
                <c:pt idx="7">
                  <c:v>5088.2</c:v>
                </c:pt>
                <c:pt idx="8">
                  <c:v>5150.7849999999999</c:v>
                </c:pt>
                <c:pt idx="9">
                  <c:v>5266.0059999999994</c:v>
                </c:pt>
                <c:pt idx="10">
                  <c:v>5311.6</c:v>
                </c:pt>
                <c:pt idx="11">
                  <c:v>5333</c:v>
                </c:pt>
                <c:pt idx="12">
                  <c:v>5384.2018715449994</c:v>
                </c:pt>
                <c:pt idx="13">
                  <c:v>5435.1528586100003</c:v>
                </c:pt>
                <c:pt idx="14">
                  <c:v>5610.1767300000001</c:v>
                </c:pt>
                <c:pt idx="15">
                  <c:v>5685.1958999999997</c:v>
                </c:pt>
                <c:pt idx="16">
                  <c:v>5723.0146800000002</c:v>
                </c:pt>
                <c:pt idx="17">
                  <c:v>5743.1900000000014</c:v>
                </c:pt>
                <c:pt idx="18">
                  <c:v>5816.0639999999994</c:v>
                </c:pt>
                <c:pt idx="19">
                  <c:v>38742.394999999997</c:v>
                </c:pt>
                <c:pt idx="20">
                  <c:v>38874.940199999997</c:v>
                </c:pt>
                <c:pt idx="21">
                  <c:v>39223.906199999998</c:v>
                </c:pt>
                <c:pt idx="22">
                  <c:v>39462.306199999992</c:v>
                </c:pt>
                <c:pt idx="23">
                  <c:v>39745.275500000003</c:v>
                </c:pt>
                <c:pt idx="24">
                  <c:v>40272.423000000003</c:v>
                </c:pt>
                <c:pt idx="25">
                  <c:v>40626.292999999998</c:v>
                </c:pt>
                <c:pt idx="26">
                  <c:v>40963.506000000001</c:v>
                </c:pt>
                <c:pt idx="27">
                  <c:v>41271.487999999998</c:v>
                </c:pt>
                <c:pt idx="28">
                  <c:v>41323.58393845</c:v>
                </c:pt>
                <c:pt idx="29">
                  <c:v>41453.210735899993</c:v>
                </c:pt>
                <c:pt idx="30">
                  <c:v>41642.275513569999</c:v>
                </c:pt>
                <c:pt idx="31">
                  <c:v>41847</c:v>
                </c:pt>
                <c:pt idx="32">
                  <c:v>42007</c:v>
                </c:pt>
                <c:pt idx="33">
                  <c:v>42294.52</c:v>
                </c:pt>
                <c:pt idx="34">
                  <c:v>42484.790000000008</c:v>
                </c:pt>
                <c:pt idx="35">
                  <c:v>42714.14</c:v>
                </c:pt>
                <c:pt idx="36">
                  <c:v>42927.19</c:v>
                </c:pt>
                <c:pt idx="37">
                  <c:v>43132.68</c:v>
                </c:pt>
                <c:pt idx="38">
                  <c:v>3951.6253540100001</c:v>
                </c:pt>
                <c:pt idx="39">
                  <c:v>4075.7738424899999</c:v>
                </c:pt>
                <c:pt idx="40">
                  <c:v>4036.36450483</c:v>
                </c:pt>
                <c:pt idx="41">
                  <c:v>4069.7536800399998</c:v>
                </c:pt>
                <c:pt idx="42">
                  <c:v>4099.4109697999993</c:v>
                </c:pt>
                <c:pt idx="43">
                  <c:v>4284</c:v>
                </c:pt>
                <c:pt idx="44">
                  <c:v>4303</c:v>
                </c:pt>
                <c:pt idx="45">
                  <c:v>4347</c:v>
                </c:pt>
                <c:pt idx="46">
                  <c:v>4481.4749609999999</c:v>
                </c:pt>
                <c:pt idx="47">
                  <c:v>4505.4781199999998</c:v>
                </c:pt>
                <c:pt idx="48">
                  <c:v>4541.2</c:v>
                </c:pt>
                <c:pt idx="49">
                  <c:v>4549.55</c:v>
                </c:pt>
                <c:pt idx="50">
                  <c:v>4535.9908390000001</c:v>
                </c:pt>
                <c:pt idx="51">
                  <c:v>4557.5200000000004</c:v>
                </c:pt>
                <c:pt idx="52">
                  <c:v>4569.1409999999996</c:v>
                </c:pt>
                <c:pt idx="53">
                  <c:v>4582.7268300000014</c:v>
                </c:pt>
                <c:pt idx="54">
                  <c:v>4578.2700000000004</c:v>
                </c:pt>
                <c:pt idx="55">
                  <c:v>4595.07</c:v>
                </c:pt>
                <c:pt idx="56">
                  <c:v>4595.84</c:v>
                </c:pt>
                <c:pt idx="57">
                  <c:v>32432</c:v>
                </c:pt>
                <c:pt idx="58">
                  <c:v>32832</c:v>
                </c:pt>
                <c:pt idx="59">
                  <c:v>33299</c:v>
                </c:pt>
                <c:pt idx="60">
                  <c:v>33579</c:v>
                </c:pt>
                <c:pt idx="61">
                  <c:v>33816.999999999993</c:v>
                </c:pt>
                <c:pt idx="62">
                  <c:v>34172</c:v>
                </c:pt>
                <c:pt idx="63">
                  <c:v>34568</c:v>
                </c:pt>
                <c:pt idx="64">
                  <c:v>35028.999999999993</c:v>
                </c:pt>
                <c:pt idx="65">
                  <c:v>35491.989000000001</c:v>
                </c:pt>
                <c:pt idx="66">
                  <c:v>36005.181619000003</c:v>
                </c:pt>
                <c:pt idx="67">
                  <c:v>36467.860999999997</c:v>
                </c:pt>
                <c:pt idx="68">
                  <c:v>36993.039376999986</c:v>
                </c:pt>
                <c:pt idx="69">
                  <c:v>37543.074810000013</c:v>
                </c:pt>
                <c:pt idx="70">
                  <c:v>38284.300771000002</c:v>
                </c:pt>
                <c:pt idx="71">
                  <c:v>38725.005837251832</c:v>
                </c:pt>
                <c:pt idx="72">
                  <c:v>39146.327922462537</c:v>
                </c:pt>
                <c:pt idx="73">
                  <c:v>39622.208000000013</c:v>
                </c:pt>
                <c:pt idx="74">
                  <c:v>40011.366999999998</c:v>
                </c:pt>
                <c:pt idx="75">
                  <c:v>40430</c:v>
                </c:pt>
                <c:pt idx="76">
                  <c:v>46658</c:v>
                </c:pt>
                <c:pt idx="77">
                  <c:v>47645</c:v>
                </c:pt>
                <c:pt idx="78">
                  <c:v>48486</c:v>
                </c:pt>
                <c:pt idx="79">
                  <c:v>49427</c:v>
                </c:pt>
                <c:pt idx="80">
                  <c:v>50117</c:v>
                </c:pt>
                <c:pt idx="81">
                  <c:v>50771</c:v>
                </c:pt>
                <c:pt idx="82">
                  <c:v>51342</c:v>
                </c:pt>
                <c:pt idx="83">
                  <c:v>51781</c:v>
                </c:pt>
                <c:pt idx="84">
                  <c:v>52097.040999999997</c:v>
                </c:pt>
                <c:pt idx="85">
                  <c:v>52564.709999999992</c:v>
                </c:pt>
                <c:pt idx="86">
                  <c:v>53201.88</c:v>
                </c:pt>
                <c:pt idx="87">
                  <c:v>53757</c:v>
                </c:pt>
                <c:pt idx="88">
                  <c:v>54266</c:v>
                </c:pt>
                <c:pt idx="89">
                  <c:v>54777</c:v>
                </c:pt>
                <c:pt idx="90">
                  <c:v>55190</c:v>
                </c:pt>
                <c:pt idx="91">
                  <c:v>55530</c:v>
                </c:pt>
                <c:pt idx="92">
                  <c:v>55887</c:v>
                </c:pt>
                <c:pt idx="93">
                  <c:v>56276</c:v>
                </c:pt>
                <c:pt idx="94">
                  <c:v>56798</c:v>
                </c:pt>
                <c:pt idx="95">
                  <c:v>148298.82661091999</c:v>
                </c:pt>
                <c:pt idx="96">
                  <c:v>150135.34701361999</c:v>
                </c:pt>
                <c:pt idx="97">
                  <c:v>150659.00591944001</c:v>
                </c:pt>
                <c:pt idx="98">
                  <c:v>151769.06105300001</c:v>
                </c:pt>
                <c:pt idx="99">
                  <c:v>152578.70974451999</c:v>
                </c:pt>
                <c:pt idx="100">
                  <c:v>152728.58675346</c:v>
                </c:pt>
                <c:pt idx="101">
                  <c:v>153747.06378719999</c:v>
                </c:pt>
                <c:pt idx="102">
                  <c:v>150471.58970949001</c:v>
                </c:pt>
                <c:pt idx="103">
                  <c:v>151121.81200000001</c:v>
                </c:pt>
                <c:pt idx="104">
                  <c:v>152459.5</c:v>
                </c:pt>
                <c:pt idx="105">
                  <c:v>152254.63888908</c:v>
                </c:pt>
                <c:pt idx="106">
                  <c:v>152491.37408914001</c:v>
                </c:pt>
                <c:pt idx="107">
                  <c:v>151975.9735270222</c:v>
                </c:pt>
                <c:pt idx="108">
                  <c:v>152279.1829897149</c:v>
                </c:pt>
                <c:pt idx="109">
                  <c:v>152896.21</c:v>
                </c:pt>
                <c:pt idx="110">
                  <c:v>153798.51999999999</c:v>
                </c:pt>
                <c:pt idx="111">
                  <c:v>154176.4</c:v>
                </c:pt>
                <c:pt idx="112">
                  <c:v>154437.43</c:v>
                </c:pt>
                <c:pt idx="113">
                  <c:v>154425.9</c:v>
                </c:pt>
                <c:pt idx="114">
                  <c:v>199551</c:v>
                </c:pt>
                <c:pt idx="115">
                  <c:v>189452</c:v>
                </c:pt>
                <c:pt idx="116">
                  <c:v>185829</c:v>
                </c:pt>
                <c:pt idx="117">
                  <c:v>187750</c:v>
                </c:pt>
                <c:pt idx="118">
                  <c:v>188634</c:v>
                </c:pt>
                <c:pt idx="119">
                  <c:v>190592</c:v>
                </c:pt>
                <c:pt idx="120">
                  <c:v>190819</c:v>
                </c:pt>
                <c:pt idx="121">
                  <c:v>191107</c:v>
                </c:pt>
                <c:pt idx="122">
                  <c:v>191156.07199999999</c:v>
                </c:pt>
                <c:pt idx="123">
                  <c:v>191475.29249707001</c:v>
                </c:pt>
                <c:pt idx="124">
                  <c:v>191945.32419555</c:v>
                </c:pt>
                <c:pt idx="125">
                  <c:v>192099.87437839</c:v>
                </c:pt>
                <c:pt idx="126">
                  <c:v>192200.35</c:v>
                </c:pt>
                <c:pt idx="127">
                  <c:v>192534.689828</c:v>
                </c:pt>
                <c:pt idx="128">
                  <c:v>192681.76</c:v>
                </c:pt>
                <c:pt idx="129">
                  <c:v>192879.47</c:v>
                </c:pt>
                <c:pt idx="130">
                  <c:v>193120.25</c:v>
                </c:pt>
                <c:pt idx="131">
                  <c:v>193373</c:v>
                </c:pt>
                <c:pt idx="132">
                  <c:v>193437.37</c:v>
                </c:pt>
                <c:pt idx="133">
                  <c:v>5718.7325857100004</c:v>
                </c:pt>
                <c:pt idx="134">
                  <c:v>5769.8560802100001</c:v>
                </c:pt>
                <c:pt idx="135">
                  <c:v>5868.0882146500007</c:v>
                </c:pt>
                <c:pt idx="136">
                  <c:v>5926.7301500000012</c:v>
                </c:pt>
                <c:pt idx="137">
                  <c:v>5970.9719999999998</c:v>
                </c:pt>
                <c:pt idx="138">
                  <c:v>6041.5939481300002</c:v>
                </c:pt>
                <c:pt idx="139">
                  <c:v>6102.4391066500002</c:v>
                </c:pt>
                <c:pt idx="140">
                  <c:v>6134.8447602399992</c:v>
                </c:pt>
                <c:pt idx="141">
                  <c:v>6160.5729461899991</c:v>
                </c:pt>
                <c:pt idx="142">
                  <c:v>6246.3146799999986</c:v>
                </c:pt>
                <c:pt idx="143">
                  <c:v>6300.9202911100001</c:v>
                </c:pt>
                <c:pt idx="144">
                  <c:v>6408.9907576099986</c:v>
                </c:pt>
                <c:pt idx="145">
                  <c:v>6567.5999999999995</c:v>
                </c:pt>
                <c:pt idx="146">
                  <c:v>6627.926915</c:v>
                </c:pt>
                <c:pt idx="147">
                  <c:v>6698.616614999999</c:v>
                </c:pt>
                <c:pt idx="148">
                  <c:v>6755.8414250000014</c:v>
                </c:pt>
                <c:pt idx="149">
                  <c:v>6817.7999999999993</c:v>
                </c:pt>
                <c:pt idx="150">
                  <c:v>6898.5</c:v>
                </c:pt>
                <c:pt idx="151">
                  <c:v>7013.8026750000008</c:v>
                </c:pt>
                <c:pt idx="152">
                  <c:v>71676.861903020006</c:v>
                </c:pt>
                <c:pt idx="153">
                  <c:v>71930.499999939988</c:v>
                </c:pt>
                <c:pt idx="154">
                  <c:v>72120.499999920008</c:v>
                </c:pt>
                <c:pt idx="155">
                  <c:v>72939.230183260006</c:v>
                </c:pt>
                <c:pt idx="156">
                  <c:v>73498.507812570009</c:v>
                </c:pt>
                <c:pt idx="157">
                  <c:v>73133</c:v>
                </c:pt>
                <c:pt idx="158">
                  <c:v>73597</c:v>
                </c:pt>
                <c:pt idx="159">
                  <c:v>73889</c:v>
                </c:pt>
                <c:pt idx="160">
                  <c:v>74181.439139000009</c:v>
                </c:pt>
                <c:pt idx="161">
                  <c:v>74451.769539970002</c:v>
                </c:pt>
                <c:pt idx="162">
                  <c:v>74675.100000000006</c:v>
                </c:pt>
                <c:pt idx="163">
                  <c:v>75120.61</c:v>
                </c:pt>
                <c:pt idx="164">
                  <c:v>75412.168957000002</c:v>
                </c:pt>
                <c:pt idx="165">
                  <c:v>75815.150000000009</c:v>
                </c:pt>
                <c:pt idx="166">
                  <c:v>76306.47</c:v>
                </c:pt>
                <c:pt idx="167">
                  <c:v>76544.926630000016</c:v>
                </c:pt>
                <c:pt idx="168">
                  <c:v>76999</c:v>
                </c:pt>
                <c:pt idx="169">
                  <c:v>77437.679999999993</c:v>
                </c:pt>
                <c:pt idx="170">
                  <c:v>77747.06</c:v>
                </c:pt>
                <c:pt idx="171">
                  <c:v>84830.405693389999</c:v>
                </c:pt>
                <c:pt idx="172">
                  <c:v>85326.120621509996</c:v>
                </c:pt>
                <c:pt idx="173">
                  <c:v>85821.835549620009</c:v>
                </c:pt>
                <c:pt idx="174">
                  <c:v>86624.718034969992</c:v>
                </c:pt>
                <c:pt idx="175">
                  <c:v>87208.550876539986</c:v>
                </c:pt>
                <c:pt idx="176">
                  <c:v>87193.681405939991</c:v>
                </c:pt>
                <c:pt idx="177">
                  <c:v>87647.697035529985</c:v>
                </c:pt>
                <c:pt idx="178">
                  <c:v>87882.27</c:v>
                </c:pt>
                <c:pt idx="179">
                  <c:v>88082.642999999996</c:v>
                </c:pt>
                <c:pt idx="180">
                  <c:v>88201</c:v>
                </c:pt>
                <c:pt idx="181">
                  <c:v>88808</c:v>
                </c:pt>
                <c:pt idx="182">
                  <c:v>88971</c:v>
                </c:pt>
                <c:pt idx="183">
                  <c:v>89311</c:v>
                </c:pt>
                <c:pt idx="184">
                  <c:v>89298</c:v>
                </c:pt>
                <c:pt idx="185">
                  <c:v>89416</c:v>
                </c:pt>
                <c:pt idx="186">
                  <c:v>89608</c:v>
                </c:pt>
                <c:pt idx="187">
                  <c:v>90006.09</c:v>
                </c:pt>
                <c:pt idx="188">
                  <c:v>90311.09</c:v>
                </c:pt>
                <c:pt idx="189">
                  <c:v>90576.09</c:v>
                </c:pt>
                <c:pt idx="190">
                  <c:v>41507.07</c:v>
                </c:pt>
                <c:pt idx="191">
                  <c:v>41835.892999999996</c:v>
                </c:pt>
                <c:pt idx="192">
                  <c:v>42110.843000000001</c:v>
                </c:pt>
                <c:pt idx="193">
                  <c:v>42711.531000000003</c:v>
                </c:pt>
                <c:pt idx="194">
                  <c:v>42968.714999999997</c:v>
                </c:pt>
                <c:pt idx="195">
                  <c:v>43213.930999999997</c:v>
                </c:pt>
                <c:pt idx="196">
                  <c:v>43702.130999999987</c:v>
                </c:pt>
                <c:pt idx="197">
                  <c:v>43799.927000000003</c:v>
                </c:pt>
                <c:pt idx="198">
                  <c:v>44233.045791260003</c:v>
                </c:pt>
                <c:pt idx="199">
                  <c:v>44327.203980979997</c:v>
                </c:pt>
                <c:pt idx="200">
                  <c:v>44681.183056980008</c:v>
                </c:pt>
                <c:pt idx="201">
                  <c:v>44884.807235970009</c:v>
                </c:pt>
                <c:pt idx="202">
                  <c:v>45092.59</c:v>
                </c:pt>
                <c:pt idx="203">
                  <c:v>45471.79</c:v>
                </c:pt>
                <c:pt idx="204">
                  <c:v>45712.09</c:v>
                </c:pt>
                <c:pt idx="205">
                  <c:v>45856.719778999752</c:v>
                </c:pt>
                <c:pt idx="206">
                  <c:v>46042.753504999397</c:v>
                </c:pt>
                <c:pt idx="207">
                  <c:v>46322.066646999883</c:v>
                </c:pt>
                <c:pt idx="208">
                  <c:v>46489.155637999596</c:v>
                </c:pt>
                <c:pt idx="209">
                  <c:v>21209.9</c:v>
                </c:pt>
                <c:pt idx="210">
                  <c:v>21210.1</c:v>
                </c:pt>
                <c:pt idx="211">
                  <c:v>21210.1</c:v>
                </c:pt>
                <c:pt idx="212">
                  <c:v>21267.8</c:v>
                </c:pt>
                <c:pt idx="213">
                  <c:v>21631.7</c:v>
                </c:pt>
                <c:pt idx="214">
                  <c:v>22027.1</c:v>
                </c:pt>
                <c:pt idx="215">
                  <c:v>22222.1</c:v>
                </c:pt>
                <c:pt idx="216">
                  <c:v>22335.9</c:v>
                </c:pt>
                <c:pt idx="217">
                  <c:v>22495.9</c:v>
                </c:pt>
                <c:pt idx="218">
                  <c:v>22629.244999999999</c:v>
                </c:pt>
                <c:pt idx="219">
                  <c:v>22681.082999999999</c:v>
                </c:pt>
                <c:pt idx="220">
                  <c:v>22725.012999999999</c:v>
                </c:pt>
                <c:pt idx="221">
                  <c:v>22767.252</c:v>
                </c:pt>
                <c:pt idx="222">
                  <c:v>22862.294399999981</c:v>
                </c:pt>
                <c:pt idx="223">
                  <c:v>22911.734</c:v>
                </c:pt>
                <c:pt idx="224">
                  <c:v>22657.282275000009</c:v>
                </c:pt>
                <c:pt idx="225">
                  <c:v>22545.114685664961</c:v>
                </c:pt>
                <c:pt idx="226">
                  <c:v>22710.66352956001</c:v>
                </c:pt>
                <c:pt idx="227">
                  <c:v>22943.299866000001</c:v>
                </c:pt>
                <c:pt idx="228">
                  <c:v>12384</c:v>
                </c:pt>
                <c:pt idx="229">
                  <c:v>12476.3</c:v>
                </c:pt>
                <c:pt idx="230">
                  <c:v>12582.7</c:v>
                </c:pt>
                <c:pt idx="231">
                  <c:v>12537.5</c:v>
                </c:pt>
                <c:pt idx="232">
                  <c:v>12644.4</c:v>
                </c:pt>
                <c:pt idx="233">
                  <c:v>12725.4</c:v>
                </c:pt>
                <c:pt idx="234">
                  <c:v>12817.6</c:v>
                </c:pt>
                <c:pt idx="235">
                  <c:v>12834.7</c:v>
                </c:pt>
                <c:pt idx="236">
                  <c:v>12823.415000000001</c:v>
                </c:pt>
                <c:pt idx="237">
                  <c:v>12873.2217655</c:v>
                </c:pt>
                <c:pt idx="238">
                  <c:v>12875.46695939</c:v>
                </c:pt>
                <c:pt idx="239">
                  <c:v>13342.25</c:v>
                </c:pt>
                <c:pt idx="240">
                  <c:v>13381.79</c:v>
                </c:pt>
                <c:pt idx="241">
                  <c:v>13407.81</c:v>
                </c:pt>
                <c:pt idx="242">
                  <c:v>13426.19</c:v>
                </c:pt>
                <c:pt idx="243">
                  <c:v>13452.5</c:v>
                </c:pt>
                <c:pt idx="244">
                  <c:v>13474.86</c:v>
                </c:pt>
                <c:pt idx="245">
                  <c:v>13495.39</c:v>
                </c:pt>
                <c:pt idx="246">
                  <c:v>13531.28</c:v>
                </c:pt>
                <c:pt idx="247">
                  <c:v>17128.043409189184</c:v>
                </c:pt>
                <c:pt idx="248">
                  <c:v>17237.075404795112</c:v>
                </c:pt>
                <c:pt idx="249">
                  <c:v>17448.195086849581</c:v>
                </c:pt>
                <c:pt idx="250">
                  <c:v>17540.484638459602</c:v>
                </c:pt>
                <c:pt idx="251">
                  <c:v>17631.06914099996</c:v>
                </c:pt>
                <c:pt idx="252">
                  <c:v>17719.783825999999</c:v>
                </c:pt>
                <c:pt idx="253">
                  <c:v>17757.131076999882</c:v>
                </c:pt>
                <c:pt idx="254">
                  <c:v>17848.91422799998</c:v>
                </c:pt>
                <c:pt idx="255">
                  <c:v>17961</c:v>
                </c:pt>
                <c:pt idx="256">
                  <c:v>18116.144</c:v>
                </c:pt>
                <c:pt idx="257">
                  <c:v>18265.681</c:v>
                </c:pt>
                <c:pt idx="258">
                  <c:v>18455.371760096899</c:v>
                </c:pt>
                <c:pt idx="259">
                  <c:v>18658.018</c:v>
                </c:pt>
                <c:pt idx="260">
                  <c:v>18707.657999999999</c:v>
                </c:pt>
                <c:pt idx="261">
                  <c:v>18949.526000000002</c:v>
                </c:pt>
                <c:pt idx="262">
                  <c:v>19144.058000000001</c:v>
                </c:pt>
                <c:pt idx="263">
                  <c:v>19279.988503</c:v>
                </c:pt>
                <c:pt idx="264">
                  <c:v>19468</c:v>
                </c:pt>
                <c:pt idx="265">
                  <c:v>19593.634075999998</c:v>
                </c:pt>
                <c:pt idx="266">
                  <c:v>27090</c:v>
                </c:pt>
                <c:pt idx="267">
                  <c:v>27255</c:v>
                </c:pt>
                <c:pt idx="268">
                  <c:v>27360.5557600018</c:v>
                </c:pt>
                <c:pt idx="269">
                  <c:v>29274</c:v>
                </c:pt>
                <c:pt idx="270">
                  <c:v>30035.482639012771</c:v>
                </c:pt>
                <c:pt idx="271">
                  <c:v>29920</c:v>
                </c:pt>
                <c:pt idx="272">
                  <c:v>30841.2225764385</c:v>
                </c:pt>
                <c:pt idx="273">
                  <c:v>28879.355304661309</c:v>
                </c:pt>
                <c:pt idx="274">
                  <c:v>27731.452660999999</c:v>
                </c:pt>
                <c:pt idx="275">
                  <c:v>27832.707504999998</c:v>
                </c:pt>
                <c:pt idx="276">
                  <c:v>27903.905121</c:v>
                </c:pt>
                <c:pt idx="277">
                  <c:v>28034.445577999999</c:v>
                </c:pt>
                <c:pt idx="278">
                  <c:v>28114.51109399999</c:v>
                </c:pt>
                <c:pt idx="279">
                  <c:v>28322.220612000001</c:v>
                </c:pt>
                <c:pt idx="280">
                  <c:v>28441.207031000002</c:v>
                </c:pt>
                <c:pt idx="281">
                  <c:v>28513.844142000002</c:v>
                </c:pt>
                <c:pt idx="282">
                  <c:v>28935.351485344599</c:v>
                </c:pt>
                <c:pt idx="283">
                  <c:v>29086.9692317519</c:v>
                </c:pt>
                <c:pt idx="284">
                  <c:v>29201.9777074228</c:v>
                </c:pt>
                <c:pt idx="285">
                  <c:v>9318</c:v>
                </c:pt>
                <c:pt idx="286">
                  <c:v>9376</c:v>
                </c:pt>
                <c:pt idx="287">
                  <c:v>8938.9259999999995</c:v>
                </c:pt>
                <c:pt idx="288">
                  <c:v>9510.3349999999991</c:v>
                </c:pt>
                <c:pt idx="289">
                  <c:v>9571.09</c:v>
                </c:pt>
                <c:pt idx="290">
                  <c:v>7981.866</c:v>
                </c:pt>
                <c:pt idx="291">
                  <c:v>8007.09</c:v>
                </c:pt>
                <c:pt idx="292">
                  <c:v>8035.9585540003454</c:v>
                </c:pt>
                <c:pt idx="293">
                  <c:v>8897.0341670002636</c:v>
                </c:pt>
                <c:pt idx="294">
                  <c:v>9083.1209169999347</c:v>
                </c:pt>
                <c:pt idx="295">
                  <c:v>9002.4532099999888</c:v>
                </c:pt>
                <c:pt idx="296">
                  <c:v>9181.8665469999578</c:v>
                </c:pt>
                <c:pt idx="297">
                  <c:v>9244.7115889999932</c:v>
                </c:pt>
                <c:pt idx="298">
                  <c:v>9290.3517289999872</c:v>
                </c:pt>
                <c:pt idx="299">
                  <c:v>9312.795652999981</c:v>
                </c:pt>
                <c:pt idx="300">
                  <c:v>9346.6024969999507</c:v>
                </c:pt>
                <c:pt idx="301">
                  <c:v>9377.0533680896988</c:v>
                </c:pt>
                <c:pt idx="302">
                  <c:v>9334.3679770850395</c:v>
                </c:pt>
                <c:pt idx="303">
                  <c:v>9403</c:v>
                </c:pt>
                <c:pt idx="304">
                  <c:v>4970.96</c:v>
                </c:pt>
                <c:pt idx="305">
                  <c:v>4995.82</c:v>
                </c:pt>
                <c:pt idx="306">
                  <c:v>5052.45</c:v>
                </c:pt>
                <c:pt idx="307">
                  <c:v>5168.3</c:v>
                </c:pt>
                <c:pt idx="308">
                  <c:v>5043</c:v>
                </c:pt>
                <c:pt idx="309">
                  <c:v>5053.31538</c:v>
                </c:pt>
                <c:pt idx="310">
                  <c:v>5226</c:v>
                </c:pt>
                <c:pt idx="311">
                  <c:v>5199.2606590290006</c:v>
                </c:pt>
                <c:pt idx="312">
                  <c:v>5241.1620953919992</c:v>
                </c:pt>
                <c:pt idx="313">
                  <c:v>5297.614156099</c:v>
                </c:pt>
                <c:pt idx="314">
                  <c:v>5338.2946160000001</c:v>
                </c:pt>
                <c:pt idx="315">
                  <c:v>5366.9447929999997</c:v>
                </c:pt>
                <c:pt idx="316">
                  <c:v>5397.5290889999997</c:v>
                </c:pt>
                <c:pt idx="317">
                  <c:v>5456.8046929999991</c:v>
                </c:pt>
                <c:pt idx="318">
                  <c:v>5515.2000000000007</c:v>
                </c:pt>
                <c:pt idx="319">
                  <c:v>5523.3362539999998</c:v>
                </c:pt>
                <c:pt idx="320">
                  <c:v>5569.960086000001</c:v>
                </c:pt>
                <c:pt idx="321">
                  <c:v>5616.9222760000002</c:v>
                </c:pt>
                <c:pt idx="322">
                  <c:v>5669.6470506136602</c:v>
                </c:pt>
                <c:pt idx="323">
                  <c:v>5252</c:v>
                </c:pt>
                <c:pt idx="324">
                  <c:v>5356</c:v>
                </c:pt>
                <c:pt idx="325">
                  <c:v>5453.3</c:v>
                </c:pt>
                <c:pt idx="326">
                  <c:v>5544.4</c:v>
                </c:pt>
                <c:pt idx="327">
                  <c:v>5600</c:v>
                </c:pt>
                <c:pt idx="328">
                  <c:v>5621.3</c:v>
                </c:pt>
                <c:pt idx="329">
                  <c:v>5677</c:v>
                </c:pt>
                <c:pt idx="330">
                  <c:v>5542.6422050359388</c:v>
                </c:pt>
                <c:pt idx="331">
                  <c:v>5796</c:v>
                </c:pt>
                <c:pt idx="332">
                  <c:v>5814.6798517685511</c:v>
                </c:pt>
                <c:pt idx="333">
                  <c:v>5877.5070888003411</c:v>
                </c:pt>
                <c:pt idx="334">
                  <c:v>6135</c:v>
                </c:pt>
                <c:pt idx="335">
                  <c:v>6682.91</c:v>
                </c:pt>
                <c:pt idx="336">
                  <c:v>6575.0028240628853</c:v>
                </c:pt>
                <c:pt idx="337">
                  <c:v>6101.0862593712754</c:v>
                </c:pt>
                <c:pt idx="338">
                  <c:v>6161.26</c:v>
                </c:pt>
                <c:pt idx="339">
                  <c:v>6213.13</c:v>
                </c:pt>
                <c:pt idx="340">
                  <c:v>6256</c:v>
                </c:pt>
                <c:pt idx="341">
                  <c:v>6311.7907243398904</c:v>
                </c:pt>
                <c:pt idx="342">
                  <c:v>5586</c:v>
                </c:pt>
                <c:pt idx="343">
                  <c:v>5646</c:v>
                </c:pt>
                <c:pt idx="344">
                  <c:v>5756</c:v>
                </c:pt>
                <c:pt idx="345">
                  <c:v>5627</c:v>
                </c:pt>
                <c:pt idx="346">
                  <c:v>5829</c:v>
                </c:pt>
                <c:pt idx="347">
                  <c:v>5826</c:v>
                </c:pt>
                <c:pt idx="348">
                  <c:v>5778</c:v>
                </c:pt>
                <c:pt idx="349">
                  <c:v>5771.2999999999993</c:v>
                </c:pt>
                <c:pt idx="350">
                  <c:v>5870.5645999999751</c:v>
                </c:pt>
                <c:pt idx="351">
                  <c:v>5894.0504700000001</c:v>
                </c:pt>
                <c:pt idx="352">
                  <c:v>5938.9158199999893</c:v>
                </c:pt>
                <c:pt idx="353">
                  <c:v>5981.1995200000092</c:v>
                </c:pt>
                <c:pt idx="354">
                  <c:v>6017.3980600000004</c:v>
                </c:pt>
                <c:pt idx="355">
                  <c:v>6053.210810000005</c:v>
                </c:pt>
                <c:pt idx="356">
                  <c:v>6085.7238399999997</c:v>
                </c:pt>
                <c:pt idx="357">
                  <c:v>6112.83</c:v>
                </c:pt>
                <c:pt idx="358">
                  <c:v>6151.3659000000116</c:v>
                </c:pt>
                <c:pt idx="359">
                  <c:v>6190.32</c:v>
                </c:pt>
                <c:pt idx="360">
                  <c:v>6217.88</c:v>
                </c:pt>
                <c:pt idx="361">
                  <c:v>2179</c:v>
                </c:pt>
                <c:pt idx="362">
                  <c:v>2188</c:v>
                </c:pt>
                <c:pt idx="363">
                  <c:v>2558</c:v>
                </c:pt>
                <c:pt idx="364">
                  <c:v>2561</c:v>
                </c:pt>
                <c:pt idx="365">
                  <c:v>2576.6999999999998</c:v>
                </c:pt>
                <c:pt idx="366">
                  <c:v>2580.46</c:v>
                </c:pt>
                <c:pt idx="367">
                  <c:v>2583.46</c:v>
                </c:pt>
                <c:pt idx="368">
                  <c:v>2256</c:v>
                </c:pt>
                <c:pt idx="369">
                  <c:v>2263</c:v>
                </c:pt>
                <c:pt idx="370">
                  <c:v>2256</c:v>
                </c:pt>
                <c:pt idx="371">
                  <c:v>2256</c:v>
                </c:pt>
                <c:pt idx="372">
                  <c:v>2248</c:v>
                </c:pt>
                <c:pt idx="373">
                  <c:v>2275</c:v>
                </c:pt>
                <c:pt idx="374">
                  <c:v>2288.9655210294582</c:v>
                </c:pt>
                <c:pt idx="375">
                  <c:v>2323.4185893050199</c:v>
                </c:pt>
                <c:pt idx="376">
                  <c:v>2330.46070664545</c:v>
                </c:pt>
                <c:pt idx="377">
                  <c:v>2353.8832669886178</c:v>
                </c:pt>
                <c:pt idx="378">
                  <c:v>2379.6346010677498</c:v>
                </c:pt>
                <c:pt idx="379">
                  <c:v>2392.19357743207</c:v>
                </c:pt>
                <c:pt idx="380">
                  <c:v>3265.09</c:v>
                </c:pt>
                <c:pt idx="381">
                  <c:v>3299.45</c:v>
                </c:pt>
                <c:pt idx="382">
                  <c:v>3312.2</c:v>
                </c:pt>
                <c:pt idx="383">
                  <c:v>3330.1</c:v>
                </c:pt>
                <c:pt idx="384">
                  <c:v>3347.72</c:v>
                </c:pt>
                <c:pt idx="385">
                  <c:v>3356</c:v>
                </c:pt>
                <c:pt idx="386">
                  <c:v>3367.2</c:v>
                </c:pt>
                <c:pt idx="387">
                  <c:v>3374</c:v>
                </c:pt>
                <c:pt idx="388">
                  <c:v>3395</c:v>
                </c:pt>
                <c:pt idx="389">
                  <c:v>3570.9</c:v>
                </c:pt>
                <c:pt idx="390">
                  <c:v>3569.8</c:v>
                </c:pt>
                <c:pt idx="391">
                  <c:v>3581</c:v>
                </c:pt>
                <c:pt idx="392">
                  <c:v>3594</c:v>
                </c:pt>
                <c:pt idx="393">
                  <c:v>3613.6</c:v>
                </c:pt>
                <c:pt idx="394">
                  <c:v>3640.6</c:v>
                </c:pt>
                <c:pt idx="395">
                  <c:v>3673.6</c:v>
                </c:pt>
                <c:pt idx="396">
                  <c:v>3687.6</c:v>
                </c:pt>
                <c:pt idx="397">
                  <c:v>3718.5</c:v>
                </c:pt>
                <c:pt idx="398">
                  <c:v>3733.3</c:v>
                </c:pt>
                <c:pt idx="399">
                  <c:v>3260.46</c:v>
                </c:pt>
                <c:pt idx="400">
                  <c:v>2962.92</c:v>
                </c:pt>
                <c:pt idx="401">
                  <c:v>2975.0801585443901</c:v>
                </c:pt>
                <c:pt idx="402">
                  <c:v>3009.0077421952601</c:v>
                </c:pt>
                <c:pt idx="403">
                  <c:v>3022.4918404226701</c:v>
                </c:pt>
                <c:pt idx="404">
                  <c:v>3032.8179436202499</c:v>
                </c:pt>
                <c:pt idx="405">
                  <c:v>3054.9488799999999</c:v>
                </c:pt>
                <c:pt idx="406">
                  <c:v>3062.4989999999998</c:v>
                </c:pt>
                <c:pt idx="407">
                  <c:v>3075.067</c:v>
                </c:pt>
                <c:pt idx="408">
                  <c:v>3124.9810000000002</c:v>
                </c:pt>
                <c:pt idx="409">
                  <c:v>3185.145198816861</c:v>
                </c:pt>
                <c:pt idx="410">
                  <c:v>3239.3993599369992</c:v>
                </c:pt>
                <c:pt idx="411">
                  <c:v>3234.5479071159989</c:v>
                </c:pt>
                <c:pt idx="412">
                  <c:v>3251.2265001792989</c:v>
                </c:pt>
                <c:pt idx="413">
                  <c:v>3369.35659883889</c:v>
                </c:pt>
                <c:pt idx="414">
                  <c:v>3427</c:v>
                </c:pt>
                <c:pt idx="415">
                  <c:v>3500</c:v>
                </c:pt>
                <c:pt idx="416">
                  <c:v>3545.3749350758198</c:v>
                </c:pt>
                <c:pt idx="417">
                  <c:v>3585.8403977243001</c:v>
                </c:pt>
                <c:pt idx="418">
                  <c:v>4420</c:v>
                </c:pt>
                <c:pt idx="419">
                  <c:v>4477</c:v>
                </c:pt>
                <c:pt idx="420">
                  <c:v>4325.7079999999996</c:v>
                </c:pt>
                <c:pt idx="421">
                  <c:v>4403</c:v>
                </c:pt>
                <c:pt idx="422">
                  <c:v>4518</c:v>
                </c:pt>
                <c:pt idx="423">
                  <c:v>4583</c:v>
                </c:pt>
                <c:pt idx="424">
                  <c:v>4660</c:v>
                </c:pt>
                <c:pt idx="425">
                  <c:v>4812.0000000000009</c:v>
                </c:pt>
                <c:pt idx="426">
                  <c:v>4839.2</c:v>
                </c:pt>
                <c:pt idx="427">
                  <c:v>4899.8310000000001</c:v>
                </c:pt>
                <c:pt idx="428">
                  <c:v>4959.4000000000005</c:v>
                </c:pt>
                <c:pt idx="429">
                  <c:v>4987.2000000000007</c:v>
                </c:pt>
                <c:pt idx="430">
                  <c:v>5019.7000000000007</c:v>
                </c:pt>
                <c:pt idx="431">
                  <c:v>5021.3000000000011</c:v>
                </c:pt>
                <c:pt idx="432">
                  <c:v>5038.8</c:v>
                </c:pt>
                <c:pt idx="433">
                  <c:v>5164.5200000000004</c:v>
                </c:pt>
                <c:pt idx="434">
                  <c:v>5169.82</c:v>
                </c:pt>
                <c:pt idx="435">
                  <c:v>5198.3</c:v>
                </c:pt>
                <c:pt idx="436">
                  <c:v>5234.1000000000004</c:v>
                </c:pt>
                <c:pt idx="437">
                  <c:v>8541</c:v>
                </c:pt>
                <c:pt idx="438">
                  <c:v>8545</c:v>
                </c:pt>
                <c:pt idx="439">
                  <c:v>8529.3621199999998</c:v>
                </c:pt>
                <c:pt idx="440">
                  <c:v>8580.2140450000006</c:v>
                </c:pt>
                <c:pt idx="441">
                  <c:v>8603.1899599999997</c:v>
                </c:pt>
                <c:pt idx="442">
                  <c:v>8630.2946400000001</c:v>
                </c:pt>
                <c:pt idx="443">
                  <c:v>8664.5160799999994</c:v>
                </c:pt>
                <c:pt idx="444">
                  <c:v>8690.079380000001</c:v>
                </c:pt>
                <c:pt idx="445">
                  <c:v>8808.8112799999981</c:v>
                </c:pt>
                <c:pt idx="446">
                  <c:v>8808.497374999999</c:v>
                </c:pt>
                <c:pt idx="447">
                  <c:v>8844.8352999999988</c:v>
                </c:pt>
                <c:pt idx="448">
                  <c:v>8882.7531100001288</c:v>
                </c:pt>
                <c:pt idx="449">
                  <c:v>8826.1380949996983</c:v>
                </c:pt>
                <c:pt idx="450">
                  <c:v>8852.9111926390706</c:v>
                </c:pt>
                <c:pt idx="451">
                  <c:v>8839.3990249999624</c:v>
                </c:pt>
                <c:pt idx="452">
                  <c:v>8849.7724099999305</c:v>
                </c:pt>
                <c:pt idx="453">
                  <c:v>8861.7251699999233</c:v>
                </c:pt>
                <c:pt idx="454">
                  <c:v>8882.3718788810202</c:v>
                </c:pt>
                <c:pt idx="455">
                  <c:v>8915.3326949999591</c:v>
                </c:pt>
                <c:pt idx="456">
                  <c:v>3987</c:v>
                </c:pt>
                <c:pt idx="457">
                  <c:v>4060</c:v>
                </c:pt>
                <c:pt idx="458">
                  <c:v>4095.8130000000001</c:v>
                </c:pt>
                <c:pt idx="459">
                  <c:v>3837.2150000000001</c:v>
                </c:pt>
                <c:pt idx="460">
                  <c:v>3846.14</c:v>
                </c:pt>
                <c:pt idx="461">
                  <c:v>3849</c:v>
                </c:pt>
                <c:pt idx="462">
                  <c:v>3857.9</c:v>
                </c:pt>
                <c:pt idx="463">
                  <c:v>3922.54</c:v>
                </c:pt>
                <c:pt idx="464">
                  <c:v>3955.3419600000002</c:v>
                </c:pt>
                <c:pt idx="465">
                  <c:v>3979.72</c:v>
                </c:pt>
                <c:pt idx="466">
                  <c:v>4016.1509999999998</c:v>
                </c:pt>
                <c:pt idx="467">
                  <c:v>4030.006200000003</c:v>
                </c:pt>
                <c:pt idx="468">
                  <c:v>4051.24</c:v>
                </c:pt>
                <c:pt idx="469">
                  <c:v>4061.91</c:v>
                </c:pt>
                <c:pt idx="470">
                  <c:v>4060.64</c:v>
                </c:pt>
                <c:pt idx="471">
                  <c:v>4087.66</c:v>
                </c:pt>
                <c:pt idx="472">
                  <c:v>4101.42</c:v>
                </c:pt>
                <c:pt idx="473">
                  <c:v>4227.6480000000001</c:v>
                </c:pt>
                <c:pt idx="474">
                  <c:v>4239.7939999999999</c:v>
                </c:pt>
                <c:pt idx="475">
                  <c:v>3815.5</c:v>
                </c:pt>
                <c:pt idx="476">
                  <c:v>3840</c:v>
                </c:pt>
                <c:pt idx="477">
                  <c:v>4016.15</c:v>
                </c:pt>
                <c:pt idx="478">
                  <c:v>4060</c:v>
                </c:pt>
                <c:pt idx="479">
                  <c:v>4106</c:v>
                </c:pt>
                <c:pt idx="480">
                  <c:v>4120</c:v>
                </c:pt>
                <c:pt idx="481">
                  <c:v>4152</c:v>
                </c:pt>
                <c:pt idx="482">
                  <c:v>4126</c:v>
                </c:pt>
                <c:pt idx="483">
                  <c:v>4145</c:v>
                </c:pt>
                <c:pt idx="484">
                  <c:v>4180</c:v>
                </c:pt>
                <c:pt idx="485">
                  <c:v>4271.3974644884756</c:v>
                </c:pt>
                <c:pt idx="486">
                  <c:v>4191.0950000000003</c:v>
                </c:pt>
                <c:pt idx="487">
                  <c:v>4288</c:v>
                </c:pt>
                <c:pt idx="488">
                  <c:v>4316.9399999999996</c:v>
                </c:pt>
                <c:pt idx="489">
                  <c:v>4322.84</c:v>
                </c:pt>
                <c:pt idx="490">
                  <c:v>4349.16</c:v>
                </c:pt>
                <c:pt idx="491">
                  <c:v>4325.5700000000006</c:v>
                </c:pt>
                <c:pt idx="492">
                  <c:v>4374</c:v>
                </c:pt>
                <c:pt idx="493">
                  <c:v>4379</c:v>
                </c:pt>
                <c:pt idx="494">
                  <c:v>3666.64</c:v>
                </c:pt>
                <c:pt idx="495">
                  <c:v>3647.25</c:v>
                </c:pt>
                <c:pt idx="496">
                  <c:v>3653</c:v>
                </c:pt>
                <c:pt idx="497">
                  <c:v>3664.21</c:v>
                </c:pt>
                <c:pt idx="498">
                  <c:v>3661.7159999999999</c:v>
                </c:pt>
                <c:pt idx="499">
                  <c:v>3653.630236</c:v>
                </c:pt>
                <c:pt idx="500">
                  <c:v>3645.8049999999998</c:v>
                </c:pt>
                <c:pt idx="501">
                  <c:v>3645.3530000000001</c:v>
                </c:pt>
                <c:pt idx="502">
                  <c:v>3650.5113490136018</c:v>
                </c:pt>
                <c:pt idx="503">
                  <c:v>3954.0351670250302</c:v>
                </c:pt>
                <c:pt idx="504">
                  <c:v>3952.5638897186</c:v>
                </c:pt>
                <c:pt idx="505">
                  <c:v>3951.7057826052619</c:v>
                </c:pt>
                <c:pt idx="506">
                  <c:v>3950.6127613150588</c:v>
                </c:pt>
                <c:pt idx="507">
                  <c:v>3948.8112600313329</c:v>
                </c:pt>
                <c:pt idx="508">
                  <c:v>3948.6204266991272</c:v>
                </c:pt>
                <c:pt idx="509">
                  <c:v>3945.0819999999999</c:v>
                </c:pt>
                <c:pt idx="510">
                  <c:v>3942.3719999999998</c:v>
                </c:pt>
                <c:pt idx="511">
                  <c:v>3945.0819999999999</c:v>
                </c:pt>
                <c:pt idx="512">
                  <c:v>3976.1458616062801</c:v>
                </c:pt>
                <c:pt idx="513">
                  <c:v>2403</c:v>
                </c:pt>
                <c:pt idx="514">
                  <c:v>2408</c:v>
                </c:pt>
                <c:pt idx="515">
                  <c:v>2342.4</c:v>
                </c:pt>
                <c:pt idx="516">
                  <c:v>2341.4</c:v>
                </c:pt>
                <c:pt idx="517">
                  <c:v>2359.1</c:v>
                </c:pt>
                <c:pt idx="518">
                  <c:v>2363.8130000000001</c:v>
                </c:pt>
                <c:pt idx="519">
                  <c:v>2369.7049999999999</c:v>
                </c:pt>
                <c:pt idx="520">
                  <c:v>2372.63</c:v>
                </c:pt>
                <c:pt idx="521">
                  <c:v>2381.3679400000001</c:v>
                </c:pt>
                <c:pt idx="522">
                  <c:v>2494.3450499999999</c:v>
                </c:pt>
                <c:pt idx="523">
                  <c:v>2513.50479</c:v>
                </c:pt>
                <c:pt idx="524">
                  <c:v>2519.59184</c:v>
                </c:pt>
                <c:pt idx="525">
                  <c:v>2522.0376099999999</c:v>
                </c:pt>
                <c:pt idx="526">
                  <c:v>2588</c:v>
                </c:pt>
                <c:pt idx="527">
                  <c:v>2597.3216600000001</c:v>
                </c:pt>
                <c:pt idx="528">
                  <c:v>2604.9116600000002</c:v>
                </c:pt>
                <c:pt idx="529">
                  <c:v>2612.1135300000001</c:v>
                </c:pt>
                <c:pt idx="530">
                  <c:v>2623.8388199999999</c:v>
                </c:pt>
                <c:pt idx="531">
                  <c:v>2626.7958199999998</c:v>
                </c:pt>
                <c:pt idx="532">
                  <c:v>3213</c:v>
                </c:pt>
                <c:pt idx="533">
                  <c:v>3264</c:v>
                </c:pt>
                <c:pt idx="534">
                  <c:v>3463.654</c:v>
                </c:pt>
                <c:pt idx="535">
                  <c:v>3320</c:v>
                </c:pt>
                <c:pt idx="536">
                  <c:v>3334</c:v>
                </c:pt>
                <c:pt idx="537">
                  <c:v>3349</c:v>
                </c:pt>
                <c:pt idx="538">
                  <c:v>3369</c:v>
                </c:pt>
                <c:pt idx="539">
                  <c:v>3300.125</c:v>
                </c:pt>
                <c:pt idx="540">
                  <c:v>3371.226000000001</c:v>
                </c:pt>
                <c:pt idx="541">
                  <c:v>3380.467000000001</c:v>
                </c:pt>
                <c:pt idx="542">
                  <c:v>3383.2134000000001</c:v>
                </c:pt>
                <c:pt idx="543">
                  <c:v>3395.9438339459498</c:v>
                </c:pt>
                <c:pt idx="544">
                  <c:v>3385.6069770712679</c:v>
                </c:pt>
                <c:pt idx="545">
                  <c:v>3359.8644887701412</c:v>
                </c:pt>
                <c:pt idx="546">
                  <c:v>3412</c:v>
                </c:pt>
                <c:pt idx="547">
                  <c:v>3391.4116292927101</c:v>
                </c:pt>
                <c:pt idx="548">
                  <c:v>3423.8000000000011</c:v>
                </c:pt>
                <c:pt idx="549">
                  <c:v>3519</c:v>
                </c:pt>
                <c:pt idx="550">
                  <c:v>3539</c:v>
                </c:pt>
                <c:pt idx="551">
                  <c:v>4409.1000000000004</c:v>
                </c:pt>
                <c:pt idx="552">
                  <c:v>4380.8</c:v>
                </c:pt>
                <c:pt idx="553">
                  <c:v>4359.96</c:v>
                </c:pt>
                <c:pt idx="554">
                  <c:v>4416.79</c:v>
                </c:pt>
                <c:pt idx="555">
                  <c:v>4490.8999999999996</c:v>
                </c:pt>
                <c:pt idx="556">
                  <c:v>5001</c:v>
                </c:pt>
                <c:pt idx="557">
                  <c:v>4417.7</c:v>
                </c:pt>
                <c:pt idx="558">
                  <c:v>4340.0304100000103</c:v>
                </c:pt>
                <c:pt idx="559">
                  <c:v>4250.6271400000151</c:v>
                </c:pt>
                <c:pt idx="560">
                  <c:v>4330.1400389689588</c:v>
                </c:pt>
                <c:pt idx="561">
                  <c:v>4368.7104365912592</c:v>
                </c:pt>
                <c:pt idx="562">
                  <c:v>4346.5890500000014</c:v>
                </c:pt>
                <c:pt idx="563">
                  <c:v>4423.0749300000007</c:v>
                </c:pt>
                <c:pt idx="564">
                  <c:v>4384.6258900000003</c:v>
                </c:pt>
                <c:pt idx="565">
                  <c:v>4313.7070000000003</c:v>
                </c:pt>
                <c:pt idx="566">
                  <c:v>4358.7209999999995</c:v>
                </c:pt>
                <c:pt idx="567">
                  <c:v>4439.6869999999999</c:v>
                </c:pt>
                <c:pt idx="568">
                  <c:v>4426</c:v>
                </c:pt>
                <c:pt idx="569">
                  <c:v>4443.2991300000003</c:v>
                </c:pt>
                <c:pt idx="570">
                  <c:v>1955</c:v>
                </c:pt>
                <c:pt idx="571">
                  <c:v>1981</c:v>
                </c:pt>
                <c:pt idx="572">
                  <c:v>2009.3794100000021</c:v>
                </c:pt>
                <c:pt idx="573">
                  <c:v>2057.8510099999999</c:v>
                </c:pt>
                <c:pt idx="574">
                  <c:v>2072.49575</c:v>
                </c:pt>
                <c:pt idx="575">
                  <c:v>2084.11267</c:v>
                </c:pt>
                <c:pt idx="576">
                  <c:v>2087.49197</c:v>
                </c:pt>
                <c:pt idx="577">
                  <c:v>2076.4400399999981</c:v>
                </c:pt>
                <c:pt idx="578">
                  <c:v>2099.591619999997</c:v>
                </c:pt>
                <c:pt idx="579">
                  <c:v>2116.7104899999981</c:v>
                </c:pt>
                <c:pt idx="580">
                  <c:v>2135.9465699999978</c:v>
                </c:pt>
                <c:pt idx="581">
                  <c:v>2187.1608499999979</c:v>
                </c:pt>
                <c:pt idx="582">
                  <c:v>2211.7859399999979</c:v>
                </c:pt>
                <c:pt idx="583">
                  <c:v>2230.6557299999981</c:v>
                </c:pt>
                <c:pt idx="584">
                  <c:v>2268.1144199999972</c:v>
                </c:pt>
                <c:pt idx="585">
                  <c:v>2271.2944699999998</c:v>
                </c:pt>
                <c:pt idx="586">
                  <c:v>2291.9221199999979</c:v>
                </c:pt>
                <c:pt idx="587">
                  <c:v>2302.1938300000002</c:v>
                </c:pt>
                <c:pt idx="588">
                  <c:v>2340.6168668820001</c:v>
                </c:pt>
                <c:pt idx="589">
                  <c:v>4478.3765908108144</c:v>
                </c:pt>
                <c:pt idx="590">
                  <c:v>4506.8845952048869</c:v>
                </c:pt>
                <c:pt idx="591">
                  <c:v>4562.0849131504183</c:v>
                </c:pt>
                <c:pt idx="592">
                  <c:v>4586.2153615403986</c:v>
                </c:pt>
                <c:pt idx="593">
                  <c:v>4609.8999999999996</c:v>
                </c:pt>
                <c:pt idx="594">
                  <c:v>4604.4217264244699</c:v>
                </c:pt>
                <c:pt idx="595">
                  <c:v>4625.0382088342703</c:v>
                </c:pt>
                <c:pt idx="596">
                  <c:v>4628.6880571315642</c:v>
                </c:pt>
                <c:pt idx="597">
                  <c:v>4638.7299271932034</c:v>
                </c:pt>
                <c:pt idx="598">
                  <c:v>4683.5934141183134</c:v>
                </c:pt>
                <c:pt idx="599">
                  <c:v>4697.4754011353334</c:v>
                </c:pt>
                <c:pt idx="600">
                  <c:v>4700.9699995854571</c:v>
                </c:pt>
                <c:pt idx="601">
                  <c:v>4724.5552152841228</c:v>
                </c:pt>
                <c:pt idx="602">
                  <c:v>4745.5310250958164</c:v>
                </c:pt>
                <c:pt idx="603">
                  <c:v>4764.9287489763756</c:v>
                </c:pt>
                <c:pt idx="604">
                  <c:v>4780.2714959580398</c:v>
                </c:pt>
                <c:pt idx="605">
                  <c:v>4805.9466468086484</c:v>
                </c:pt>
                <c:pt idx="606">
                  <c:v>4835.2116333333397</c:v>
                </c:pt>
                <c:pt idx="607">
                  <c:v>4863.5573199999999</c:v>
                </c:pt>
                <c:pt idx="608">
                  <c:v>123175</c:v>
                </c:pt>
                <c:pt idx="609">
                  <c:v>123332</c:v>
                </c:pt>
                <c:pt idx="610">
                  <c:v>123707</c:v>
                </c:pt>
                <c:pt idx="611">
                  <c:v>124023</c:v>
                </c:pt>
                <c:pt idx="612">
                  <c:v>124348</c:v>
                </c:pt>
                <c:pt idx="613">
                  <c:v>124525</c:v>
                </c:pt>
                <c:pt idx="614">
                  <c:v>121005</c:v>
                </c:pt>
                <c:pt idx="615">
                  <c:v>121923</c:v>
                </c:pt>
                <c:pt idx="616">
                  <c:v>123087</c:v>
                </c:pt>
                <c:pt idx="617">
                  <c:v>122971</c:v>
                </c:pt>
                <c:pt idx="618">
                  <c:v>123993</c:v>
                </c:pt>
                <c:pt idx="619">
                  <c:v>125155</c:v>
                </c:pt>
                <c:pt idx="620">
                  <c:v>123932</c:v>
                </c:pt>
                <c:pt idx="621">
                  <c:v>123992</c:v>
                </c:pt>
                <c:pt idx="622">
                  <c:v>123956</c:v>
                </c:pt>
                <c:pt idx="623">
                  <c:v>124310</c:v>
                </c:pt>
                <c:pt idx="624">
                  <c:v>124556</c:v>
                </c:pt>
                <c:pt idx="625">
                  <c:v>124741</c:v>
                </c:pt>
                <c:pt idx="626">
                  <c:v>124948</c:v>
                </c:pt>
                <c:pt idx="627">
                  <c:v>9713.6492893774375</c:v>
                </c:pt>
                <c:pt idx="628">
                  <c:v>9747.6470618902586</c:v>
                </c:pt>
                <c:pt idx="629">
                  <c:v>9819</c:v>
                </c:pt>
                <c:pt idx="630">
                  <c:v>9816</c:v>
                </c:pt>
                <c:pt idx="631">
                  <c:v>9794</c:v>
                </c:pt>
                <c:pt idx="632">
                  <c:v>9990</c:v>
                </c:pt>
                <c:pt idx="633">
                  <c:v>10061</c:v>
                </c:pt>
                <c:pt idx="634">
                  <c:v>9913</c:v>
                </c:pt>
                <c:pt idx="635">
                  <c:v>10160</c:v>
                </c:pt>
                <c:pt idx="636">
                  <c:v>10184</c:v>
                </c:pt>
                <c:pt idx="637">
                  <c:v>10348</c:v>
                </c:pt>
                <c:pt idx="638">
                  <c:v>10514.641005498821</c:v>
                </c:pt>
                <c:pt idx="639">
                  <c:v>10572.718728934193</c:v>
                </c:pt>
                <c:pt idx="640">
                  <c:v>10557.647927283242</c:v>
                </c:pt>
                <c:pt idx="641">
                  <c:v>10528</c:v>
                </c:pt>
                <c:pt idx="642">
                  <c:v>10597</c:v>
                </c:pt>
                <c:pt idx="643">
                  <c:v>10625</c:v>
                </c:pt>
                <c:pt idx="644">
                  <c:v>10663</c:v>
                </c:pt>
                <c:pt idx="645">
                  <c:v>10711</c:v>
                </c:pt>
                <c:pt idx="646">
                  <c:v>5242</c:v>
                </c:pt>
                <c:pt idx="647">
                  <c:v>5451</c:v>
                </c:pt>
                <c:pt idx="648">
                  <c:v>5739</c:v>
                </c:pt>
                <c:pt idx="649">
                  <c:v>5353</c:v>
                </c:pt>
                <c:pt idx="650">
                  <c:v>5387</c:v>
                </c:pt>
                <c:pt idx="651">
                  <c:v>5414</c:v>
                </c:pt>
                <c:pt idx="652">
                  <c:v>5606</c:v>
                </c:pt>
                <c:pt idx="653">
                  <c:v>5658</c:v>
                </c:pt>
                <c:pt idx="654">
                  <c:v>5484</c:v>
                </c:pt>
                <c:pt idx="655">
                  <c:v>5506</c:v>
                </c:pt>
                <c:pt idx="656">
                  <c:v>5572</c:v>
                </c:pt>
                <c:pt idx="657">
                  <c:v>5608</c:v>
                </c:pt>
                <c:pt idx="658">
                  <c:v>5712</c:v>
                </c:pt>
                <c:pt idx="659">
                  <c:v>5767</c:v>
                </c:pt>
                <c:pt idx="660">
                  <c:v>5836</c:v>
                </c:pt>
                <c:pt idx="661">
                  <c:v>5913</c:v>
                </c:pt>
                <c:pt idx="662">
                  <c:v>6000</c:v>
                </c:pt>
                <c:pt idx="663">
                  <c:v>6226</c:v>
                </c:pt>
                <c:pt idx="664">
                  <c:v>6282</c:v>
                </c:pt>
                <c:pt idx="665">
                  <c:v>2536</c:v>
                </c:pt>
                <c:pt idx="666">
                  <c:v>2568</c:v>
                </c:pt>
                <c:pt idx="667">
                  <c:v>2609</c:v>
                </c:pt>
                <c:pt idx="668">
                  <c:v>2781</c:v>
                </c:pt>
                <c:pt idx="669">
                  <c:v>2705</c:v>
                </c:pt>
                <c:pt idx="670">
                  <c:v>2774</c:v>
                </c:pt>
                <c:pt idx="671">
                  <c:v>2820</c:v>
                </c:pt>
                <c:pt idx="672">
                  <c:v>2842</c:v>
                </c:pt>
                <c:pt idx="673">
                  <c:v>2881</c:v>
                </c:pt>
                <c:pt idx="674">
                  <c:v>2916</c:v>
                </c:pt>
                <c:pt idx="675">
                  <c:v>2866</c:v>
                </c:pt>
                <c:pt idx="676">
                  <c:v>2864</c:v>
                </c:pt>
                <c:pt idx="677">
                  <c:v>2884</c:v>
                </c:pt>
                <c:pt idx="678">
                  <c:v>3034</c:v>
                </c:pt>
                <c:pt idx="679">
                  <c:v>3060</c:v>
                </c:pt>
                <c:pt idx="680">
                  <c:v>3070</c:v>
                </c:pt>
                <c:pt idx="681">
                  <c:v>3077</c:v>
                </c:pt>
                <c:pt idx="682">
                  <c:v>3100</c:v>
                </c:pt>
                <c:pt idx="683">
                  <c:v>3110</c:v>
                </c:pt>
                <c:pt idx="684">
                  <c:v>2907</c:v>
                </c:pt>
                <c:pt idx="685">
                  <c:v>2973</c:v>
                </c:pt>
                <c:pt idx="686">
                  <c:v>3087</c:v>
                </c:pt>
                <c:pt idx="687">
                  <c:v>3165</c:v>
                </c:pt>
                <c:pt idx="688">
                  <c:v>3235</c:v>
                </c:pt>
                <c:pt idx="689">
                  <c:v>3352</c:v>
                </c:pt>
                <c:pt idx="690">
                  <c:v>3469</c:v>
                </c:pt>
                <c:pt idx="691">
                  <c:v>3604</c:v>
                </c:pt>
                <c:pt idx="692">
                  <c:v>3656</c:v>
                </c:pt>
                <c:pt idx="693">
                  <c:v>3631</c:v>
                </c:pt>
                <c:pt idx="694">
                  <c:v>3648.5</c:v>
                </c:pt>
                <c:pt idx="695">
                  <c:v>3666</c:v>
                </c:pt>
                <c:pt idx="696">
                  <c:v>3738</c:v>
                </c:pt>
                <c:pt idx="697">
                  <c:v>3785</c:v>
                </c:pt>
                <c:pt idx="698">
                  <c:v>3823</c:v>
                </c:pt>
                <c:pt idx="699">
                  <c:v>3867</c:v>
                </c:pt>
                <c:pt idx="700">
                  <c:v>3919</c:v>
                </c:pt>
                <c:pt idx="701">
                  <c:v>3953</c:v>
                </c:pt>
                <c:pt idx="702">
                  <c:v>4013</c:v>
                </c:pt>
                <c:pt idx="703">
                  <c:v>3040</c:v>
                </c:pt>
                <c:pt idx="704">
                  <c:v>3129</c:v>
                </c:pt>
                <c:pt idx="705">
                  <c:v>3362.5</c:v>
                </c:pt>
                <c:pt idx="706">
                  <c:v>3414</c:v>
                </c:pt>
                <c:pt idx="707">
                  <c:v>3395</c:v>
                </c:pt>
                <c:pt idx="708">
                  <c:v>3413</c:v>
                </c:pt>
                <c:pt idx="709">
                  <c:v>3420</c:v>
                </c:pt>
                <c:pt idx="710">
                  <c:v>3444</c:v>
                </c:pt>
                <c:pt idx="711">
                  <c:v>3475</c:v>
                </c:pt>
                <c:pt idx="712">
                  <c:v>3485</c:v>
                </c:pt>
                <c:pt idx="713">
                  <c:v>3536</c:v>
                </c:pt>
                <c:pt idx="714">
                  <c:v>3567</c:v>
                </c:pt>
                <c:pt idx="715">
                  <c:v>3614</c:v>
                </c:pt>
                <c:pt idx="716">
                  <c:v>3626</c:v>
                </c:pt>
                <c:pt idx="717">
                  <c:v>3628</c:v>
                </c:pt>
                <c:pt idx="718">
                  <c:v>3647</c:v>
                </c:pt>
                <c:pt idx="719">
                  <c:v>3657</c:v>
                </c:pt>
                <c:pt idx="720">
                  <c:v>3674</c:v>
                </c:pt>
                <c:pt idx="721">
                  <c:v>3688</c:v>
                </c:pt>
                <c:pt idx="722">
                  <c:v>1184</c:v>
                </c:pt>
                <c:pt idx="723">
                  <c:v>1158</c:v>
                </c:pt>
                <c:pt idx="724">
                  <c:v>1133</c:v>
                </c:pt>
                <c:pt idx="725">
                  <c:v>1133</c:v>
                </c:pt>
                <c:pt idx="726">
                  <c:v>1127</c:v>
                </c:pt>
                <c:pt idx="727">
                  <c:v>1179</c:v>
                </c:pt>
                <c:pt idx="728">
                  <c:v>1176</c:v>
                </c:pt>
                <c:pt idx="729">
                  <c:v>1159</c:v>
                </c:pt>
                <c:pt idx="730">
                  <c:v>1157</c:v>
                </c:pt>
                <c:pt idx="731">
                  <c:v>1157</c:v>
                </c:pt>
                <c:pt idx="732">
                  <c:v>1114</c:v>
                </c:pt>
                <c:pt idx="733">
                  <c:v>1116</c:v>
                </c:pt>
                <c:pt idx="734">
                  <c:v>1118.0035906642729</c:v>
                </c:pt>
                <c:pt idx="735">
                  <c:v>1118.0035906642729</c:v>
                </c:pt>
                <c:pt idx="736">
                  <c:v>1144</c:v>
                </c:pt>
                <c:pt idx="737">
                  <c:v>1150</c:v>
                </c:pt>
                <c:pt idx="738">
                  <c:v>1154</c:v>
                </c:pt>
                <c:pt idx="739">
                  <c:v>1162</c:v>
                </c:pt>
                <c:pt idx="740">
                  <c:v>1162</c:v>
                </c:pt>
                <c:pt idx="741">
                  <c:v>1384</c:v>
                </c:pt>
                <c:pt idx="742">
                  <c:v>1511</c:v>
                </c:pt>
                <c:pt idx="743">
                  <c:v>1548</c:v>
                </c:pt>
                <c:pt idx="744">
                  <c:v>1643</c:v>
                </c:pt>
                <c:pt idx="745">
                  <c:v>1718</c:v>
                </c:pt>
                <c:pt idx="746">
                  <c:v>1727</c:v>
                </c:pt>
                <c:pt idx="747">
                  <c:v>1703</c:v>
                </c:pt>
                <c:pt idx="748">
                  <c:v>1520</c:v>
                </c:pt>
                <c:pt idx="749">
                  <c:v>1518</c:v>
                </c:pt>
                <c:pt idx="750">
                  <c:v>1520</c:v>
                </c:pt>
                <c:pt idx="751">
                  <c:v>1536</c:v>
                </c:pt>
                <c:pt idx="752">
                  <c:v>1506</c:v>
                </c:pt>
                <c:pt idx="753">
                  <c:v>1534</c:v>
                </c:pt>
                <c:pt idx="754">
                  <c:v>1535</c:v>
                </c:pt>
                <c:pt idx="755">
                  <c:v>1539</c:v>
                </c:pt>
                <c:pt idx="756">
                  <c:v>1513</c:v>
                </c:pt>
                <c:pt idx="757">
                  <c:v>1516</c:v>
                </c:pt>
                <c:pt idx="758">
                  <c:v>1521</c:v>
                </c:pt>
                <c:pt idx="759">
                  <c:v>1516</c:v>
                </c:pt>
                <c:pt idx="760">
                  <c:v>1347</c:v>
                </c:pt>
                <c:pt idx="761">
                  <c:v>1372</c:v>
                </c:pt>
                <c:pt idx="762">
                  <c:v>1397</c:v>
                </c:pt>
                <c:pt idx="763">
                  <c:v>1414</c:v>
                </c:pt>
                <c:pt idx="764">
                  <c:v>1428</c:v>
                </c:pt>
                <c:pt idx="765">
                  <c:v>1439</c:v>
                </c:pt>
                <c:pt idx="766">
                  <c:v>1455</c:v>
                </c:pt>
                <c:pt idx="767">
                  <c:v>1529</c:v>
                </c:pt>
                <c:pt idx="768">
                  <c:v>1793</c:v>
                </c:pt>
                <c:pt idx="769">
                  <c:v>1834</c:v>
                </c:pt>
                <c:pt idx="770">
                  <c:v>1846</c:v>
                </c:pt>
                <c:pt idx="771">
                  <c:v>1883</c:v>
                </c:pt>
                <c:pt idx="772">
                  <c:v>1912</c:v>
                </c:pt>
                <c:pt idx="773">
                  <c:v>1914</c:v>
                </c:pt>
                <c:pt idx="774">
                  <c:v>1914</c:v>
                </c:pt>
                <c:pt idx="775">
                  <c:v>2000</c:v>
                </c:pt>
                <c:pt idx="776">
                  <c:v>2011</c:v>
                </c:pt>
                <c:pt idx="777">
                  <c:v>2021</c:v>
                </c:pt>
                <c:pt idx="778">
                  <c:v>2044</c:v>
                </c:pt>
                <c:pt idx="779">
                  <c:v>924</c:v>
                </c:pt>
                <c:pt idx="780">
                  <c:v>934</c:v>
                </c:pt>
                <c:pt idx="781">
                  <c:v>953</c:v>
                </c:pt>
                <c:pt idx="782">
                  <c:v>948</c:v>
                </c:pt>
                <c:pt idx="783">
                  <c:v>950</c:v>
                </c:pt>
                <c:pt idx="784">
                  <c:v>955</c:v>
                </c:pt>
                <c:pt idx="785">
                  <c:v>987</c:v>
                </c:pt>
                <c:pt idx="786">
                  <c:v>928</c:v>
                </c:pt>
                <c:pt idx="787">
                  <c:v>941</c:v>
                </c:pt>
                <c:pt idx="788">
                  <c:v>950</c:v>
                </c:pt>
                <c:pt idx="789">
                  <c:v>962</c:v>
                </c:pt>
                <c:pt idx="790">
                  <c:v>970</c:v>
                </c:pt>
                <c:pt idx="791">
                  <c:v>980</c:v>
                </c:pt>
                <c:pt idx="792">
                  <c:v>985</c:v>
                </c:pt>
                <c:pt idx="793">
                  <c:v>1010</c:v>
                </c:pt>
                <c:pt idx="794">
                  <c:v>1006</c:v>
                </c:pt>
                <c:pt idx="795">
                  <c:v>989</c:v>
                </c:pt>
                <c:pt idx="796">
                  <c:v>998</c:v>
                </c:pt>
                <c:pt idx="797">
                  <c:v>1014</c:v>
                </c:pt>
                <c:pt idx="798">
                  <c:v>1999</c:v>
                </c:pt>
                <c:pt idx="799">
                  <c:v>1909</c:v>
                </c:pt>
                <c:pt idx="800">
                  <c:v>1911</c:v>
                </c:pt>
                <c:pt idx="801">
                  <c:v>1918</c:v>
                </c:pt>
                <c:pt idx="802">
                  <c:v>1966</c:v>
                </c:pt>
                <c:pt idx="803">
                  <c:v>1939</c:v>
                </c:pt>
                <c:pt idx="804">
                  <c:v>2100</c:v>
                </c:pt>
                <c:pt idx="805">
                  <c:v>2129</c:v>
                </c:pt>
                <c:pt idx="806">
                  <c:v>2148</c:v>
                </c:pt>
                <c:pt idx="807">
                  <c:v>2197</c:v>
                </c:pt>
                <c:pt idx="808">
                  <c:v>2216</c:v>
                </c:pt>
                <c:pt idx="809">
                  <c:v>2230</c:v>
                </c:pt>
                <c:pt idx="810">
                  <c:v>1994</c:v>
                </c:pt>
                <c:pt idx="811">
                  <c:v>2020</c:v>
                </c:pt>
                <c:pt idx="812">
                  <c:v>2038</c:v>
                </c:pt>
                <c:pt idx="813">
                  <c:v>2064</c:v>
                </c:pt>
                <c:pt idx="814">
                  <c:v>2113</c:v>
                </c:pt>
                <c:pt idx="815">
                  <c:v>2128</c:v>
                </c:pt>
                <c:pt idx="816">
                  <c:v>2099</c:v>
                </c:pt>
                <c:pt idx="817">
                  <c:v>1978.5</c:v>
                </c:pt>
                <c:pt idx="818">
                  <c:v>1830</c:v>
                </c:pt>
                <c:pt idx="819">
                  <c:v>1825</c:v>
                </c:pt>
                <c:pt idx="820">
                  <c:v>1820</c:v>
                </c:pt>
                <c:pt idx="821">
                  <c:v>1944</c:v>
                </c:pt>
                <c:pt idx="822">
                  <c:v>1950</c:v>
                </c:pt>
                <c:pt idx="823">
                  <c:v>1975</c:v>
                </c:pt>
                <c:pt idx="824">
                  <c:v>1960</c:v>
                </c:pt>
                <c:pt idx="825">
                  <c:v>1977</c:v>
                </c:pt>
                <c:pt idx="826">
                  <c:v>1977</c:v>
                </c:pt>
                <c:pt idx="827">
                  <c:v>1977</c:v>
                </c:pt>
                <c:pt idx="828">
                  <c:v>2004</c:v>
                </c:pt>
                <c:pt idx="829">
                  <c:v>2005</c:v>
                </c:pt>
                <c:pt idx="830">
                  <c:v>2024</c:v>
                </c:pt>
                <c:pt idx="831">
                  <c:v>2041</c:v>
                </c:pt>
                <c:pt idx="832">
                  <c:v>2071</c:v>
                </c:pt>
                <c:pt idx="833">
                  <c:v>2048</c:v>
                </c:pt>
                <c:pt idx="834">
                  <c:v>2057</c:v>
                </c:pt>
                <c:pt idx="835">
                  <c:v>2065</c:v>
                </c:pt>
                <c:pt idx="836">
                  <c:v>1438</c:v>
                </c:pt>
                <c:pt idx="837">
                  <c:v>1438</c:v>
                </c:pt>
                <c:pt idx="838">
                  <c:v>1258</c:v>
                </c:pt>
                <c:pt idx="839">
                  <c:v>1270</c:v>
                </c:pt>
                <c:pt idx="840">
                  <c:v>1284</c:v>
                </c:pt>
                <c:pt idx="841">
                  <c:v>1276</c:v>
                </c:pt>
                <c:pt idx="842">
                  <c:v>1284</c:v>
                </c:pt>
                <c:pt idx="843">
                  <c:v>1255</c:v>
                </c:pt>
                <c:pt idx="844">
                  <c:v>1243</c:v>
                </c:pt>
                <c:pt idx="845">
                  <c:v>1236</c:v>
                </c:pt>
                <c:pt idx="846">
                  <c:v>1279</c:v>
                </c:pt>
                <c:pt idx="847">
                  <c:v>1286</c:v>
                </c:pt>
                <c:pt idx="848">
                  <c:v>1257</c:v>
                </c:pt>
                <c:pt idx="849">
                  <c:v>1252</c:v>
                </c:pt>
                <c:pt idx="850">
                  <c:v>1268</c:v>
                </c:pt>
                <c:pt idx="851">
                  <c:v>1266</c:v>
                </c:pt>
                <c:pt idx="852">
                  <c:v>1261</c:v>
                </c:pt>
                <c:pt idx="853">
                  <c:v>1270</c:v>
                </c:pt>
                <c:pt idx="854">
                  <c:v>1274</c:v>
                </c:pt>
                <c:pt idx="855">
                  <c:v>870</c:v>
                </c:pt>
                <c:pt idx="856">
                  <c:v>871</c:v>
                </c:pt>
                <c:pt idx="857">
                  <c:v>871</c:v>
                </c:pt>
                <c:pt idx="858">
                  <c:v>871</c:v>
                </c:pt>
                <c:pt idx="859">
                  <c:v>944</c:v>
                </c:pt>
                <c:pt idx="860">
                  <c:v>944</c:v>
                </c:pt>
                <c:pt idx="861">
                  <c:v>962</c:v>
                </c:pt>
                <c:pt idx="862">
                  <c:v>971</c:v>
                </c:pt>
                <c:pt idx="863">
                  <c:v>980</c:v>
                </c:pt>
                <c:pt idx="864">
                  <c:v>996</c:v>
                </c:pt>
                <c:pt idx="865">
                  <c:v>1001</c:v>
                </c:pt>
                <c:pt idx="866">
                  <c:v>1001</c:v>
                </c:pt>
                <c:pt idx="867">
                  <c:v>1005</c:v>
                </c:pt>
                <c:pt idx="868">
                  <c:v>1009</c:v>
                </c:pt>
                <c:pt idx="869">
                  <c:v>1015</c:v>
                </c:pt>
                <c:pt idx="870">
                  <c:v>1015</c:v>
                </c:pt>
                <c:pt idx="871">
                  <c:v>1019</c:v>
                </c:pt>
                <c:pt idx="872">
                  <c:v>1030</c:v>
                </c:pt>
                <c:pt idx="873">
                  <c:v>1031</c:v>
                </c:pt>
                <c:pt idx="874">
                  <c:v>1140</c:v>
                </c:pt>
                <c:pt idx="875">
                  <c:v>1144</c:v>
                </c:pt>
                <c:pt idx="876">
                  <c:v>1132</c:v>
                </c:pt>
                <c:pt idx="877">
                  <c:v>1145</c:v>
                </c:pt>
                <c:pt idx="878">
                  <c:v>1178</c:v>
                </c:pt>
                <c:pt idx="879">
                  <c:v>1255</c:v>
                </c:pt>
                <c:pt idx="880">
                  <c:v>1194</c:v>
                </c:pt>
                <c:pt idx="881">
                  <c:v>1211</c:v>
                </c:pt>
                <c:pt idx="882">
                  <c:v>1210</c:v>
                </c:pt>
                <c:pt idx="883">
                  <c:v>1213</c:v>
                </c:pt>
                <c:pt idx="884">
                  <c:v>1216</c:v>
                </c:pt>
                <c:pt idx="885">
                  <c:v>1195</c:v>
                </c:pt>
                <c:pt idx="886">
                  <c:v>1236</c:v>
                </c:pt>
                <c:pt idx="887">
                  <c:v>1243</c:v>
                </c:pt>
                <c:pt idx="888">
                  <c:v>980</c:v>
                </c:pt>
                <c:pt idx="889">
                  <c:v>992</c:v>
                </c:pt>
                <c:pt idx="890">
                  <c:v>997</c:v>
                </c:pt>
                <c:pt idx="891">
                  <c:v>1004</c:v>
                </c:pt>
                <c:pt idx="892">
                  <c:v>996</c:v>
                </c:pt>
                <c:pt idx="893">
                  <c:v>785</c:v>
                </c:pt>
                <c:pt idx="894">
                  <c:v>746</c:v>
                </c:pt>
                <c:pt idx="895">
                  <c:v>746</c:v>
                </c:pt>
                <c:pt idx="896">
                  <c:v>747</c:v>
                </c:pt>
                <c:pt idx="897">
                  <c:v>751</c:v>
                </c:pt>
                <c:pt idx="898">
                  <c:v>752</c:v>
                </c:pt>
                <c:pt idx="899">
                  <c:v>777</c:v>
                </c:pt>
                <c:pt idx="900">
                  <c:v>797</c:v>
                </c:pt>
                <c:pt idx="901">
                  <c:v>801</c:v>
                </c:pt>
                <c:pt idx="902">
                  <c:v>788</c:v>
                </c:pt>
                <c:pt idx="903">
                  <c:v>783</c:v>
                </c:pt>
                <c:pt idx="904">
                  <c:v>773</c:v>
                </c:pt>
                <c:pt idx="905">
                  <c:v>775</c:v>
                </c:pt>
                <c:pt idx="906">
                  <c:v>783</c:v>
                </c:pt>
                <c:pt idx="907">
                  <c:v>773</c:v>
                </c:pt>
                <c:pt idx="908">
                  <c:v>781</c:v>
                </c:pt>
                <c:pt idx="909">
                  <c:v>774</c:v>
                </c:pt>
                <c:pt idx="910">
                  <c:v>779</c:v>
                </c:pt>
                <c:pt idx="911">
                  <c:v>783</c:v>
                </c:pt>
                <c:pt idx="912">
                  <c:v>1117</c:v>
                </c:pt>
                <c:pt idx="913">
                  <c:v>1127</c:v>
                </c:pt>
                <c:pt idx="914">
                  <c:v>1149</c:v>
                </c:pt>
                <c:pt idx="915">
                  <c:v>1165</c:v>
                </c:pt>
                <c:pt idx="916">
                  <c:v>1168</c:v>
                </c:pt>
                <c:pt idx="917">
                  <c:v>1220</c:v>
                </c:pt>
                <c:pt idx="918">
                  <c:v>1095</c:v>
                </c:pt>
                <c:pt idx="919">
                  <c:v>964</c:v>
                </c:pt>
                <c:pt idx="920">
                  <c:v>979</c:v>
                </c:pt>
                <c:pt idx="921">
                  <c:v>974</c:v>
                </c:pt>
                <c:pt idx="922">
                  <c:v>984</c:v>
                </c:pt>
                <c:pt idx="923">
                  <c:v>989</c:v>
                </c:pt>
                <c:pt idx="924">
                  <c:v>985</c:v>
                </c:pt>
                <c:pt idx="925">
                  <c:v>1019</c:v>
                </c:pt>
                <c:pt idx="926">
                  <c:v>1028</c:v>
                </c:pt>
                <c:pt idx="927">
                  <c:v>1029</c:v>
                </c:pt>
                <c:pt idx="928">
                  <c:v>1024</c:v>
                </c:pt>
                <c:pt idx="929">
                  <c:v>1028</c:v>
                </c:pt>
                <c:pt idx="930">
                  <c:v>1030</c:v>
                </c:pt>
                <c:pt idx="931">
                  <c:v>715</c:v>
                </c:pt>
                <c:pt idx="932">
                  <c:v>722</c:v>
                </c:pt>
                <c:pt idx="933">
                  <c:v>725</c:v>
                </c:pt>
                <c:pt idx="934">
                  <c:v>728</c:v>
                </c:pt>
                <c:pt idx="935">
                  <c:v>732</c:v>
                </c:pt>
                <c:pt idx="936">
                  <c:v>733</c:v>
                </c:pt>
                <c:pt idx="937">
                  <c:v>737</c:v>
                </c:pt>
                <c:pt idx="938">
                  <c:v>739</c:v>
                </c:pt>
                <c:pt idx="939">
                  <c:v>741</c:v>
                </c:pt>
                <c:pt idx="940">
                  <c:v>744</c:v>
                </c:pt>
                <c:pt idx="941">
                  <c:v>744</c:v>
                </c:pt>
                <c:pt idx="942">
                  <c:v>743</c:v>
                </c:pt>
                <c:pt idx="943">
                  <c:v>740</c:v>
                </c:pt>
                <c:pt idx="944">
                  <c:v>740</c:v>
                </c:pt>
                <c:pt idx="945">
                  <c:v>738</c:v>
                </c:pt>
                <c:pt idx="946">
                  <c:v>738</c:v>
                </c:pt>
                <c:pt idx="947">
                  <c:v>738</c:v>
                </c:pt>
                <c:pt idx="948">
                  <c:v>739</c:v>
                </c:pt>
                <c:pt idx="949">
                  <c:v>739</c:v>
                </c:pt>
                <c:pt idx="950">
                  <c:v>788</c:v>
                </c:pt>
                <c:pt idx="951">
                  <c:v>792</c:v>
                </c:pt>
                <c:pt idx="952">
                  <c:v>833</c:v>
                </c:pt>
                <c:pt idx="953">
                  <c:v>866</c:v>
                </c:pt>
                <c:pt idx="954">
                  <c:v>866</c:v>
                </c:pt>
                <c:pt idx="955">
                  <c:v>938</c:v>
                </c:pt>
                <c:pt idx="956">
                  <c:v>950</c:v>
                </c:pt>
                <c:pt idx="957">
                  <c:v>983</c:v>
                </c:pt>
                <c:pt idx="958">
                  <c:v>994</c:v>
                </c:pt>
                <c:pt idx="959">
                  <c:v>1009</c:v>
                </c:pt>
                <c:pt idx="960">
                  <c:v>1021</c:v>
                </c:pt>
                <c:pt idx="961">
                  <c:v>1033.1427155599604</c:v>
                </c:pt>
                <c:pt idx="962">
                  <c:v>1055.7515440364582</c:v>
                </c:pt>
                <c:pt idx="963">
                  <c:v>1070.2857909142069</c:v>
                </c:pt>
                <c:pt idx="964">
                  <c:v>1097</c:v>
                </c:pt>
                <c:pt idx="965">
                  <c:v>1116</c:v>
                </c:pt>
                <c:pt idx="966">
                  <c:v>1134</c:v>
                </c:pt>
                <c:pt idx="967">
                  <c:v>1142</c:v>
                </c:pt>
                <c:pt idx="968">
                  <c:v>1155</c:v>
                </c:pt>
                <c:pt idx="969">
                  <c:v>976</c:v>
                </c:pt>
                <c:pt idx="970">
                  <c:v>997</c:v>
                </c:pt>
                <c:pt idx="971">
                  <c:v>1031</c:v>
                </c:pt>
                <c:pt idx="972">
                  <c:v>1012</c:v>
                </c:pt>
                <c:pt idx="973">
                  <c:v>1012</c:v>
                </c:pt>
                <c:pt idx="974">
                  <c:v>1019</c:v>
                </c:pt>
                <c:pt idx="975">
                  <c:v>1022</c:v>
                </c:pt>
                <c:pt idx="976">
                  <c:v>1027</c:v>
                </c:pt>
                <c:pt idx="977">
                  <c:v>1023</c:v>
                </c:pt>
                <c:pt idx="978">
                  <c:v>1011</c:v>
                </c:pt>
                <c:pt idx="979">
                  <c:v>1028</c:v>
                </c:pt>
                <c:pt idx="980">
                  <c:v>1025</c:v>
                </c:pt>
                <c:pt idx="981">
                  <c:v>1027</c:v>
                </c:pt>
                <c:pt idx="982">
                  <c:v>1038</c:v>
                </c:pt>
                <c:pt idx="983">
                  <c:v>1038</c:v>
                </c:pt>
                <c:pt idx="984">
                  <c:v>1035</c:v>
                </c:pt>
                <c:pt idx="985">
                  <c:v>1009</c:v>
                </c:pt>
                <c:pt idx="986">
                  <c:v>1012</c:v>
                </c:pt>
                <c:pt idx="987">
                  <c:v>1018</c:v>
                </c:pt>
                <c:pt idx="988">
                  <c:v>458</c:v>
                </c:pt>
                <c:pt idx="989">
                  <c:v>462</c:v>
                </c:pt>
                <c:pt idx="990">
                  <c:v>469</c:v>
                </c:pt>
                <c:pt idx="991">
                  <c:v>467</c:v>
                </c:pt>
                <c:pt idx="992">
                  <c:v>458</c:v>
                </c:pt>
                <c:pt idx="993">
                  <c:v>476</c:v>
                </c:pt>
                <c:pt idx="994">
                  <c:v>465</c:v>
                </c:pt>
                <c:pt idx="995">
                  <c:v>448</c:v>
                </c:pt>
                <c:pt idx="996">
                  <c:v>467</c:v>
                </c:pt>
                <c:pt idx="997">
                  <c:v>461</c:v>
                </c:pt>
                <c:pt idx="998">
                  <c:v>448</c:v>
                </c:pt>
                <c:pt idx="999">
                  <c:v>449</c:v>
                </c:pt>
                <c:pt idx="1000">
                  <c:v>455</c:v>
                </c:pt>
                <c:pt idx="1001">
                  <c:v>457</c:v>
                </c:pt>
                <c:pt idx="1002">
                  <c:v>456</c:v>
                </c:pt>
                <c:pt idx="1003">
                  <c:v>455</c:v>
                </c:pt>
                <c:pt idx="1004">
                  <c:v>454</c:v>
                </c:pt>
                <c:pt idx="1005">
                  <c:v>458</c:v>
                </c:pt>
                <c:pt idx="1006">
                  <c:v>516</c:v>
                </c:pt>
                <c:pt idx="1007">
                  <c:v>348</c:v>
                </c:pt>
                <c:pt idx="1008">
                  <c:v>348</c:v>
                </c:pt>
                <c:pt idx="1009">
                  <c:v>348</c:v>
                </c:pt>
                <c:pt idx="1010">
                  <c:v>386</c:v>
                </c:pt>
                <c:pt idx="1011">
                  <c:v>357</c:v>
                </c:pt>
                <c:pt idx="1012">
                  <c:v>361</c:v>
                </c:pt>
                <c:pt idx="1013">
                  <c:v>362</c:v>
                </c:pt>
                <c:pt idx="1014">
                  <c:v>361</c:v>
                </c:pt>
                <c:pt idx="1015">
                  <c:v>362</c:v>
                </c:pt>
                <c:pt idx="1016">
                  <c:v>357</c:v>
                </c:pt>
                <c:pt idx="1017">
                  <c:v>356</c:v>
                </c:pt>
                <c:pt idx="1018">
                  <c:v>336</c:v>
                </c:pt>
                <c:pt idx="1019">
                  <c:v>334</c:v>
                </c:pt>
                <c:pt idx="1020">
                  <c:v>334</c:v>
                </c:pt>
                <c:pt idx="1021">
                  <c:v>335</c:v>
                </c:pt>
                <c:pt idx="1022">
                  <c:v>331</c:v>
                </c:pt>
                <c:pt idx="1023">
                  <c:v>331</c:v>
                </c:pt>
                <c:pt idx="1024">
                  <c:v>334</c:v>
                </c:pt>
                <c:pt idx="1025">
                  <c:v>331</c:v>
                </c:pt>
                <c:pt idx="1026">
                  <c:v>694</c:v>
                </c:pt>
                <c:pt idx="1027">
                  <c:v>736</c:v>
                </c:pt>
                <c:pt idx="1028">
                  <c:v>745</c:v>
                </c:pt>
                <c:pt idx="1029">
                  <c:v>749</c:v>
                </c:pt>
                <c:pt idx="1030">
                  <c:v>753</c:v>
                </c:pt>
                <c:pt idx="1031">
                  <c:v>748</c:v>
                </c:pt>
                <c:pt idx="1032">
                  <c:v>755</c:v>
                </c:pt>
                <c:pt idx="1033">
                  <c:v>758</c:v>
                </c:pt>
                <c:pt idx="1034">
                  <c:v>721</c:v>
                </c:pt>
                <c:pt idx="1035">
                  <c:v>704</c:v>
                </c:pt>
                <c:pt idx="1036">
                  <c:v>712</c:v>
                </c:pt>
                <c:pt idx="1037">
                  <c:v>713</c:v>
                </c:pt>
                <c:pt idx="1038">
                  <c:v>715</c:v>
                </c:pt>
                <c:pt idx="1039">
                  <c:v>716</c:v>
                </c:pt>
                <c:pt idx="1040">
                  <c:v>714</c:v>
                </c:pt>
                <c:pt idx="1041">
                  <c:v>675</c:v>
                </c:pt>
                <c:pt idx="1042">
                  <c:v>675</c:v>
                </c:pt>
                <c:pt idx="1043">
                  <c:v>671</c:v>
                </c:pt>
                <c:pt idx="1044">
                  <c:v>678</c:v>
                </c:pt>
                <c:pt idx="1045">
                  <c:v>432</c:v>
                </c:pt>
                <c:pt idx="1046">
                  <c:v>435</c:v>
                </c:pt>
                <c:pt idx="1047">
                  <c:v>435</c:v>
                </c:pt>
                <c:pt idx="1048">
                  <c:v>440</c:v>
                </c:pt>
                <c:pt idx="1049">
                  <c:v>436</c:v>
                </c:pt>
                <c:pt idx="1050">
                  <c:v>515</c:v>
                </c:pt>
                <c:pt idx="1051">
                  <c:v>515</c:v>
                </c:pt>
                <c:pt idx="1052">
                  <c:v>515</c:v>
                </c:pt>
                <c:pt idx="1053">
                  <c:v>516</c:v>
                </c:pt>
                <c:pt idx="1054">
                  <c:v>517</c:v>
                </c:pt>
                <c:pt idx="1055">
                  <c:v>522</c:v>
                </c:pt>
                <c:pt idx="1056">
                  <c:v>530</c:v>
                </c:pt>
                <c:pt idx="1057">
                  <c:v>541</c:v>
                </c:pt>
                <c:pt idx="1058">
                  <c:v>545</c:v>
                </c:pt>
                <c:pt idx="1059">
                  <c:v>560</c:v>
                </c:pt>
                <c:pt idx="1060">
                  <c:v>577</c:v>
                </c:pt>
                <c:pt idx="1061">
                  <c:v>583</c:v>
                </c:pt>
                <c:pt idx="1062">
                  <c:v>589</c:v>
                </c:pt>
                <c:pt idx="1063">
                  <c:v>604</c:v>
                </c:pt>
                <c:pt idx="1064">
                  <c:v>430</c:v>
                </c:pt>
                <c:pt idx="1065">
                  <c:v>431</c:v>
                </c:pt>
                <c:pt idx="1066">
                  <c:v>438</c:v>
                </c:pt>
                <c:pt idx="1067">
                  <c:v>443</c:v>
                </c:pt>
                <c:pt idx="1068">
                  <c:v>443</c:v>
                </c:pt>
                <c:pt idx="1069">
                  <c:v>441</c:v>
                </c:pt>
                <c:pt idx="1070">
                  <c:v>451</c:v>
                </c:pt>
                <c:pt idx="1071">
                  <c:v>461</c:v>
                </c:pt>
                <c:pt idx="1072">
                  <c:v>448</c:v>
                </c:pt>
                <c:pt idx="1073">
                  <c:v>466</c:v>
                </c:pt>
                <c:pt idx="1074">
                  <c:v>480</c:v>
                </c:pt>
                <c:pt idx="1075">
                  <c:v>480</c:v>
                </c:pt>
                <c:pt idx="1076">
                  <c:v>479</c:v>
                </c:pt>
                <c:pt idx="1077">
                  <c:v>481</c:v>
                </c:pt>
                <c:pt idx="1078">
                  <c:v>490</c:v>
                </c:pt>
                <c:pt idx="1079">
                  <c:v>494</c:v>
                </c:pt>
                <c:pt idx="1080">
                  <c:v>497</c:v>
                </c:pt>
                <c:pt idx="1081">
                  <c:v>497</c:v>
                </c:pt>
                <c:pt idx="1082">
                  <c:v>495</c:v>
                </c:pt>
                <c:pt idx="1083">
                  <c:v>706.97508896797149</c:v>
                </c:pt>
                <c:pt idx="1084">
                  <c:v>713.40213523131672</c:v>
                </c:pt>
                <c:pt idx="1085">
                  <c:v>719.82918149466195</c:v>
                </c:pt>
                <c:pt idx="1086">
                  <c:v>730.00533807829186</c:v>
                </c:pt>
                <c:pt idx="1087">
                  <c:v>730.00533807829186</c:v>
                </c:pt>
                <c:pt idx="1088">
                  <c:v>751.96441281138789</c:v>
                </c:pt>
                <c:pt idx="1089">
                  <c:v>784.09964412811382</c:v>
                </c:pt>
                <c:pt idx="1090">
                  <c:v>801.77402135231318</c:v>
                </c:pt>
                <c:pt idx="1091">
                  <c:v>817.8416370106761</c:v>
                </c:pt>
                <c:pt idx="1092">
                  <c:v>817.8416370106761</c:v>
                </c:pt>
                <c:pt idx="1093">
                  <c:v>833.37366548042701</c:v>
                </c:pt>
                <c:pt idx="1094">
                  <c:v>863.90213523131672</c:v>
                </c:pt>
                <c:pt idx="1095">
                  <c:v>881.04092526690386</c:v>
                </c:pt>
                <c:pt idx="1096">
                  <c:v>878.89857651245552</c:v>
                </c:pt>
                <c:pt idx="1097">
                  <c:v>903</c:v>
                </c:pt>
                <c:pt idx="1098">
                  <c:v>890</c:v>
                </c:pt>
                <c:pt idx="1099">
                  <c:v>899</c:v>
                </c:pt>
                <c:pt idx="1100">
                  <c:v>905</c:v>
                </c:pt>
                <c:pt idx="1101">
                  <c:v>902</c:v>
                </c:pt>
                <c:pt idx="1102">
                  <c:v>275</c:v>
                </c:pt>
                <c:pt idx="1103">
                  <c:v>274</c:v>
                </c:pt>
                <c:pt idx="1104">
                  <c:v>274</c:v>
                </c:pt>
                <c:pt idx="1105">
                  <c:v>274</c:v>
                </c:pt>
                <c:pt idx="1106">
                  <c:v>276</c:v>
                </c:pt>
                <c:pt idx="1107">
                  <c:v>277</c:v>
                </c:pt>
                <c:pt idx="1108">
                  <c:v>277</c:v>
                </c:pt>
                <c:pt idx="1109">
                  <c:v>277</c:v>
                </c:pt>
                <c:pt idx="1110">
                  <c:v>256</c:v>
                </c:pt>
                <c:pt idx="1111">
                  <c:v>258</c:v>
                </c:pt>
                <c:pt idx="1112">
                  <c:v>260</c:v>
                </c:pt>
                <c:pt idx="1113">
                  <c:v>260</c:v>
                </c:pt>
                <c:pt idx="1114">
                  <c:v>262</c:v>
                </c:pt>
                <c:pt idx="1115">
                  <c:v>261</c:v>
                </c:pt>
                <c:pt idx="1116">
                  <c:v>261</c:v>
                </c:pt>
                <c:pt idx="1117">
                  <c:v>263</c:v>
                </c:pt>
                <c:pt idx="1118">
                  <c:v>266</c:v>
                </c:pt>
                <c:pt idx="1119">
                  <c:v>287</c:v>
                </c:pt>
                <c:pt idx="1120">
                  <c:v>291</c:v>
                </c:pt>
                <c:pt idx="1121">
                  <c:v>19129.5</c:v>
                </c:pt>
                <c:pt idx="1122">
                  <c:v>19425</c:v>
                </c:pt>
                <c:pt idx="1123">
                  <c:v>19900</c:v>
                </c:pt>
                <c:pt idx="1124">
                  <c:v>19924</c:v>
                </c:pt>
                <c:pt idx="1125">
                  <c:v>20185</c:v>
                </c:pt>
                <c:pt idx="1126">
                  <c:v>19851</c:v>
                </c:pt>
                <c:pt idx="1127">
                  <c:v>19988</c:v>
                </c:pt>
                <c:pt idx="1128">
                  <c:v>20117</c:v>
                </c:pt>
                <c:pt idx="1129">
                  <c:v>20346</c:v>
                </c:pt>
                <c:pt idx="1130">
                  <c:v>20605</c:v>
                </c:pt>
                <c:pt idx="1131">
                  <c:v>20776</c:v>
                </c:pt>
                <c:pt idx="1132">
                  <c:v>20984</c:v>
                </c:pt>
                <c:pt idx="1133">
                  <c:v>20922</c:v>
                </c:pt>
                <c:pt idx="1134">
                  <c:v>21049</c:v>
                </c:pt>
                <c:pt idx="1135">
                  <c:v>21112</c:v>
                </c:pt>
                <c:pt idx="1136">
                  <c:v>21171</c:v>
                </c:pt>
                <c:pt idx="1137">
                  <c:v>21581</c:v>
                </c:pt>
                <c:pt idx="1138">
                  <c:v>21684</c:v>
                </c:pt>
                <c:pt idx="1139">
                  <c:v>21963</c:v>
                </c:pt>
                <c:pt idx="1140">
                  <c:v>378</c:v>
                </c:pt>
                <c:pt idx="1141">
                  <c:v>378</c:v>
                </c:pt>
                <c:pt idx="1142">
                  <c:v>373</c:v>
                </c:pt>
                <c:pt idx="1143">
                  <c:v>366</c:v>
                </c:pt>
                <c:pt idx="1144">
                  <c:v>392</c:v>
                </c:pt>
                <c:pt idx="1145">
                  <c:v>392</c:v>
                </c:pt>
                <c:pt idx="1146">
                  <c:v>395</c:v>
                </c:pt>
                <c:pt idx="1147">
                  <c:v>405</c:v>
                </c:pt>
                <c:pt idx="1148">
                  <c:v>398</c:v>
                </c:pt>
                <c:pt idx="1149">
                  <c:v>403</c:v>
                </c:pt>
                <c:pt idx="1150">
                  <c:v>413</c:v>
                </c:pt>
                <c:pt idx="1151">
                  <c:v>406</c:v>
                </c:pt>
                <c:pt idx="1152">
                  <c:v>408</c:v>
                </c:pt>
                <c:pt idx="1153">
                  <c:v>413</c:v>
                </c:pt>
                <c:pt idx="1154">
                  <c:v>437</c:v>
                </c:pt>
                <c:pt idx="1155">
                  <c:v>443</c:v>
                </c:pt>
                <c:pt idx="1156">
                  <c:v>453</c:v>
                </c:pt>
                <c:pt idx="1157">
                  <c:v>458</c:v>
                </c:pt>
                <c:pt idx="1158">
                  <c:v>451</c:v>
                </c:pt>
              </c:numCache>
            </c:numRef>
          </c:xVal>
          <c:yVal>
            <c:numRef>
              <c:f>'SFATLG '!$N$6:$N$1164</c:f>
              <c:numCache>
                <c:formatCode>0.00</c:formatCode>
                <c:ptCount val="1159"/>
                <c:pt idx="0">
                  <c:v>0.8011484295129776</c:v>
                </c:pt>
                <c:pt idx="1">
                  <c:v>0.80008363723754883</c:v>
                </c:pt>
                <c:pt idx="2">
                  <c:v>0.79779925942420959</c:v>
                </c:pt>
                <c:pt idx="3">
                  <c:v>0.79773564636707306</c:v>
                </c:pt>
                <c:pt idx="4">
                  <c:v>0.79667249321937561</c:v>
                </c:pt>
                <c:pt idx="5">
                  <c:v>0.79577033221721649</c:v>
                </c:pt>
                <c:pt idx="6">
                  <c:v>0.77431575953960419</c:v>
                </c:pt>
                <c:pt idx="7">
                  <c:v>0.7729477733373642</c:v>
                </c:pt>
                <c:pt idx="8">
                  <c:v>0.77348610758781433</c:v>
                </c:pt>
                <c:pt idx="9">
                  <c:v>0.76600705087184906</c:v>
                </c:pt>
                <c:pt idx="10">
                  <c:v>0.76472233235836029</c:v>
                </c:pt>
                <c:pt idx="11">
                  <c:v>0.7601487785577774</c:v>
                </c:pt>
                <c:pt idx="12">
                  <c:v>0.73778492212295532</c:v>
                </c:pt>
                <c:pt idx="13">
                  <c:v>0.73496563732624054</c:v>
                </c:pt>
                <c:pt idx="14">
                  <c:v>0.73655599355697632</c:v>
                </c:pt>
                <c:pt idx="15">
                  <c:v>0.7274041622877121</c:v>
                </c:pt>
                <c:pt idx="16">
                  <c:v>0.71948283910751343</c:v>
                </c:pt>
                <c:pt idx="17">
                  <c:v>0.68578395247459412</c:v>
                </c:pt>
                <c:pt idx="18">
                  <c:v>0.68490077555179596</c:v>
                </c:pt>
                <c:pt idx="19">
                  <c:v>0.33874243497848511</c:v>
                </c:pt>
                <c:pt idx="20">
                  <c:v>0.3377571627497673</c:v>
                </c:pt>
                <c:pt idx="21">
                  <c:v>0.33270437642931938</c:v>
                </c:pt>
                <c:pt idx="22">
                  <c:v>0.32973948027938604</c:v>
                </c:pt>
                <c:pt idx="23">
                  <c:v>0.32975934818387032</c:v>
                </c:pt>
                <c:pt idx="24">
                  <c:v>0.3252846784889698</c:v>
                </c:pt>
                <c:pt idx="25">
                  <c:v>0.32535015442408621</c:v>
                </c:pt>
                <c:pt idx="26">
                  <c:v>0.32531299907714128</c:v>
                </c:pt>
                <c:pt idx="27">
                  <c:v>0.32493018917739391</c:v>
                </c:pt>
                <c:pt idx="28">
                  <c:v>0.32346385344862938</c:v>
                </c:pt>
                <c:pt idx="29">
                  <c:v>0.3222552128136158</c:v>
                </c:pt>
                <c:pt idx="30">
                  <c:v>0.32127640768885612</c:v>
                </c:pt>
                <c:pt idx="31">
                  <c:v>0.32021550834178925</c:v>
                </c:pt>
                <c:pt idx="32">
                  <c:v>0.31913825124502182</c:v>
                </c:pt>
                <c:pt idx="33">
                  <c:v>0.31877737492322922</c:v>
                </c:pt>
                <c:pt idx="34">
                  <c:v>0.31840178370475769</c:v>
                </c:pt>
                <c:pt idx="35">
                  <c:v>0.31843452155590057</c:v>
                </c:pt>
                <c:pt idx="36">
                  <c:v>0.31834575533866882</c:v>
                </c:pt>
                <c:pt idx="37">
                  <c:v>0.3183116689324379</c:v>
                </c:pt>
                <c:pt idx="38">
                  <c:v>0.54432934522628784</c:v>
                </c:pt>
                <c:pt idx="39">
                  <c:v>0.54113779217004776</c:v>
                </c:pt>
                <c:pt idx="40">
                  <c:v>0.52974580228328705</c:v>
                </c:pt>
                <c:pt idx="41">
                  <c:v>0.52461131848394871</c:v>
                </c:pt>
                <c:pt idx="42">
                  <c:v>0.52363112941384315</c:v>
                </c:pt>
                <c:pt idx="43">
                  <c:v>0.52791872248053551</c:v>
                </c:pt>
                <c:pt idx="44">
                  <c:v>0.52657929807901382</c:v>
                </c:pt>
                <c:pt idx="45">
                  <c:v>0.52614149451255798</c:v>
                </c:pt>
                <c:pt idx="46">
                  <c:v>0.52905333042144775</c:v>
                </c:pt>
                <c:pt idx="47">
                  <c:v>0.52891474962234497</c:v>
                </c:pt>
                <c:pt idx="48">
                  <c:v>0.52639219909906387</c:v>
                </c:pt>
                <c:pt idx="49">
                  <c:v>0.52147047221660614</c:v>
                </c:pt>
                <c:pt idx="50">
                  <c:v>0.51344256848096848</c:v>
                </c:pt>
                <c:pt idx="51">
                  <c:v>0.51311010867357254</c:v>
                </c:pt>
                <c:pt idx="52">
                  <c:v>0.51112108677625656</c:v>
                </c:pt>
                <c:pt idx="53">
                  <c:v>0.51138105243444443</c:v>
                </c:pt>
                <c:pt idx="54">
                  <c:v>0.51062210649251938</c:v>
                </c:pt>
                <c:pt idx="55">
                  <c:v>0.51055721938610077</c:v>
                </c:pt>
                <c:pt idx="56">
                  <c:v>0.51017415523529053</c:v>
                </c:pt>
                <c:pt idx="57">
                  <c:v>0.4918147549033165</c:v>
                </c:pt>
                <c:pt idx="58">
                  <c:v>0.49180331826210022</c:v>
                </c:pt>
                <c:pt idx="59">
                  <c:v>0.49212178587913513</c:v>
                </c:pt>
                <c:pt idx="60">
                  <c:v>0.4810083881020546</c:v>
                </c:pt>
                <c:pt idx="61">
                  <c:v>0.48076581209897995</c:v>
                </c:pt>
                <c:pt idx="62">
                  <c:v>0.47355278581380844</c:v>
                </c:pt>
                <c:pt idx="63">
                  <c:v>0.47377437353134155</c:v>
                </c:pt>
                <c:pt idx="64">
                  <c:v>0.47312444448471069</c:v>
                </c:pt>
                <c:pt idx="65">
                  <c:v>0.47170675545930862</c:v>
                </c:pt>
                <c:pt idx="66">
                  <c:v>0.47128752991557121</c:v>
                </c:pt>
                <c:pt idx="67">
                  <c:v>0.47118423134088516</c:v>
                </c:pt>
                <c:pt idx="68">
                  <c:v>0.46284078061580658</c:v>
                </c:pt>
                <c:pt idx="69">
                  <c:v>0.46177017688751221</c:v>
                </c:pt>
                <c:pt idx="70">
                  <c:v>0.46135390549898148</c:v>
                </c:pt>
                <c:pt idx="71">
                  <c:v>0.45990631636232138</c:v>
                </c:pt>
                <c:pt idx="72">
                  <c:v>0.45890398696064949</c:v>
                </c:pt>
                <c:pt idx="73">
                  <c:v>0.45848445221781731</c:v>
                </c:pt>
                <c:pt idx="74">
                  <c:v>0.45757704600691795</c:v>
                </c:pt>
                <c:pt idx="75">
                  <c:v>0.45733350422233343</c:v>
                </c:pt>
                <c:pt idx="76">
                  <c:v>0.47034469246864319</c:v>
                </c:pt>
                <c:pt idx="77">
                  <c:v>0.45386560540646315</c:v>
                </c:pt>
                <c:pt idx="78">
                  <c:v>0.44600582774728537</c:v>
                </c:pt>
                <c:pt idx="79">
                  <c:v>0.43724630400538445</c:v>
                </c:pt>
                <c:pt idx="80">
                  <c:v>0.42717154696583748</c:v>
                </c:pt>
                <c:pt idx="81">
                  <c:v>0.4268854521214962</c:v>
                </c:pt>
                <c:pt idx="82">
                  <c:v>0.4265635758638382</c:v>
                </c:pt>
                <c:pt idx="83">
                  <c:v>0.42604213953018188</c:v>
                </c:pt>
                <c:pt idx="84">
                  <c:v>0.42509258911013603</c:v>
                </c:pt>
                <c:pt idx="85">
                  <c:v>0.42415466532111168</c:v>
                </c:pt>
                <c:pt idx="86">
                  <c:v>0.42331666214158759</c:v>
                </c:pt>
                <c:pt idx="87">
                  <c:v>0.42203665897250175</c:v>
                </c:pt>
                <c:pt idx="88">
                  <c:v>0.42078803852200508</c:v>
                </c:pt>
                <c:pt idx="89">
                  <c:v>0.41987888887524605</c:v>
                </c:pt>
                <c:pt idx="90">
                  <c:v>0.41765185445547104</c:v>
                </c:pt>
                <c:pt idx="91">
                  <c:v>0.41666191816329956</c:v>
                </c:pt>
                <c:pt idx="92">
                  <c:v>0.40609110891819</c:v>
                </c:pt>
                <c:pt idx="93">
                  <c:v>0.40405187010765076</c:v>
                </c:pt>
                <c:pt idx="94">
                  <c:v>0.38996626879088581</c:v>
                </c:pt>
                <c:pt idx="95">
                  <c:v>0.81130421161651611</c:v>
                </c:pt>
                <c:pt idx="96">
                  <c:v>0.80735063552856445</c:v>
                </c:pt>
                <c:pt idx="97">
                  <c:v>0.79065108299255371</c:v>
                </c:pt>
                <c:pt idx="98">
                  <c:v>0.78819167613983154</c:v>
                </c:pt>
                <c:pt idx="99">
                  <c:v>0.77649283409118652</c:v>
                </c:pt>
                <c:pt idx="100">
                  <c:v>0.77402174472808838</c:v>
                </c:pt>
                <c:pt idx="101">
                  <c:v>0.77276808023452759</c:v>
                </c:pt>
                <c:pt idx="102">
                  <c:v>0.76732409000396729</c:v>
                </c:pt>
                <c:pt idx="103">
                  <c:v>0.76555567979812622</c:v>
                </c:pt>
                <c:pt idx="104">
                  <c:v>0.76551580429077148</c:v>
                </c:pt>
                <c:pt idx="105">
                  <c:v>0.76308172941207886</c:v>
                </c:pt>
                <c:pt idx="106">
                  <c:v>0.76207375526428223</c:v>
                </c:pt>
                <c:pt idx="107">
                  <c:v>0.76026999950408936</c:v>
                </c:pt>
                <c:pt idx="108">
                  <c:v>0.75945597887039185</c:v>
                </c:pt>
                <c:pt idx="109">
                  <c:v>0.75914078950881958</c:v>
                </c:pt>
                <c:pt idx="110">
                  <c:v>0.7589588463306427</c:v>
                </c:pt>
                <c:pt idx="111">
                  <c:v>0.75758746266365051</c:v>
                </c:pt>
                <c:pt idx="112">
                  <c:v>0.75592991709709167</c:v>
                </c:pt>
                <c:pt idx="113">
                  <c:v>0.75486385822296143</c:v>
                </c:pt>
                <c:pt idx="114">
                  <c:v>0.84052914381027222</c:v>
                </c:pt>
                <c:pt idx="115">
                  <c:v>0.82365106046199799</c:v>
                </c:pt>
                <c:pt idx="116">
                  <c:v>0.81910574436187744</c:v>
                </c:pt>
                <c:pt idx="117">
                  <c:v>0.81915657222270966</c:v>
                </c:pt>
                <c:pt idx="118">
                  <c:v>0.81911049783229828</c:v>
                </c:pt>
                <c:pt idx="119">
                  <c:v>0.81894323229789734</c:v>
                </c:pt>
                <c:pt idx="120">
                  <c:v>0.81840865314006805</c:v>
                </c:pt>
                <c:pt idx="121">
                  <c:v>0.81758984923362732</c:v>
                </c:pt>
                <c:pt idx="122">
                  <c:v>0.79048964381217957</c:v>
                </c:pt>
                <c:pt idx="123">
                  <c:v>0.78852313756942749</c:v>
                </c:pt>
                <c:pt idx="124">
                  <c:v>0.78682073950767517</c:v>
                </c:pt>
                <c:pt idx="125">
                  <c:v>0.78477552533149719</c:v>
                </c:pt>
                <c:pt idx="126">
                  <c:v>0.78252950310707092</c:v>
                </c:pt>
                <c:pt idx="127">
                  <c:v>0.7771432101726532</c:v>
                </c:pt>
                <c:pt idx="128">
                  <c:v>0.77572038769721985</c:v>
                </c:pt>
                <c:pt idx="129">
                  <c:v>0.77439592778682709</c:v>
                </c:pt>
                <c:pt idx="130">
                  <c:v>0.76997058093547821</c:v>
                </c:pt>
                <c:pt idx="131">
                  <c:v>0.76971368491649628</c:v>
                </c:pt>
                <c:pt idx="132">
                  <c:v>0.76560385525226593</c:v>
                </c:pt>
                <c:pt idx="133">
                  <c:v>0.68203911185264587</c:v>
                </c:pt>
                <c:pt idx="134">
                  <c:v>0.66644458472728729</c:v>
                </c:pt>
                <c:pt idx="135">
                  <c:v>0.65578070282936096</c:v>
                </c:pt>
                <c:pt idx="136">
                  <c:v>0.64436667412519455</c:v>
                </c:pt>
                <c:pt idx="137">
                  <c:v>0.64332741498947144</c:v>
                </c:pt>
                <c:pt idx="138">
                  <c:v>0.64617415517568588</c:v>
                </c:pt>
                <c:pt idx="139">
                  <c:v>0.64490331709384918</c:v>
                </c:pt>
                <c:pt idx="140">
                  <c:v>0.64248868823051453</c:v>
                </c:pt>
                <c:pt idx="141">
                  <c:v>0.64017082750797272</c:v>
                </c:pt>
                <c:pt idx="142">
                  <c:v>0.63928937911987305</c:v>
                </c:pt>
                <c:pt idx="143">
                  <c:v>0.63735108077526093</c:v>
                </c:pt>
                <c:pt idx="144">
                  <c:v>0.63657622039318085</c:v>
                </c:pt>
                <c:pt idx="145">
                  <c:v>0.63717927038669586</c:v>
                </c:pt>
                <c:pt idx="146">
                  <c:v>0.63453838229179382</c:v>
                </c:pt>
                <c:pt idx="147">
                  <c:v>0.62906114757061005</c:v>
                </c:pt>
                <c:pt idx="148">
                  <c:v>0.6292756050825119</c:v>
                </c:pt>
                <c:pt idx="149">
                  <c:v>0.62856367230415344</c:v>
                </c:pt>
                <c:pt idx="150">
                  <c:v>0.62847493588924408</c:v>
                </c:pt>
                <c:pt idx="151">
                  <c:v>0.6201568990945816</c:v>
                </c:pt>
                <c:pt idx="152">
                  <c:v>0.75443226471543312</c:v>
                </c:pt>
                <c:pt idx="153">
                  <c:v>0.7423265753313899</c:v>
                </c:pt>
                <c:pt idx="154">
                  <c:v>0.72918641567230225</c:v>
                </c:pt>
                <c:pt idx="155">
                  <c:v>0.71241731941699982</c:v>
                </c:pt>
                <c:pt idx="156">
                  <c:v>0.7105286717414856</c:v>
                </c:pt>
                <c:pt idx="157">
                  <c:v>0.70651219040155411</c:v>
                </c:pt>
                <c:pt idx="158">
                  <c:v>0.70494383201003075</c:v>
                </c:pt>
                <c:pt idx="159">
                  <c:v>0.70345660671591759</c:v>
                </c:pt>
                <c:pt idx="160">
                  <c:v>0.69780392944812775</c:v>
                </c:pt>
                <c:pt idx="161">
                  <c:v>0.69602789543569088</c:v>
                </c:pt>
                <c:pt idx="162">
                  <c:v>0.69223740324378014</c:v>
                </c:pt>
                <c:pt idx="163">
                  <c:v>0.68999778851866722</c:v>
                </c:pt>
                <c:pt idx="164">
                  <c:v>0.68397501483559608</c:v>
                </c:pt>
                <c:pt idx="165">
                  <c:v>0.68073192238807678</c:v>
                </c:pt>
                <c:pt idx="166">
                  <c:v>0.67626511305570602</c:v>
                </c:pt>
                <c:pt idx="167">
                  <c:v>0.67423246800899506</c:v>
                </c:pt>
                <c:pt idx="168">
                  <c:v>0.67102546244859695</c:v>
                </c:pt>
                <c:pt idx="169">
                  <c:v>0.66884025931358337</c:v>
                </c:pt>
                <c:pt idx="170">
                  <c:v>0.66680494695901871</c:v>
                </c:pt>
                <c:pt idx="171">
                  <c:v>0.7008693665266037</c:v>
                </c:pt>
                <c:pt idx="172">
                  <c:v>0.7015930563211441</c:v>
                </c:pt>
                <c:pt idx="173">
                  <c:v>0.68942537903785706</c:v>
                </c:pt>
                <c:pt idx="174">
                  <c:v>0.67042657732963562</c:v>
                </c:pt>
                <c:pt idx="175">
                  <c:v>0.66912642121315002</c:v>
                </c:pt>
                <c:pt idx="176">
                  <c:v>0.66747668385505676</c:v>
                </c:pt>
                <c:pt idx="177">
                  <c:v>0.66678881645202637</c:v>
                </c:pt>
                <c:pt idx="178">
                  <c:v>0.66653728485107422</c:v>
                </c:pt>
                <c:pt idx="179">
                  <c:v>0.66616414487361908</c:v>
                </c:pt>
                <c:pt idx="180">
                  <c:v>0.66597813367843628</c:v>
                </c:pt>
                <c:pt idx="181">
                  <c:v>0.66614454984664917</c:v>
                </c:pt>
                <c:pt idx="182">
                  <c:v>0.66304342448711395</c:v>
                </c:pt>
                <c:pt idx="183">
                  <c:v>0.66089077293872833</c:v>
                </c:pt>
                <c:pt idx="184">
                  <c:v>0.65892137587070465</c:v>
                </c:pt>
                <c:pt idx="185">
                  <c:v>0.65773840993642807</c:v>
                </c:pt>
                <c:pt idx="186">
                  <c:v>0.65703549236059189</c:v>
                </c:pt>
                <c:pt idx="187">
                  <c:v>0.65640337765216827</c:v>
                </c:pt>
                <c:pt idx="188">
                  <c:v>0.65562454611063004</c:v>
                </c:pt>
                <c:pt idx="189">
                  <c:v>0.65461549907922745</c:v>
                </c:pt>
                <c:pt idx="190">
                  <c:v>0.7358332946896553</c:v>
                </c:pt>
                <c:pt idx="191">
                  <c:v>0.72607655823230743</c:v>
                </c:pt>
                <c:pt idx="192">
                  <c:v>0.7124081626534462</c:v>
                </c:pt>
                <c:pt idx="193">
                  <c:v>0.69889218360185623</c:v>
                </c:pt>
                <c:pt idx="194">
                  <c:v>0.69746736437082291</c:v>
                </c:pt>
                <c:pt idx="195">
                  <c:v>0.69623804092407227</c:v>
                </c:pt>
                <c:pt idx="196">
                  <c:v>0.69469006359577179</c:v>
                </c:pt>
                <c:pt idx="197">
                  <c:v>0.69223657250404358</c:v>
                </c:pt>
                <c:pt idx="198">
                  <c:v>0.69229626655578613</c:v>
                </c:pt>
                <c:pt idx="199">
                  <c:v>0.6880652979016304</c:v>
                </c:pt>
                <c:pt idx="200">
                  <c:v>0.68703108467161655</c:v>
                </c:pt>
                <c:pt idx="201">
                  <c:v>0.68318927753716707</c:v>
                </c:pt>
                <c:pt idx="202">
                  <c:v>0.68240349739789963</c:v>
                </c:pt>
                <c:pt idx="203">
                  <c:v>0.67250198498368263</c:v>
                </c:pt>
                <c:pt idx="204">
                  <c:v>0.66254054382443428</c:v>
                </c:pt>
                <c:pt idx="205">
                  <c:v>0.66158599779009819</c:v>
                </c:pt>
                <c:pt idx="206">
                  <c:v>0.6598387137055397</c:v>
                </c:pt>
                <c:pt idx="207">
                  <c:v>0.65812452882528305</c:v>
                </c:pt>
                <c:pt idx="208">
                  <c:v>0.65629835426807404</c:v>
                </c:pt>
                <c:pt idx="209">
                  <c:v>0.84878937900066376</c:v>
                </c:pt>
                <c:pt idx="210">
                  <c:v>0.83160708844661713</c:v>
                </c:pt>
                <c:pt idx="211">
                  <c:v>0.82778851687908173</c:v>
                </c:pt>
                <c:pt idx="212">
                  <c:v>0.82532885670661926</c:v>
                </c:pt>
                <c:pt idx="213">
                  <c:v>0.82491056621074677</c:v>
                </c:pt>
                <c:pt idx="214">
                  <c:v>0.8246544748544693</c:v>
                </c:pt>
                <c:pt idx="215">
                  <c:v>0.82455623894929886</c:v>
                </c:pt>
                <c:pt idx="216">
                  <c:v>0.82450277358293533</c:v>
                </c:pt>
                <c:pt idx="217">
                  <c:v>0.82505900412797928</c:v>
                </c:pt>
                <c:pt idx="218">
                  <c:v>0.82468904554843903</c:v>
                </c:pt>
                <c:pt idx="219">
                  <c:v>0.82383190840482712</c:v>
                </c:pt>
                <c:pt idx="220">
                  <c:v>0.82290234789252281</c:v>
                </c:pt>
                <c:pt idx="221">
                  <c:v>0.82302165776491165</c:v>
                </c:pt>
                <c:pt idx="222">
                  <c:v>0.82232895120978355</c:v>
                </c:pt>
                <c:pt idx="223">
                  <c:v>0.82085674814879894</c:v>
                </c:pt>
                <c:pt idx="224">
                  <c:v>0.81739177135750651</c:v>
                </c:pt>
                <c:pt idx="225">
                  <c:v>0.81498791929334402</c:v>
                </c:pt>
                <c:pt idx="226">
                  <c:v>0.8144281730055809</c:v>
                </c:pt>
                <c:pt idx="227">
                  <c:v>0.8145393542945385</c:v>
                </c:pt>
                <c:pt idx="228">
                  <c:v>0.54859033226966858</c:v>
                </c:pt>
                <c:pt idx="229">
                  <c:v>0.53825902938842773</c:v>
                </c:pt>
                <c:pt idx="230">
                  <c:v>0.52524459362030029</c:v>
                </c:pt>
                <c:pt idx="231">
                  <c:v>0.50666217505931854</c:v>
                </c:pt>
                <c:pt idx="232">
                  <c:v>0.50653654336929321</c:v>
                </c:pt>
                <c:pt idx="233">
                  <c:v>0.505748450756073</c:v>
                </c:pt>
                <c:pt idx="234">
                  <c:v>0.50522427260875702</c:v>
                </c:pt>
                <c:pt idx="235">
                  <c:v>0.50344985723495483</c:v>
                </c:pt>
                <c:pt idx="236">
                  <c:v>0.50237435102462769</c:v>
                </c:pt>
                <c:pt idx="237">
                  <c:v>0.5015605092048645</c:v>
                </c:pt>
                <c:pt idx="238">
                  <c:v>0.50040987133979797</c:v>
                </c:pt>
                <c:pt idx="239">
                  <c:v>0.50397661328315735</c:v>
                </c:pt>
                <c:pt idx="240">
                  <c:v>0.5026068389415741</c:v>
                </c:pt>
                <c:pt idx="241">
                  <c:v>0.50018268823623657</c:v>
                </c:pt>
                <c:pt idx="242">
                  <c:v>0.49920660257339478</c:v>
                </c:pt>
                <c:pt idx="243">
                  <c:v>0.49901276826858521</c:v>
                </c:pt>
                <c:pt idx="244">
                  <c:v>0.49821585416793823</c:v>
                </c:pt>
                <c:pt idx="245">
                  <c:v>0.49731749296188354</c:v>
                </c:pt>
                <c:pt idx="246">
                  <c:v>0.49721714854240417</c:v>
                </c:pt>
                <c:pt idx="247">
                  <c:v>0.63474029721692204</c:v>
                </c:pt>
                <c:pt idx="248">
                  <c:v>0.61909011378884315</c:v>
                </c:pt>
                <c:pt idx="249">
                  <c:v>0.61870170384645462</c:v>
                </c:pt>
                <c:pt idx="250">
                  <c:v>0.61806229269132018</c:v>
                </c:pt>
                <c:pt idx="251">
                  <c:v>0.60808336408808827</c:v>
                </c:pt>
                <c:pt idx="252">
                  <c:v>0.6034857239574194</c:v>
                </c:pt>
                <c:pt idx="253">
                  <c:v>0.58662565052509308</c:v>
                </c:pt>
                <c:pt idx="254">
                  <c:v>0.58653300628066063</c:v>
                </c:pt>
                <c:pt idx="255">
                  <c:v>0.58631520345807076</c:v>
                </c:pt>
                <c:pt idx="256">
                  <c:v>0.58743497356772423</c:v>
                </c:pt>
                <c:pt idx="257">
                  <c:v>0.58712854981422424</c:v>
                </c:pt>
                <c:pt idx="258">
                  <c:v>0.58705028519034386</c:v>
                </c:pt>
                <c:pt idx="259">
                  <c:v>0.58707228302955627</c:v>
                </c:pt>
                <c:pt idx="260">
                  <c:v>0.58541165105998516</c:v>
                </c:pt>
                <c:pt idx="261">
                  <c:v>0.58499394007958472</c:v>
                </c:pt>
                <c:pt idx="262">
                  <c:v>0.58398683927953243</c:v>
                </c:pt>
                <c:pt idx="263">
                  <c:v>0.58248633146286011</c:v>
                </c:pt>
                <c:pt idx="264">
                  <c:v>0.58132851868867874</c:v>
                </c:pt>
                <c:pt idx="265">
                  <c:v>0.57908466458320618</c:v>
                </c:pt>
                <c:pt idx="266">
                  <c:v>0.9277869313955307</c:v>
                </c:pt>
                <c:pt idx="267">
                  <c:v>0.90562209486961365</c:v>
                </c:pt>
                <c:pt idx="268">
                  <c:v>0.90068736672401428</c:v>
                </c:pt>
                <c:pt idx="269">
                  <c:v>0.90122878551483154</c:v>
                </c:pt>
                <c:pt idx="270">
                  <c:v>0.88926635682582855</c:v>
                </c:pt>
                <c:pt idx="271">
                  <c:v>0.88792362809181213</c:v>
                </c:pt>
                <c:pt idx="272">
                  <c:v>0.88685284554958344</c:v>
                </c:pt>
                <c:pt idx="273">
                  <c:v>0.87683606147766113</c:v>
                </c:pt>
                <c:pt idx="274">
                  <c:v>0.86756747961044312</c:v>
                </c:pt>
                <c:pt idx="275">
                  <c:v>0.86681684851646423</c:v>
                </c:pt>
                <c:pt idx="276">
                  <c:v>0.85723194479942322</c:v>
                </c:pt>
                <c:pt idx="277">
                  <c:v>0.85635147988796234</c:v>
                </c:pt>
                <c:pt idx="278">
                  <c:v>0.85539071261882782</c:v>
                </c:pt>
                <c:pt idx="279">
                  <c:v>0.85302558541297913</c:v>
                </c:pt>
                <c:pt idx="280">
                  <c:v>0.85055485367774963</c:v>
                </c:pt>
                <c:pt idx="281">
                  <c:v>0.84500657021999359</c:v>
                </c:pt>
                <c:pt idx="282">
                  <c:v>0.83714231848716736</c:v>
                </c:pt>
                <c:pt idx="283">
                  <c:v>0.83618149161338806</c:v>
                </c:pt>
                <c:pt idx="284">
                  <c:v>0.83541393280029297</c:v>
                </c:pt>
                <c:pt idx="285">
                  <c:v>1.0939944237470627</c:v>
                </c:pt>
                <c:pt idx="286">
                  <c:v>1.0856054574251175</c:v>
                </c:pt>
                <c:pt idx="287">
                  <c:v>1.0668307542800903</c:v>
                </c:pt>
                <c:pt idx="288">
                  <c:v>1.0766233205795288</c:v>
                </c:pt>
                <c:pt idx="289">
                  <c:v>1.076533243060112</c:v>
                </c:pt>
                <c:pt idx="290">
                  <c:v>1.0494396388530731</c:v>
                </c:pt>
                <c:pt idx="291">
                  <c:v>1.0497070252895355</c:v>
                </c:pt>
                <c:pt idx="292">
                  <c:v>1.0499486327171326</c:v>
                </c:pt>
                <c:pt idx="293">
                  <c:v>1.0478910654783249</c:v>
                </c:pt>
                <c:pt idx="294">
                  <c:v>1.0501232147216797</c:v>
                </c:pt>
                <c:pt idx="295">
                  <c:v>1.0364208221435547</c:v>
                </c:pt>
                <c:pt idx="296">
                  <c:v>1.0381886810064316</c:v>
                </c:pt>
                <c:pt idx="297">
                  <c:v>1.0379243195056915</c:v>
                </c:pt>
                <c:pt idx="298">
                  <c:v>1.0374556928873062</c:v>
                </c:pt>
                <c:pt idx="299">
                  <c:v>1.0365996509790421</c:v>
                </c:pt>
                <c:pt idx="300">
                  <c:v>1.0356671810150146</c:v>
                </c:pt>
                <c:pt idx="301">
                  <c:v>1.034472793340683</c:v>
                </c:pt>
                <c:pt idx="302">
                  <c:v>1.031853586435318</c:v>
                </c:pt>
                <c:pt idx="303">
                  <c:v>1.0319859385490417</c:v>
                </c:pt>
                <c:pt idx="304">
                  <c:v>1.10780318826437</c:v>
                </c:pt>
                <c:pt idx="305">
                  <c:v>1.0965825915336609</c:v>
                </c:pt>
                <c:pt idx="306">
                  <c:v>1.0919621363282204</c:v>
                </c:pt>
                <c:pt idx="307">
                  <c:v>1.0769175291061401</c:v>
                </c:pt>
                <c:pt idx="308">
                  <c:v>1.0502152666449547</c:v>
                </c:pt>
                <c:pt idx="309">
                  <c:v>1.0516805350780487</c:v>
                </c:pt>
                <c:pt idx="310">
                  <c:v>1.0559768080711365</c:v>
                </c:pt>
                <c:pt idx="311">
                  <c:v>1.0538277924060822</c:v>
                </c:pt>
                <c:pt idx="312">
                  <c:v>1.0365441739559174</c:v>
                </c:pt>
                <c:pt idx="313">
                  <c:v>1.0364810526371002</c:v>
                </c:pt>
                <c:pt idx="314">
                  <c:v>1.0359330326318741</c:v>
                </c:pt>
                <c:pt idx="315">
                  <c:v>1.0343859791755676</c:v>
                </c:pt>
                <c:pt idx="316">
                  <c:v>1.0326837003231049</c:v>
                </c:pt>
                <c:pt idx="317">
                  <c:v>1.032020315527916</c:v>
                </c:pt>
                <c:pt idx="318">
                  <c:v>1.0310920625925064</c:v>
                </c:pt>
                <c:pt idx="319">
                  <c:v>1.0285875797271729</c:v>
                </c:pt>
                <c:pt idx="320">
                  <c:v>1.013821542263031</c:v>
                </c:pt>
                <c:pt idx="321">
                  <c:v>1.012429803609848</c:v>
                </c:pt>
                <c:pt idx="322">
                  <c:v>1.0084244608879089</c:v>
                </c:pt>
                <c:pt idx="323">
                  <c:v>1.0958764180541039</c:v>
                </c:pt>
                <c:pt idx="324">
                  <c:v>1.09041628241539</c:v>
                </c:pt>
                <c:pt idx="325">
                  <c:v>1.0826649591326714</c:v>
                </c:pt>
                <c:pt idx="326">
                  <c:v>1.0803703963756561</c:v>
                </c:pt>
                <c:pt idx="327">
                  <c:v>1.0739092826843262</c:v>
                </c:pt>
                <c:pt idx="328">
                  <c:v>1.0730120837688446</c:v>
                </c:pt>
                <c:pt idx="329">
                  <c:v>1.0739075094461441</c:v>
                </c:pt>
                <c:pt idx="330">
                  <c:v>1.0693092942237854</c:v>
                </c:pt>
                <c:pt idx="331">
                  <c:v>1.0745828598737717</c:v>
                </c:pt>
                <c:pt idx="332">
                  <c:v>1.0731756389141083</c:v>
                </c:pt>
                <c:pt idx="333">
                  <c:v>1.0730495452880859</c:v>
                </c:pt>
                <c:pt idx="334">
                  <c:v>1.0772481039166451</c:v>
                </c:pt>
                <c:pt idx="335">
                  <c:v>1.0870035737752914</c:v>
                </c:pt>
                <c:pt idx="336">
                  <c:v>1.0825397372245789</c:v>
                </c:pt>
                <c:pt idx="337">
                  <c:v>1.0698290839791298</c:v>
                </c:pt>
                <c:pt idx="338">
                  <c:v>1.0695737525820732</c:v>
                </c:pt>
                <c:pt idx="339">
                  <c:v>1.0636077672243118</c:v>
                </c:pt>
                <c:pt idx="340">
                  <c:v>1.062613733112812</c:v>
                </c:pt>
                <c:pt idx="341">
                  <c:v>1.0611246153712273</c:v>
                </c:pt>
                <c:pt idx="342">
                  <c:v>1.2633449845016003</c:v>
                </c:pt>
                <c:pt idx="343">
                  <c:v>1.26050665974617</c:v>
                </c:pt>
                <c:pt idx="344">
                  <c:v>1.2460212111473083</c:v>
                </c:pt>
                <c:pt idx="345">
                  <c:v>1.2226737812161446</c:v>
                </c:pt>
                <c:pt idx="346">
                  <c:v>1.223558247089386</c:v>
                </c:pt>
                <c:pt idx="347">
                  <c:v>1.2215320840477943</c:v>
                </c:pt>
                <c:pt idx="348">
                  <c:v>1.2222368344664574</c:v>
                </c:pt>
                <c:pt idx="349">
                  <c:v>1.2209265604615211</c:v>
                </c:pt>
                <c:pt idx="350">
                  <c:v>1.2220116406679153</c:v>
                </c:pt>
                <c:pt idx="351">
                  <c:v>1.2176503986120224</c:v>
                </c:pt>
                <c:pt idx="352">
                  <c:v>1.2167460843920708</c:v>
                </c:pt>
                <c:pt idx="353">
                  <c:v>1.2159443646669388</c:v>
                </c:pt>
                <c:pt idx="354">
                  <c:v>1.2155887186527252</c:v>
                </c:pt>
                <c:pt idx="355">
                  <c:v>1.2128900140523911</c:v>
                </c:pt>
                <c:pt idx="356">
                  <c:v>1.2114541903138161</c:v>
                </c:pt>
                <c:pt idx="357">
                  <c:v>1.2100146189332008</c:v>
                </c:pt>
                <c:pt idx="358">
                  <c:v>1.2024340480566025</c:v>
                </c:pt>
                <c:pt idx="359">
                  <c:v>1.2010522931814194</c:v>
                </c:pt>
                <c:pt idx="360">
                  <c:v>1.1998602449893951</c:v>
                </c:pt>
                <c:pt idx="361">
                  <c:v>1.2518180534243584</c:v>
                </c:pt>
                <c:pt idx="362">
                  <c:v>1.2377117648720741</c:v>
                </c:pt>
                <c:pt idx="363">
                  <c:v>1.257035993039608</c:v>
                </c:pt>
                <c:pt idx="364">
                  <c:v>1.2563150748610497</c:v>
                </c:pt>
                <c:pt idx="365">
                  <c:v>1.255623072385788</c:v>
                </c:pt>
                <c:pt idx="366">
                  <c:v>1.2548527270555496</c:v>
                </c:pt>
                <c:pt idx="367">
                  <c:v>1.243657186627388</c:v>
                </c:pt>
                <c:pt idx="368">
                  <c:v>1.2232719734311104</c:v>
                </c:pt>
                <c:pt idx="369">
                  <c:v>1.2266196310520172</c:v>
                </c:pt>
                <c:pt idx="370">
                  <c:v>1.222289115190506</c:v>
                </c:pt>
                <c:pt idx="371">
                  <c:v>1.212360605597496</c:v>
                </c:pt>
                <c:pt idx="372">
                  <c:v>1.2106473222374916</c:v>
                </c:pt>
                <c:pt idx="373">
                  <c:v>1.2129274681210518</c:v>
                </c:pt>
                <c:pt idx="374">
                  <c:v>1.2124603539705276</c:v>
                </c:pt>
                <c:pt idx="375">
                  <c:v>1.2133046835660934</c:v>
                </c:pt>
                <c:pt idx="376">
                  <c:v>1.2125271186232567</c:v>
                </c:pt>
                <c:pt idx="377">
                  <c:v>1.2064341902732849</c:v>
                </c:pt>
                <c:pt idx="378">
                  <c:v>1.2067614942789078</c:v>
                </c:pt>
                <c:pt idx="379">
                  <c:v>1.2056119590997696</c:v>
                </c:pt>
                <c:pt idx="380">
                  <c:v>1.2550128996372223</c:v>
                </c:pt>
                <c:pt idx="381">
                  <c:v>1.2512328922748566</c:v>
                </c:pt>
                <c:pt idx="382">
                  <c:v>1.2382816895842552</c:v>
                </c:pt>
                <c:pt idx="383">
                  <c:v>1.2361723110079765</c:v>
                </c:pt>
                <c:pt idx="384">
                  <c:v>1.2353198975324631</c:v>
                </c:pt>
                <c:pt idx="385">
                  <c:v>1.2337982654571533</c:v>
                </c:pt>
                <c:pt idx="386">
                  <c:v>1.2282603606581688</c:v>
                </c:pt>
                <c:pt idx="387">
                  <c:v>1.2268983200192451</c:v>
                </c:pt>
                <c:pt idx="388">
                  <c:v>1.2267529740929604</c:v>
                </c:pt>
                <c:pt idx="389">
                  <c:v>1.2321873381733894</c:v>
                </c:pt>
                <c:pt idx="390">
                  <c:v>1.2301195859909058</c:v>
                </c:pt>
                <c:pt idx="391">
                  <c:v>1.2286791652441025</c:v>
                </c:pt>
                <c:pt idx="392">
                  <c:v>1.2271186783909798</c:v>
                </c:pt>
                <c:pt idx="393">
                  <c:v>1.2264337837696075</c:v>
                </c:pt>
                <c:pt idx="394">
                  <c:v>1.2263474613428116</c:v>
                </c:pt>
                <c:pt idx="395">
                  <c:v>1.2264838889241219</c:v>
                </c:pt>
                <c:pt idx="396">
                  <c:v>1.2233210504055023</c:v>
                </c:pt>
                <c:pt idx="397">
                  <c:v>1.215520367026329</c:v>
                </c:pt>
                <c:pt idx="398">
                  <c:v>1.2140204459428787</c:v>
                </c:pt>
                <c:pt idx="399">
                  <c:v>1.3342288956046104</c:v>
                </c:pt>
                <c:pt idx="400">
                  <c:v>1.3059304431080818</c:v>
                </c:pt>
                <c:pt idx="401">
                  <c:v>1.3028264418244362</c:v>
                </c:pt>
                <c:pt idx="402">
                  <c:v>1.2990122698247433</c:v>
                </c:pt>
                <c:pt idx="403">
                  <c:v>1.2968979254364967</c:v>
                </c:pt>
                <c:pt idx="404">
                  <c:v>1.2957160696387291</c:v>
                </c:pt>
                <c:pt idx="405">
                  <c:v>1.2898085899651051</c:v>
                </c:pt>
                <c:pt idx="406">
                  <c:v>1.285699762403965</c:v>
                </c:pt>
                <c:pt idx="407">
                  <c:v>1.2620309315389022</c:v>
                </c:pt>
                <c:pt idx="408">
                  <c:v>1.254965191707015</c:v>
                </c:pt>
                <c:pt idx="409">
                  <c:v>1.2543301591649652</c:v>
                </c:pt>
                <c:pt idx="410">
                  <c:v>1.2528878573793918</c:v>
                </c:pt>
                <c:pt idx="411">
                  <c:v>1.2475434707012028</c:v>
                </c:pt>
                <c:pt idx="412">
                  <c:v>1.2274511158466339</c:v>
                </c:pt>
                <c:pt idx="413">
                  <c:v>1.2281124349683523</c:v>
                </c:pt>
                <c:pt idx="414">
                  <c:v>1.2105200998485088</c:v>
                </c:pt>
                <c:pt idx="415">
                  <c:v>1.2093585319817066</c:v>
                </c:pt>
                <c:pt idx="416">
                  <c:v>1.2074296586215496</c:v>
                </c:pt>
                <c:pt idx="417">
                  <c:v>1.2014318220317364</c:v>
                </c:pt>
                <c:pt idx="418">
                  <c:v>1.4169253297150135</c:v>
                </c:pt>
                <c:pt idx="419">
                  <c:v>1.4027375709265471</c:v>
                </c:pt>
                <c:pt idx="420">
                  <c:v>1.388630909845233</c:v>
                </c:pt>
                <c:pt idx="421">
                  <c:v>1.3776931995525956</c:v>
                </c:pt>
                <c:pt idx="422">
                  <c:v>1.3789745829999447</c:v>
                </c:pt>
                <c:pt idx="423">
                  <c:v>1.3731216555461287</c:v>
                </c:pt>
                <c:pt idx="424">
                  <c:v>1.3262933567166328</c:v>
                </c:pt>
                <c:pt idx="425">
                  <c:v>1.3281639888882637</c:v>
                </c:pt>
                <c:pt idx="426">
                  <c:v>1.3227017447352409</c:v>
                </c:pt>
                <c:pt idx="427">
                  <c:v>1.3119586035609245</c:v>
                </c:pt>
                <c:pt idx="428">
                  <c:v>1.3106149584054947</c:v>
                </c:pt>
                <c:pt idx="429">
                  <c:v>1.3088902905583382</c:v>
                </c:pt>
                <c:pt idx="430">
                  <c:v>1.3054369539022446</c:v>
                </c:pt>
                <c:pt idx="431">
                  <c:v>1.2936820089817047</c:v>
                </c:pt>
                <c:pt idx="432">
                  <c:v>1.2908754199743271</c:v>
                </c:pt>
                <c:pt idx="433">
                  <c:v>1.2724794149398804</c:v>
                </c:pt>
                <c:pt idx="434">
                  <c:v>1.2690900564193726</c:v>
                </c:pt>
                <c:pt idx="435">
                  <c:v>1.2665449380874634</c:v>
                </c:pt>
                <c:pt idx="436">
                  <c:v>1.2648276016116142</c:v>
                </c:pt>
                <c:pt idx="437">
                  <c:v>1.4093195796012878</c:v>
                </c:pt>
                <c:pt idx="438">
                  <c:v>1.4073615446686745</c:v>
                </c:pt>
                <c:pt idx="439">
                  <c:v>1.3924941122531891</c:v>
                </c:pt>
                <c:pt idx="440">
                  <c:v>1.3888832628726959</c:v>
                </c:pt>
                <c:pt idx="441">
                  <c:v>1.3869555741548538</c:v>
                </c:pt>
                <c:pt idx="442">
                  <c:v>1.3793702572584152</c:v>
                </c:pt>
                <c:pt idx="443">
                  <c:v>1.3794468343257904</c:v>
                </c:pt>
                <c:pt idx="444">
                  <c:v>1.3797271698713303</c:v>
                </c:pt>
                <c:pt idx="445">
                  <c:v>1.3815178275108337</c:v>
                </c:pt>
                <c:pt idx="446">
                  <c:v>1.3794835358858109</c:v>
                </c:pt>
                <c:pt idx="447">
                  <c:v>1.3784561529755592</c:v>
                </c:pt>
                <c:pt idx="448">
                  <c:v>1.3789314702153206</c:v>
                </c:pt>
                <c:pt idx="449">
                  <c:v>1.3722417503595352</c:v>
                </c:pt>
                <c:pt idx="450">
                  <c:v>1.3673818707466125</c:v>
                </c:pt>
                <c:pt idx="451">
                  <c:v>1.3641421049833298</c:v>
                </c:pt>
                <c:pt idx="452">
                  <c:v>1.3454581052064896</c:v>
                </c:pt>
                <c:pt idx="453">
                  <c:v>1.3443893641233444</c:v>
                </c:pt>
                <c:pt idx="454">
                  <c:v>1.3430005609989166</c:v>
                </c:pt>
                <c:pt idx="455">
                  <c:v>1.3419750183820724</c:v>
                </c:pt>
                <c:pt idx="456">
                  <c:v>1.4953625798225403</c:v>
                </c:pt>
                <c:pt idx="457">
                  <c:v>1.4768822938203812</c:v>
                </c:pt>
                <c:pt idx="458">
                  <c:v>1.4721017628908157</c:v>
                </c:pt>
                <c:pt idx="459">
                  <c:v>1.4583183974027634</c:v>
                </c:pt>
                <c:pt idx="460">
                  <c:v>1.454377070069313</c:v>
                </c:pt>
                <c:pt idx="461">
                  <c:v>1.4536276459693909</c:v>
                </c:pt>
                <c:pt idx="462">
                  <c:v>1.4564491361379623</c:v>
                </c:pt>
                <c:pt idx="463">
                  <c:v>1.4582536667585373</c:v>
                </c:pt>
                <c:pt idx="464">
                  <c:v>1.4591472893953323</c:v>
                </c:pt>
                <c:pt idx="465">
                  <c:v>1.4595302492380142</c:v>
                </c:pt>
                <c:pt idx="466">
                  <c:v>1.4596152752637863</c:v>
                </c:pt>
                <c:pt idx="467">
                  <c:v>1.4584890007972717</c:v>
                </c:pt>
                <c:pt idx="468">
                  <c:v>1.4579402059316635</c:v>
                </c:pt>
                <c:pt idx="469">
                  <c:v>1.4559175074100494</c:v>
                </c:pt>
                <c:pt idx="470">
                  <c:v>1.4541241079568863</c:v>
                </c:pt>
                <c:pt idx="471">
                  <c:v>1.4535280913114548</c:v>
                </c:pt>
                <c:pt idx="472">
                  <c:v>1.4522761553525925</c:v>
                </c:pt>
                <c:pt idx="473">
                  <c:v>1.4545060694217682</c:v>
                </c:pt>
                <c:pt idx="474">
                  <c:v>1.4533660411834717</c:v>
                </c:pt>
                <c:pt idx="475">
                  <c:v>1.3350629284977913</c:v>
                </c:pt>
                <c:pt idx="476">
                  <c:v>1.3297572359442711</c:v>
                </c:pt>
                <c:pt idx="477">
                  <c:v>1.3077721488662064</c:v>
                </c:pt>
                <c:pt idx="478">
                  <c:v>1.3072625044733286</c:v>
                </c:pt>
                <c:pt idx="479">
                  <c:v>1.3023661440238357</c:v>
                </c:pt>
                <c:pt idx="480">
                  <c:v>1.2953377701342106</c:v>
                </c:pt>
                <c:pt idx="481">
                  <c:v>1.2955101653933525</c:v>
                </c:pt>
                <c:pt idx="482">
                  <c:v>1.2922441326081753</c:v>
                </c:pt>
                <c:pt idx="483">
                  <c:v>1.2911160364747047</c:v>
                </c:pt>
                <c:pt idx="484">
                  <c:v>1.2850155122578144</c:v>
                </c:pt>
                <c:pt idx="485">
                  <c:v>1.2826046273112297</c:v>
                </c:pt>
                <c:pt idx="486">
                  <c:v>1.2757826782763004</c:v>
                </c:pt>
                <c:pt idx="487">
                  <c:v>1.2627991884946823</c:v>
                </c:pt>
                <c:pt idx="488">
                  <c:v>1.2627016752958298</c:v>
                </c:pt>
                <c:pt idx="489">
                  <c:v>1.2618538290262222</c:v>
                </c:pt>
                <c:pt idx="490">
                  <c:v>1.2615997269749641</c:v>
                </c:pt>
                <c:pt idx="491">
                  <c:v>1.2627309262752533</c:v>
                </c:pt>
                <c:pt idx="492">
                  <c:v>1.2631264105439186</c:v>
                </c:pt>
                <c:pt idx="493">
                  <c:v>1.2507626265287399</c:v>
                </c:pt>
                <c:pt idx="494">
                  <c:v>1.5043246746063232</c:v>
                </c:pt>
                <c:pt idx="495">
                  <c:v>1.492474153637886</c:v>
                </c:pt>
                <c:pt idx="496">
                  <c:v>1.4910210371017456</c:v>
                </c:pt>
                <c:pt idx="497">
                  <c:v>1.4908482432365417</c:v>
                </c:pt>
                <c:pt idx="498">
                  <c:v>1.4899769425392151</c:v>
                </c:pt>
                <c:pt idx="499">
                  <c:v>1.4891814291477203</c:v>
                </c:pt>
                <c:pt idx="500">
                  <c:v>1.4886408746242523</c:v>
                </c:pt>
                <c:pt idx="501">
                  <c:v>1.4886114299297333</c:v>
                </c:pt>
                <c:pt idx="502">
                  <c:v>1.4830871447920799</c:v>
                </c:pt>
                <c:pt idx="503">
                  <c:v>1.4948827400803566</c:v>
                </c:pt>
                <c:pt idx="504">
                  <c:v>1.4932583644986153</c:v>
                </c:pt>
                <c:pt idx="505">
                  <c:v>1.493273988366127</c:v>
                </c:pt>
                <c:pt idx="506">
                  <c:v>1.4926213324069977</c:v>
                </c:pt>
                <c:pt idx="507">
                  <c:v>1.4920614585280418</c:v>
                </c:pt>
                <c:pt idx="508">
                  <c:v>1.4917005524039268</c:v>
                </c:pt>
                <c:pt idx="509">
                  <c:v>1.4854284226894379</c:v>
                </c:pt>
                <c:pt idx="510">
                  <c:v>1.4740220606327057</c:v>
                </c:pt>
                <c:pt idx="511">
                  <c:v>1.4735640585422516</c:v>
                </c:pt>
                <c:pt idx="512">
                  <c:v>1.4728891626000404</c:v>
                </c:pt>
                <c:pt idx="513">
                  <c:v>1.3516395799815655</c:v>
                </c:pt>
                <c:pt idx="514">
                  <c:v>1.3495555464178324</c:v>
                </c:pt>
                <c:pt idx="515">
                  <c:v>1.3400651244446635</c:v>
                </c:pt>
                <c:pt idx="516">
                  <c:v>1.339795040898025</c:v>
                </c:pt>
                <c:pt idx="517">
                  <c:v>1.3393513429909945</c:v>
                </c:pt>
                <c:pt idx="518">
                  <c:v>1.3373492667451501</c:v>
                </c:pt>
                <c:pt idx="519">
                  <c:v>1.3346599638462067</c:v>
                </c:pt>
                <c:pt idx="520">
                  <c:v>1.3295598346740007</c:v>
                </c:pt>
                <c:pt idx="521">
                  <c:v>1.3301006983965635</c:v>
                </c:pt>
                <c:pt idx="522">
                  <c:v>1.3365779500454664</c:v>
                </c:pt>
                <c:pt idx="523">
                  <c:v>1.3373296465724707</c:v>
                </c:pt>
                <c:pt idx="524">
                  <c:v>1.3371086176484823</c:v>
                </c:pt>
                <c:pt idx="525">
                  <c:v>1.3367295693606138</c:v>
                </c:pt>
                <c:pt idx="526">
                  <c:v>1.3396264649927616</c:v>
                </c:pt>
                <c:pt idx="527">
                  <c:v>1.334960475564003</c:v>
                </c:pt>
                <c:pt idx="528">
                  <c:v>1.3230511881411076</c:v>
                </c:pt>
                <c:pt idx="529">
                  <c:v>1.3254232816398144</c:v>
                </c:pt>
                <c:pt idx="530">
                  <c:v>1.3254822865128517</c:v>
                </c:pt>
                <c:pt idx="531">
                  <c:v>1.3249360546469688</c:v>
                </c:pt>
                <c:pt idx="532">
                  <c:v>1.477522037923336</c:v>
                </c:pt>
                <c:pt idx="533">
                  <c:v>1.4613686054944992</c:v>
                </c:pt>
                <c:pt idx="534">
                  <c:v>1.4472836069762707</c:v>
                </c:pt>
                <c:pt idx="535">
                  <c:v>1.43941580504179</c:v>
                </c:pt>
                <c:pt idx="536">
                  <c:v>1.4361162446439266</c:v>
                </c:pt>
                <c:pt idx="537">
                  <c:v>1.435548659414053</c:v>
                </c:pt>
                <c:pt idx="538">
                  <c:v>1.4359624609351158</c:v>
                </c:pt>
                <c:pt idx="539">
                  <c:v>1.432371873408556</c:v>
                </c:pt>
                <c:pt idx="540">
                  <c:v>1.4349578507244587</c:v>
                </c:pt>
                <c:pt idx="541">
                  <c:v>1.4344354830682278</c:v>
                </c:pt>
                <c:pt idx="542">
                  <c:v>1.4333761818706989</c:v>
                </c:pt>
                <c:pt idx="543">
                  <c:v>1.4323531650006771</c:v>
                </c:pt>
                <c:pt idx="544">
                  <c:v>1.4304949231445789</c:v>
                </c:pt>
                <c:pt idx="545">
                  <c:v>1.4157517105340958</c:v>
                </c:pt>
                <c:pt idx="546">
                  <c:v>1.4166566804051399</c:v>
                </c:pt>
                <c:pt idx="547">
                  <c:v>1.4125426486134529</c:v>
                </c:pt>
                <c:pt idx="548">
                  <c:v>1.4127600528299809</c:v>
                </c:pt>
                <c:pt idx="549">
                  <c:v>1.415584459900856</c:v>
                </c:pt>
                <c:pt idx="550">
                  <c:v>1.415268711745739</c:v>
                </c:pt>
                <c:pt idx="551">
                  <c:v>1.4811028502881527</c:v>
                </c:pt>
                <c:pt idx="552">
                  <c:v>1.4757495149970055</c:v>
                </c:pt>
                <c:pt idx="553">
                  <c:v>1.4647892378270626</c:v>
                </c:pt>
                <c:pt idx="554">
                  <c:v>1.4606451140716672</c:v>
                </c:pt>
                <c:pt idx="555">
                  <c:v>1.4546581394970417</c:v>
                </c:pt>
                <c:pt idx="556">
                  <c:v>1.4698530919849873</c:v>
                </c:pt>
                <c:pt idx="557">
                  <c:v>1.4579364657402039</c:v>
                </c:pt>
                <c:pt idx="558">
                  <c:v>1.4555060397833586</c:v>
                </c:pt>
                <c:pt idx="559">
                  <c:v>1.4519712571054697</c:v>
                </c:pt>
                <c:pt idx="560">
                  <c:v>1.4546989034861326</c:v>
                </c:pt>
                <c:pt idx="561">
                  <c:v>1.4555429089814425</c:v>
                </c:pt>
                <c:pt idx="562">
                  <c:v>1.4470018595457077</c:v>
                </c:pt>
                <c:pt idx="563">
                  <c:v>1.449021439999342</c:v>
                </c:pt>
                <c:pt idx="564">
                  <c:v>1.4489560164511204</c:v>
                </c:pt>
                <c:pt idx="565">
                  <c:v>1.4459375850856304</c:v>
                </c:pt>
                <c:pt idx="566">
                  <c:v>1.4464607276022434</c:v>
                </c:pt>
                <c:pt idx="567">
                  <c:v>1.4481210485100746</c:v>
                </c:pt>
                <c:pt idx="568">
                  <c:v>1.4475757032632828</c:v>
                </c:pt>
                <c:pt idx="569">
                  <c:v>1.4473384730517864</c:v>
                </c:pt>
                <c:pt idx="570">
                  <c:v>1.4120828881859779</c:v>
                </c:pt>
                <c:pt idx="571">
                  <c:v>1.4093667194247246</c:v>
                </c:pt>
                <c:pt idx="572">
                  <c:v>1.3988334685564041</c:v>
                </c:pt>
                <c:pt idx="573">
                  <c:v>1.3978337496519089</c:v>
                </c:pt>
                <c:pt idx="574">
                  <c:v>1.3601867593824863</c:v>
                </c:pt>
                <c:pt idx="575">
                  <c:v>1.358861580491066</c:v>
                </c:pt>
                <c:pt idx="576">
                  <c:v>1.3588033616542816</c:v>
                </c:pt>
                <c:pt idx="577">
                  <c:v>1.3563102222979069</c:v>
                </c:pt>
                <c:pt idx="578">
                  <c:v>1.3556044436991215</c:v>
                </c:pt>
                <c:pt idx="579">
                  <c:v>1.3543626740574837</c:v>
                </c:pt>
                <c:pt idx="580">
                  <c:v>1.3526631072163582</c:v>
                </c:pt>
                <c:pt idx="581">
                  <c:v>1.3530424311757088</c:v>
                </c:pt>
                <c:pt idx="582">
                  <c:v>1.351985327899456</c:v>
                </c:pt>
                <c:pt idx="583">
                  <c:v>1.3498500883579254</c:v>
                </c:pt>
                <c:pt idx="584">
                  <c:v>1.3492318689823151</c:v>
                </c:pt>
                <c:pt idx="585">
                  <c:v>1.3302152492105961</c:v>
                </c:pt>
                <c:pt idx="586">
                  <c:v>1.3233730345964432</c:v>
                </c:pt>
                <c:pt idx="587">
                  <c:v>1.3183156624436378</c:v>
                </c:pt>
                <c:pt idx="588">
                  <c:v>1.3166814781725407</c:v>
                </c:pt>
                <c:pt idx="589">
                  <c:v>0.82407371699810028</c:v>
                </c:pt>
                <c:pt idx="590">
                  <c:v>0.80842353403568268</c:v>
                </c:pt>
                <c:pt idx="591">
                  <c:v>0.80803510546684265</c:v>
                </c:pt>
                <c:pt idx="592">
                  <c:v>0.80739542841911316</c:v>
                </c:pt>
                <c:pt idx="593">
                  <c:v>0.79761868715286255</c:v>
                </c:pt>
                <c:pt idx="594">
                  <c:v>0.79727429151535034</c:v>
                </c:pt>
                <c:pt idx="595">
                  <c:v>0.79280637204647064</c:v>
                </c:pt>
                <c:pt idx="596">
                  <c:v>0.79259668290615082</c:v>
                </c:pt>
                <c:pt idx="597">
                  <c:v>0.79291358590126038</c:v>
                </c:pt>
                <c:pt idx="598">
                  <c:v>0.79349128901958466</c:v>
                </c:pt>
                <c:pt idx="599">
                  <c:v>0.7931099534034729</c:v>
                </c:pt>
                <c:pt idx="600">
                  <c:v>0.79343679547309875</c:v>
                </c:pt>
                <c:pt idx="601">
                  <c:v>0.79365001618862152</c:v>
                </c:pt>
                <c:pt idx="602">
                  <c:v>0.79338406026363373</c:v>
                </c:pt>
                <c:pt idx="603">
                  <c:v>0.79298071563243866</c:v>
                </c:pt>
                <c:pt idx="604">
                  <c:v>0.79243998229503632</c:v>
                </c:pt>
                <c:pt idx="605">
                  <c:v>0.79167315363883972</c:v>
                </c:pt>
                <c:pt idx="606">
                  <c:v>0.791203573346138</c:v>
                </c:pt>
                <c:pt idx="607">
                  <c:v>0.79056176543235779</c:v>
                </c:pt>
                <c:pt idx="608">
                  <c:v>0.57858055830001831</c:v>
                </c:pt>
                <c:pt idx="609">
                  <c:v>0.57723662257194519</c:v>
                </c:pt>
                <c:pt idx="610">
                  <c:v>0.57657474279403687</c:v>
                </c:pt>
                <c:pt idx="611">
                  <c:v>0.57523338496685028</c:v>
                </c:pt>
                <c:pt idx="612">
                  <c:v>0.57479400932788849</c:v>
                </c:pt>
                <c:pt idx="613">
                  <c:v>0.57383911311626434</c:v>
                </c:pt>
                <c:pt idx="614">
                  <c:v>0.56873023509979248</c:v>
                </c:pt>
                <c:pt idx="615">
                  <c:v>0.5225677490234375</c:v>
                </c:pt>
                <c:pt idx="616">
                  <c:v>0.52392497658729553</c:v>
                </c:pt>
                <c:pt idx="617">
                  <c:v>0.52039426565170288</c:v>
                </c:pt>
                <c:pt idx="618">
                  <c:v>0.51034596562385559</c:v>
                </c:pt>
                <c:pt idx="619">
                  <c:v>0.51020547747612</c:v>
                </c:pt>
                <c:pt idx="620">
                  <c:v>0.5073169469833374</c:v>
                </c:pt>
                <c:pt idx="621">
                  <c:v>0.5059245228767395</c:v>
                </c:pt>
                <c:pt idx="622">
                  <c:v>0.50473454594612122</c:v>
                </c:pt>
                <c:pt idx="623">
                  <c:v>0.50223702192306519</c:v>
                </c:pt>
                <c:pt idx="624">
                  <c:v>0.50123447179794312</c:v>
                </c:pt>
                <c:pt idx="625">
                  <c:v>0.49646282196044922</c:v>
                </c:pt>
                <c:pt idx="626">
                  <c:v>0.4945981502532959</c:v>
                </c:pt>
                <c:pt idx="627">
                  <c:v>0.30032110214233398</c:v>
                </c:pt>
                <c:pt idx="628">
                  <c:v>0.30002234131097794</c:v>
                </c:pt>
                <c:pt idx="629">
                  <c:v>0.30067302286624908</c:v>
                </c:pt>
                <c:pt idx="630">
                  <c:v>0.29970663785934448</c:v>
                </c:pt>
                <c:pt idx="631">
                  <c:v>0.29830390959978104</c:v>
                </c:pt>
                <c:pt idx="632">
                  <c:v>0.29873945564031601</c:v>
                </c:pt>
                <c:pt idx="633">
                  <c:v>0.29787048697471619</c:v>
                </c:pt>
                <c:pt idx="634">
                  <c:v>0.2938004732131958</c:v>
                </c:pt>
                <c:pt idx="635">
                  <c:v>0.29407459869980812</c:v>
                </c:pt>
                <c:pt idx="636">
                  <c:v>0.29246769845485687</c:v>
                </c:pt>
                <c:pt idx="637">
                  <c:v>0.2919773799367249</c:v>
                </c:pt>
                <c:pt idx="638">
                  <c:v>0.29356291936710477</c:v>
                </c:pt>
                <c:pt idx="639">
                  <c:v>0.29318206151947379</c:v>
                </c:pt>
                <c:pt idx="640">
                  <c:v>0.29207466961815953</c:v>
                </c:pt>
                <c:pt idx="641">
                  <c:v>0.2906588688492775</c:v>
                </c:pt>
                <c:pt idx="642">
                  <c:v>0.29135290626436472</c:v>
                </c:pt>
                <c:pt idx="643">
                  <c:v>0.29049818217754364</c:v>
                </c:pt>
                <c:pt idx="644">
                  <c:v>0.29009539447724819</c:v>
                </c:pt>
                <c:pt idx="645">
                  <c:v>0.29032387770712376</c:v>
                </c:pt>
                <c:pt idx="646">
                  <c:v>0.57281238213181496</c:v>
                </c:pt>
                <c:pt idx="647">
                  <c:v>0.57256508246064186</c:v>
                </c:pt>
                <c:pt idx="648">
                  <c:v>0.57754127308726311</c:v>
                </c:pt>
                <c:pt idx="649">
                  <c:v>0.56517351418733597</c:v>
                </c:pt>
                <c:pt idx="650">
                  <c:v>0.56387165188789368</c:v>
                </c:pt>
                <c:pt idx="651">
                  <c:v>0.55943965166807175</c:v>
                </c:pt>
                <c:pt idx="652">
                  <c:v>0.562180295586586</c:v>
                </c:pt>
                <c:pt idx="653">
                  <c:v>0.56144075095653534</c:v>
                </c:pt>
                <c:pt idx="654">
                  <c:v>0.55448931455612183</c:v>
                </c:pt>
                <c:pt idx="655">
                  <c:v>0.5528070367872715</c:v>
                </c:pt>
                <c:pt idx="656">
                  <c:v>0.55249099805951118</c:v>
                </c:pt>
                <c:pt idx="657">
                  <c:v>0.55160795524716377</c:v>
                </c:pt>
                <c:pt idx="658">
                  <c:v>0.55248734727501869</c:v>
                </c:pt>
                <c:pt idx="659">
                  <c:v>0.55228283256292343</c:v>
                </c:pt>
                <c:pt idx="660">
                  <c:v>0.55202857009135187</c:v>
                </c:pt>
                <c:pt idx="661">
                  <c:v>0.55105912685394287</c:v>
                </c:pt>
                <c:pt idx="662">
                  <c:v>0.55019317008554935</c:v>
                </c:pt>
                <c:pt idx="663">
                  <c:v>0.55316487699747086</c:v>
                </c:pt>
                <c:pt idx="664">
                  <c:v>0.5522158294916153</c:v>
                </c:pt>
                <c:pt idx="665">
                  <c:v>0.70854495465755463</c:v>
                </c:pt>
                <c:pt idx="666">
                  <c:v>0.70529229938983917</c:v>
                </c:pt>
                <c:pt idx="667">
                  <c:v>0.70535317063331604</c:v>
                </c:pt>
                <c:pt idx="668">
                  <c:v>0.7127513587474823</c:v>
                </c:pt>
                <c:pt idx="669">
                  <c:v>0.70723317563533783</c:v>
                </c:pt>
                <c:pt idx="670">
                  <c:v>0.70914128422737122</c:v>
                </c:pt>
                <c:pt idx="671">
                  <c:v>0.71013416349887848</c:v>
                </c:pt>
                <c:pt idx="672">
                  <c:v>0.70984147489070892</c:v>
                </c:pt>
                <c:pt idx="673">
                  <c:v>0.71063455939292908</c:v>
                </c:pt>
                <c:pt idx="674">
                  <c:v>0.71077261865139008</c:v>
                </c:pt>
                <c:pt idx="675">
                  <c:v>0.7069307267665863</c:v>
                </c:pt>
                <c:pt idx="676">
                  <c:v>0.70534238219261169</c:v>
                </c:pt>
                <c:pt idx="677">
                  <c:v>0.70473180711269379</c:v>
                </c:pt>
                <c:pt idx="678">
                  <c:v>0.71026432514190674</c:v>
                </c:pt>
                <c:pt idx="679">
                  <c:v>0.71003806591033936</c:v>
                </c:pt>
                <c:pt idx="680">
                  <c:v>0.70908567309379578</c:v>
                </c:pt>
                <c:pt idx="681">
                  <c:v>0.70759177207946777</c:v>
                </c:pt>
                <c:pt idx="682">
                  <c:v>0.70694360136985779</c:v>
                </c:pt>
                <c:pt idx="683">
                  <c:v>0.7064802348613739</c:v>
                </c:pt>
                <c:pt idx="684">
                  <c:v>0.73618878424167633</c:v>
                </c:pt>
                <c:pt idx="685">
                  <c:v>0.72672867774963379</c:v>
                </c:pt>
                <c:pt idx="686">
                  <c:v>0.72927805781364441</c:v>
                </c:pt>
                <c:pt idx="687">
                  <c:v>0.73027670383453369</c:v>
                </c:pt>
                <c:pt idx="688">
                  <c:v>0.73327796161174774</c:v>
                </c:pt>
                <c:pt idx="689">
                  <c:v>0.73575043678283691</c:v>
                </c:pt>
                <c:pt idx="690">
                  <c:v>0.7302214503288269</c:v>
                </c:pt>
                <c:pt idx="691">
                  <c:v>0.73363815248012543</c:v>
                </c:pt>
                <c:pt idx="692">
                  <c:v>0.73446379601955414</c:v>
                </c:pt>
                <c:pt idx="693">
                  <c:v>0.73207320272922516</c:v>
                </c:pt>
                <c:pt idx="694">
                  <c:v>0.73156145215034485</c:v>
                </c:pt>
                <c:pt idx="695">
                  <c:v>0.73092560470104218</c:v>
                </c:pt>
                <c:pt idx="696">
                  <c:v>0.73257629573345184</c:v>
                </c:pt>
                <c:pt idx="697">
                  <c:v>0.73275624215602875</c:v>
                </c:pt>
                <c:pt idx="698">
                  <c:v>0.73157639801502228</c:v>
                </c:pt>
                <c:pt idx="699">
                  <c:v>0.7276822030544281</c:v>
                </c:pt>
                <c:pt idx="700">
                  <c:v>0.72778944671154022</c:v>
                </c:pt>
                <c:pt idx="701">
                  <c:v>0.72680194675922394</c:v>
                </c:pt>
                <c:pt idx="702">
                  <c:v>0.72678346931934357</c:v>
                </c:pt>
                <c:pt idx="703">
                  <c:v>0.76378145813941956</c:v>
                </c:pt>
                <c:pt idx="704">
                  <c:v>0.76457378268241882</c:v>
                </c:pt>
                <c:pt idx="705">
                  <c:v>0.77212707698345184</c:v>
                </c:pt>
                <c:pt idx="706">
                  <c:v>0.77150385081768036</c:v>
                </c:pt>
                <c:pt idx="707">
                  <c:v>0.76897390186786652</c:v>
                </c:pt>
                <c:pt idx="708">
                  <c:v>0.76614987850189209</c:v>
                </c:pt>
                <c:pt idx="709">
                  <c:v>0.75865937769412994</c:v>
                </c:pt>
                <c:pt idx="710">
                  <c:v>0.7577325850725174</c:v>
                </c:pt>
                <c:pt idx="711">
                  <c:v>0.75620083510875702</c:v>
                </c:pt>
                <c:pt idx="712">
                  <c:v>0.75493785738945007</c:v>
                </c:pt>
                <c:pt idx="713">
                  <c:v>0.75499378144741058</c:v>
                </c:pt>
                <c:pt idx="714">
                  <c:v>0.75378434360027313</c:v>
                </c:pt>
                <c:pt idx="715">
                  <c:v>0.75319992005825043</c:v>
                </c:pt>
                <c:pt idx="716">
                  <c:v>0.75222314894199371</c:v>
                </c:pt>
                <c:pt idx="717">
                  <c:v>0.75110085308551788</c:v>
                </c:pt>
                <c:pt idx="718">
                  <c:v>0.7500322014093399</c:v>
                </c:pt>
                <c:pt idx="719">
                  <c:v>0.74916985630989075</c:v>
                </c:pt>
                <c:pt idx="720">
                  <c:v>0.74826331436634064</c:v>
                </c:pt>
                <c:pt idx="721">
                  <c:v>0.74739387631416321</c:v>
                </c:pt>
                <c:pt idx="722">
                  <c:v>0.69143885374069214</c:v>
                </c:pt>
                <c:pt idx="723">
                  <c:v>0.68275285512208939</c:v>
                </c:pt>
                <c:pt idx="724">
                  <c:v>0.67952407151460648</c:v>
                </c:pt>
                <c:pt idx="725">
                  <c:v>0.67972236126661301</c:v>
                </c:pt>
                <c:pt idx="726">
                  <c:v>0.67886779457330704</c:v>
                </c:pt>
                <c:pt idx="727">
                  <c:v>0.68504150211811066</c:v>
                </c:pt>
                <c:pt idx="728">
                  <c:v>0.68429656326770782</c:v>
                </c:pt>
                <c:pt idx="729">
                  <c:v>0.68127244710922241</c:v>
                </c:pt>
                <c:pt idx="730">
                  <c:v>0.68033529072999954</c:v>
                </c:pt>
                <c:pt idx="731">
                  <c:v>0.67922651767730713</c:v>
                </c:pt>
                <c:pt idx="732">
                  <c:v>0.67285353690385818</c:v>
                </c:pt>
                <c:pt idx="733">
                  <c:v>0.6719411164522171</c:v>
                </c:pt>
                <c:pt idx="734">
                  <c:v>0.67131990939378738</c:v>
                </c:pt>
                <c:pt idx="735">
                  <c:v>0.67038804665207863</c:v>
                </c:pt>
                <c:pt idx="736">
                  <c:v>0.67271438241004944</c:v>
                </c:pt>
                <c:pt idx="737">
                  <c:v>0.67256615683436394</c:v>
                </c:pt>
                <c:pt idx="738">
                  <c:v>0.67232035100460052</c:v>
                </c:pt>
                <c:pt idx="739">
                  <c:v>0.67237536981701851</c:v>
                </c:pt>
                <c:pt idx="740">
                  <c:v>0.67180543392896652</c:v>
                </c:pt>
                <c:pt idx="741">
                  <c:v>0.87023103982210159</c:v>
                </c:pt>
                <c:pt idx="742">
                  <c:v>0.87320587504655123</c:v>
                </c:pt>
                <c:pt idx="743">
                  <c:v>0.87418393418192863</c:v>
                </c:pt>
                <c:pt idx="744">
                  <c:v>0.88043258525431156</c:v>
                </c:pt>
                <c:pt idx="745">
                  <c:v>0.88496319763362408</c:v>
                </c:pt>
                <c:pt idx="746">
                  <c:v>0.88385952264070511</c:v>
                </c:pt>
                <c:pt idx="747">
                  <c:v>0.88110047578811646</c:v>
                </c:pt>
                <c:pt idx="748">
                  <c:v>0.86239191889762878</c:v>
                </c:pt>
                <c:pt idx="749">
                  <c:v>0.85921608656644821</c:v>
                </c:pt>
                <c:pt idx="750">
                  <c:v>0.86015996336936951</c:v>
                </c:pt>
                <c:pt idx="751">
                  <c:v>0.86101381480693817</c:v>
                </c:pt>
                <c:pt idx="752">
                  <c:v>0.85781043022871017</c:v>
                </c:pt>
                <c:pt idx="753">
                  <c:v>0.85979126393795013</c:v>
                </c:pt>
                <c:pt idx="754">
                  <c:v>0.85808417201042175</c:v>
                </c:pt>
                <c:pt idx="755">
                  <c:v>0.85787875950336456</c:v>
                </c:pt>
                <c:pt idx="756">
                  <c:v>0.85464568436145782</c:v>
                </c:pt>
                <c:pt idx="757">
                  <c:v>0.85455301403999329</c:v>
                </c:pt>
                <c:pt idx="758">
                  <c:v>0.85472945868968964</c:v>
                </c:pt>
                <c:pt idx="759">
                  <c:v>0.8536282479763031</c:v>
                </c:pt>
                <c:pt idx="760">
                  <c:v>0.89473367109894753</c:v>
                </c:pt>
                <c:pt idx="761">
                  <c:v>0.87280638702213764</c:v>
                </c:pt>
                <c:pt idx="762">
                  <c:v>0.87120988219976425</c:v>
                </c:pt>
                <c:pt idx="763">
                  <c:v>0.86768923699855804</c:v>
                </c:pt>
                <c:pt idx="764">
                  <c:v>0.8687649592757225</c:v>
                </c:pt>
                <c:pt idx="765">
                  <c:v>0.86868685483932495</c:v>
                </c:pt>
                <c:pt idx="766">
                  <c:v>0.85998556017875671</c:v>
                </c:pt>
                <c:pt idx="767">
                  <c:v>0.86595599353313446</c:v>
                </c:pt>
                <c:pt idx="768">
                  <c:v>0.88721784949302673</c:v>
                </c:pt>
                <c:pt idx="769">
                  <c:v>0.8865259662270546</c:v>
                </c:pt>
                <c:pt idx="770">
                  <c:v>0.88555879890918732</c:v>
                </c:pt>
                <c:pt idx="771">
                  <c:v>0.88529901206493378</c:v>
                </c:pt>
                <c:pt idx="772">
                  <c:v>0.88390329480171204</c:v>
                </c:pt>
                <c:pt idx="773">
                  <c:v>0.88068196177482605</c:v>
                </c:pt>
                <c:pt idx="774">
                  <c:v>0.87858375906944275</c:v>
                </c:pt>
                <c:pt idx="775">
                  <c:v>0.88313424587249756</c:v>
                </c:pt>
                <c:pt idx="776">
                  <c:v>0.8817116916179657</c:v>
                </c:pt>
                <c:pt idx="777">
                  <c:v>0.88089719414710999</c:v>
                </c:pt>
                <c:pt idx="778">
                  <c:v>0.88097313046455383</c:v>
                </c:pt>
                <c:pt idx="779">
                  <c:v>0.93593772128224373</c:v>
                </c:pt>
                <c:pt idx="780">
                  <c:v>0.93018042296171188</c:v>
                </c:pt>
                <c:pt idx="781">
                  <c:v>0.93174523860216141</c:v>
                </c:pt>
                <c:pt idx="782">
                  <c:v>0.92858133465051651</c:v>
                </c:pt>
                <c:pt idx="783">
                  <c:v>0.92782296612858772</c:v>
                </c:pt>
                <c:pt idx="784">
                  <c:v>0.92708508670330048</c:v>
                </c:pt>
                <c:pt idx="785">
                  <c:v>0.92097354680299759</c:v>
                </c:pt>
                <c:pt idx="786">
                  <c:v>0.91135574504733086</c:v>
                </c:pt>
                <c:pt idx="787">
                  <c:v>0.91166697070002556</c:v>
                </c:pt>
                <c:pt idx="788">
                  <c:v>0.91094809025526047</c:v>
                </c:pt>
                <c:pt idx="789">
                  <c:v>0.90947667881846428</c:v>
                </c:pt>
                <c:pt idx="790">
                  <c:v>0.90839178115129471</c:v>
                </c:pt>
                <c:pt idx="791">
                  <c:v>0.90785389393568039</c:v>
                </c:pt>
                <c:pt idx="792">
                  <c:v>0.90561659261584282</c:v>
                </c:pt>
                <c:pt idx="793">
                  <c:v>0.90810744091868401</c:v>
                </c:pt>
                <c:pt idx="794">
                  <c:v>0.89962327852845192</c:v>
                </c:pt>
                <c:pt idx="795">
                  <c:v>0.89582287892699242</c:v>
                </c:pt>
                <c:pt idx="796">
                  <c:v>0.89513468369841576</c:v>
                </c:pt>
                <c:pt idx="797">
                  <c:v>0.8942587710916996</c:v>
                </c:pt>
                <c:pt idx="798">
                  <c:v>0.78061749413609505</c:v>
                </c:pt>
                <c:pt idx="799">
                  <c:v>0.77053608745336533</c:v>
                </c:pt>
                <c:pt idx="800">
                  <c:v>0.76924720406532288</c:v>
                </c:pt>
                <c:pt idx="801">
                  <c:v>0.76847606897354126</c:v>
                </c:pt>
                <c:pt idx="802">
                  <c:v>0.77095028758049011</c:v>
                </c:pt>
                <c:pt idx="803">
                  <c:v>0.76700280606746674</c:v>
                </c:pt>
                <c:pt idx="804">
                  <c:v>0.77422858774662018</c:v>
                </c:pt>
                <c:pt idx="805">
                  <c:v>0.77509661763906479</c:v>
                </c:pt>
                <c:pt idx="806">
                  <c:v>0.77550110220909119</c:v>
                </c:pt>
                <c:pt idx="807">
                  <c:v>0.77751686424016953</c:v>
                </c:pt>
                <c:pt idx="808">
                  <c:v>0.7775159552693367</c:v>
                </c:pt>
                <c:pt idx="809">
                  <c:v>0.77663243561983109</c:v>
                </c:pt>
                <c:pt idx="810">
                  <c:v>0.75941763818264008</c:v>
                </c:pt>
                <c:pt idx="811">
                  <c:v>0.75991445779800415</c:v>
                </c:pt>
                <c:pt idx="812">
                  <c:v>0.75930047035217285</c:v>
                </c:pt>
                <c:pt idx="813">
                  <c:v>0.75929027795791626</c:v>
                </c:pt>
                <c:pt idx="814">
                  <c:v>0.76088617742061615</c:v>
                </c:pt>
                <c:pt idx="815">
                  <c:v>0.7594907134771347</c:v>
                </c:pt>
                <c:pt idx="816">
                  <c:v>0.75482836365699768</c:v>
                </c:pt>
                <c:pt idx="817">
                  <c:v>1.0139556899666786</c:v>
                </c:pt>
                <c:pt idx="818">
                  <c:v>0.99769807979464531</c:v>
                </c:pt>
                <c:pt idx="819">
                  <c:v>0.99217773228883743</c:v>
                </c:pt>
                <c:pt idx="820">
                  <c:v>0.99160658568143845</c:v>
                </c:pt>
                <c:pt idx="821">
                  <c:v>1.0006237775087357</c:v>
                </c:pt>
                <c:pt idx="822">
                  <c:v>0.99917551130056381</c:v>
                </c:pt>
                <c:pt idx="823">
                  <c:v>1.0004557371139526</c:v>
                </c:pt>
                <c:pt idx="824">
                  <c:v>0.99987443536520004</c:v>
                </c:pt>
                <c:pt idx="825">
                  <c:v>1.000452846288681</c:v>
                </c:pt>
                <c:pt idx="826">
                  <c:v>0.99868978559970856</c:v>
                </c:pt>
                <c:pt idx="827">
                  <c:v>0.9960007518529892</c:v>
                </c:pt>
                <c:pt idx="828">
                  <c:v>0.9955793172121048</c:v>
                </c:pt>
                <c:pt idx="829">
                  <c:v>0.99208427965641022</c:v>
                </c:pt>
                <c:pt idx="830">
                  <c:v>0.99162381887435913</c:v>
                </c:pt>
                <c:pt idx="831">
                  <c:v>0.99156157672405243</c:v>
                </c:pt>
                <c:pt idx="832">
                  <c:v>0.99127161502838135</c:v>
                </c:pt>
                <c:pt idx="833">
                  <c:v>0.98760709166526794</c:v>
                </c:pt>
                <c:pt idx="834">
                  <c:v>0.98706482350826263</c:v>
                </c:pt>
                <c:pt idx="835">
                  <c:v>0.9856281578540802</c:v>
                </c:pt>
                <c:pt idx="836">
                  <c:v>0.9807659313082695</c:v>
                </c:pt>
                <c:pt idx="837">
                  <c:v>0.98082238063216209</c:v>
                </c:pt>
                <c:pt idx="838">
                  <c:v>0.96250433102250099</c:v>
                </c:pt>
                <c:pt idx="839">
                  <c:v>0.96418768167495728</c:v>
                </c:pt>
                <c:pt idx="840">
                  <c:v>0.96552226319909096</c:v>
                </c:pt>
                <c:pt idx="841">
                  <c:v>0.96447468176484108</c:v>
                </c:pt>
                <c:pt idx="842">
                  <c:v>0.96470071375370026</c:v>
                </c:pt>
                <c:pt idx="843">
                  <c:v>0.9608100987970829</c:v>
                </c:pt>
                <c:pt idx="844">
                  <c:v>0.95892175287008286</c:v>
                </c:pt>
                <c:pt idx="845">
                  <c:v>0.95735913515090942</c:v>
                </c:pt>
                <c:pt idx="846">
                  <c:v>0.96188554167747498</c:v>
                </c:pt>
                <c:pt idx="847">
                  <c:v>0.96227477118372917</c:v>
                </c:pt>
                <c:pt idx="848">
                  <c:v>0.95875800773501396</c:v>
                </c:pt>
                <c:pt idx="849">
                  <c:v>0.95794928446412086</c:v>
                </c:pt>
                <c:pt idx="850">
                  <c:v>0.95928484946489334</c:v>
                </c:pt>
                <c:pt idx="851">
                  <c:v>0.95856910571455956</c:v>
                </c:pt>
                <c:pt idx="852">
                  <c:v>0.95784990862011909</c:v>
                </c:pt>
                <c:pt idx="853">
                  <c:v>0.95849723741412163</c:v>
                </c:pt>
                <c:pt idx="854">
                  <c:v>0.95852180942893028</c:v>
                </c:pt>
                <c:pt idx="855">
                  <c:v>0.96043935231864452</c:v>
                </c:pt>
                <c:pt idx="856">
                  <c:v>0.96026463061571121</c:v>
                </c:pt>
                <c:pt idx="857">
                  <c:v>0.95710811764001846</c:v>
                </c:pt>
                <c:pt idx="858">
                  <c:v>0.95786526799201965</c:v>
                </c:pt>
                <c:pt idx="859">
                  <c:v>0.95833313092589378</c:v>
                </c:pt>
                <c:pt idx="860">
                  <c:v>0.9571797251701355</c:v>
                </c:pt>
                <c:pt idx="861">
                  <c:v>0.95976820588111877</c:v>
                </c:pt>
                <c:pt idx="862">
                  <c:v>0.96068783849477768</c:v>
                </c:pt>
                <c:pt idx="863">
                  <c:v>0.9613942913711071</c:v>
                </c:pt>
                <c:pt idx="864">
                  <c:v>0.96336077898740768</c:v>
                </c:pt>
                <c:pt idx="865">
                  <c:v>0.96372975781559944</c:v>
                </c:pt>
                <c:pt idx="866">
                  <c:v>0.96352872997522354</c:v>
                </c:pt>
                <c:pt idx="867">
                  <c:v>0.96389686316251755</c:v>
                </c:pt>
                <c:pt idx="868">
                  <c:v>0.9638441875576973</c:v>
                </c:pt>
                <c:pt idx="869">
                  <c:v>0.9643859826028347</c:v>
                </c:pt>
                <c:pt idx="870">
                  <c:v>0.96395044773817062</c:v>
                </c:pt>
                <c:pt idx="871">
                  <c:v>0.96451465040445328</c:v>
                </c:pt>
                <c:pt idx="872">
                  <c:v>0.96575390920042992</c:v>
                </c:pt>
                <c:pt idx="873">
                  <c:v>0.96539181843400002</c:v>
                </c:pt>
                <c:pt idx="874">
                  <c:v>0.89177833497524261</c:v>
                </c:pt>
                <c:pt idx="875">
                  <c:v>0.88954965770244598</c:v>
                </c:pt>
                <c:pt idx="876">
                  <c:v>0.88852739334106445</c:v>
                </c:pt>
                <c:pt idx="877">
                  <c:v>0.88970457017421722</c:v>
                </c:pt>
                <c:pt idx="878">
                  <c:v>0.89158762991428375</c:v>
                </c:pt>
                <c:pt idx="879">
                  <c:v>0.9000428318977356</c:v>
                </c:pt>
                <c:pt idx="880">
                  <c:v>0.89225038886070251</c:v>
                </c:pt>
                <c:pt idx="881">
                  <c:v>0.8936513364315033</c:v>
                </c:pt>
                <c:pt idx="882">
                  <c:v>0.8925936222076416</c:v>
                </c:pt>
                <c:pt idx="883">
                  <c:v>0.89225856959819794</c:v>
                </c:pt>
                <c:pt idx="884">
                  <c:v>0.89181242883205414</c:v>
                </c:pt>
                <c:pt idx="885">
                  <c:v>0.88841763138771057</c:v>
                </c:pt>
                <c:pt idx="886">
                  <c:v>0.89177429676055908</c:v>
                </c:pt>
                <c:pt idx="887">
                  <c:v>0.89125998318195343</c:v>
                </c:pt>
                <c:pt idx="888">
                  <c:v>0.85560093820095062</c:v>
                </c:pt>
                <c:pt idx="889">
                  <c:v>0.85543037205934525</c:v>
                </c:pt>
                <c:pt idx="890">
                  <c:v>0.85391134768724442</c:v>
                </c:pt>
                <c:pt idx="891">
                  <c:v>0.85266975313425064</c:v>
                </c:pt>
                <c:pt idx="892">
                  <c:v>0.85040748119354248</c:v>
                </c:pt>
                <c:pt idx="893">
                  <c:v>0.96891222149133682</c:v>
                </c:pt>
                <c:pt idx="894">
                  <c:v>0.95329874753952026</c:v>
                </c:pt>
                <c:pt idx="895">
                  <c:v>0.95165012031793594</c:v>
                </c:pt>
                <c:pt idx="896">
                  <c:v>0.95055612921714783</c:v>
                </c:pt>
                <c:pt idx="897">
                  <c:v>0.95504173636436462</c:v>
                </c:pt>
                <c:pt idx="898">
                  <c:v>0.95370449125766754</c:v>
                </c:pt>
                <c:pt idx="899">
                  <c:v>0.95804606378078461</c:v>
                </c:pt>
                <c:pt idx="900">
                  <c:v>0.96149218082427979</c:v>
                </c:pt>
                <c:pt idx="901">
                  <c:v>0.96153943240642548</c:v>
                </c:pt>
                <c:pt idx="902">
                  <c:v>0.95864382386207581</c:v>
                </c:pt>
                <c:pt idx="903">
                  <c:v>0.95734858512878418</c:v>
                </c:pt>
                <c:pt idx="904">
                  <c:v>0.95490248501300812</c:v>
                </c:pt>
                <c:pt idx="905">
                  <c:v>0.95433565229177475</c:v>
                </c:pt>
                <c:pt idx="906">
                  <c:v>0.95537871122360229</c:v>
                </c:pt>
                <c:pt idx="907">
                  <c:v>0.95332448929548264</c:v>
                </c:pt>
                <c:pt idx="908">
                  <c:v>0.95410298556089401</c:v>
                </c:pt>
                <c:pt idx="909">
                  <c:v>0.95240934938192368</c:v>
                </c:pt>
                <c:pt idx="910">
                  <c:v>0.95211324095726013</c:v>
                </c:pt>
                <c:pt idx="911">
                  <c:v>0.95191870629787445</c:v>
                </c:pt>
                <c:pt idx="912">
                  <c:v>1.0255434885621071</c:v>
                </c:pt>
                <c:pt idx="913">
                  <c:v>1.0194407105445862</c:v>
                </c:pt>
                <c:pt idx="914">
                  <c:v>1.0199055001139641</c:v>
                </c:pt>
                <c:pt idx="915">
                  <c:v>1.0189955234527588</c:v>
                </c:pt>
                <c:pt idx="916">
                  <c:v>1.0167905315756798</c:v>
                </c:pt>
                <c:pt idx="917">
                  <c:v>1.0211489424109459</c:v>
                </c:pt>
                <c:pt idx="918">
                  <c:v>1.0039215683937073</c:v>
                </c:pt>
                <c:pt idx="919">
                  <c:v>0.98356015235185623</c:v>
                </c:pt>
                <c:pt idx="920">
                  <c:v>0.98296026885509491</c:v>
                </c:pt>
                <c:pt idx="921">
                  <c:v>0.98127546906471252</c:v>
                </c:pt>
                <c:pt idx="922">
                  <c:v>0.98146563768386841</c:v>
                </c:pt>
                <c:pt idx="923">
                  <c:v>0.98069139569997787</c:v>
                </c:pt>
                <c:pt idx="924">
                  <c:v>0.97912807762622833</c:v>
                </c:pt>
                <c:pt idx="925">
                  <c:v>0.98212261497974396</c:v>
                </c:pt>
                <c:pt idx="926">
                  <c:v>0.98200023919343948</c:v>
                </c:pt>
                <c:pt idx="927">
                  <c:v>0.98127594590187073</c:v>
                </c:pt>
                <c:pt idx="928">
                  <c:v>0.97946449369192123</c:v>
                </c:pt>
                <c:pt idx="929">
                  <c:v>0.97910492122173309</c:v>
                </c:pt>
                <c:pt idx="930">
                  <c:v>0.97610490024089813</c:v>
                </c:pt>
                <c:pt idx="931">
                  <c:v>1.0235314145684242</c:v>
                </c:pt>
                <c:pt idx="932">
                  <c:v>1.0251989774405956</c:v>
                </c:pt>
                <c:pt idx="933">
                  <c:v>1.025455079972744</c:v>
                </c:pt>
                <c:pt idx="934">
                  <c:v>1.025035697966814</c:v>
                </c:pt>
                <c:pt idx="935">
                  <c:v>1.0254859961569309</c:v>
                </c:pt>
                <c:pt idx="936">
                  <c:v>1.0254012309014797</c:v>
                </c:pt>
                <c:pt idx="937">
                  <c:v>1.0256039761006832</c:v>
                </c:pt>
                <c:pt idx="938">
                  <c:v>1.025722723454237</c:v>
                </c:pt>
                <c:pt idx="939">
                  <c:v>1.0247274525463581</c:v>
                </c:pt>
                <c:pt idx="940">
                  <c:v>1.0247731935232878</c:v>
                </c:pt>
                <c:pt idx="941">
                  <c:v>1.025222335010767</c:v>
                </c:pt>
                <c:pt idx="942">
                  <c:v>1.0245802588760853</c:v>
                </c:pt>
                <c:pt idx="943">
                  <c:v>1.0235920995473862</c:v>
                </c:pt>
                <c:pt idx="944">
                  <c:v>1.0234417263418436</c:v>
                </c:pt>
                <c:pt idx="945">
                  <c:v>1.0229031760245562</c:v>
                </c:pt>
                <c:pt idx="946">
                  <c:v>1.0224444605410099</c:v>
                </c:pt>
                <c:pt idx="947">
                  <c:v>1.0219431202858686</c:v>
                </c:pt>
                <c:pt idx="948">
                  <c:v>1.0218173079192638</c:v>
                </c:pt>
                <c:pt idx="949">
                  <c:v>1.0213232282549143</c:v>
                </c:pt>
                <c:pt idx="950">
                  <c:v>1.1591056510806084</c:v>
                </c:pt>
                <c:pt idx="951">
                  <c:v>1.1422372162342072</c:v>
                </c:pt>
                <c:pt idx="952">
                  <c:v>1.1319013014435768</c:v>
                </c:pt>
                <c:pt idx="953">
                  <c:v>1.1216508038341999</c:v>
                </c:pt>
                <c:pt idx="954">
                  <c:v>1.1045995093882084</c:v>
                </c:pt>
                <c:pt idx="955">
                  <c:v>1.089757926762104</c:v>
                </c:pt>
                <c:pt idx="956">
                  <c:v>1.0675813555717468</c:v>
                </c:pt>
                <c:pt idx="957">
                  <c:v>1.058155857026577</c:v>
                </c:pt>
                <c:pt idx="958">
                  <c:v>1.0439783483743668</c:v>
                </c:pt>
                <c:pt idx="959">
                  <c:v>1.0416658148169518</c:v>
                </c:pt>
                <c:pt idx="960">
                  <c:v>1.0402030423283577</c:v>
                </c:pt>
                <c:pt idx="961">
                  <c:v>1.0332738533616066</c:v>
                </c:pt>
                <c:pt idx="962">
                  <c:v>1.0320928990840912</c:v>
                </c:pt>
                <c:pt idx="963">
                  <c:v>1.0254979841411114</c:v>
                </c:pt>
                <c:pt idx="964">
                  <c:v>1.0260263606905937</c:v>
                </c:pt>
                <c:pt idx="965">
                  <c:v>1.0110775083303452</c:v>
                </c:pt>
                <c:pt idx="966">
                  <c:v>1.0102996602654457</c:v>
                </c:pt>
                <c:pt idx="967">
                  <c:v>1.0093707516789436</c:v>
                </c:pt>
                <c:pt idx="968">
                  <c:v>1.0087414979934692</c:v>
                </c:pt>
                <c:pt idx="969">
                  <c:v>1.1475837579928339</c:v>
                </c:pt>
                <c:pt idx="970">
                  <c:v>1.1473434909712523</c:v>
                </c:pt>
                <c:pt idx="971">
                  <c:v>1.1511964523524512</c:v>
                </c:pt>
                <c:pt idx="972">
                  <c:v>1.1475669438950717</c:v>
                </c:pt>
                <c:pt idx="973">
                  <c:v>1.1480757615063339</c:v>
                </c:pt>
                <c:pt idx="974">
                  <c:v>1.1486761888954788</c:v>
                </c:pt>
                <c:pt idx="975">
                  <c:v>1.14893026673235</c:v>
                </c:pt>
                <c:pt idx="976">
                  <c:v>1.1494627550709993</c:v>
                </c:pt>
                <c:pt idx="977">
                  <c:v>1.1480949656106532</c:v>
                </c:pt>
                <c:pt idx="978">
                  <c:v>1.1461789049208164</c:v>
                </c:pt>
                <c:pt idx="979">
                  <c:v>1.1481248834170401</c:v>
                </c:pt>
                <c:pt idx="980">
                  <c:v>1.1472145658917725</c:v>
                </c:pt>
                <c:pt idx="981">
                  <c:v>1.1462148763239384</c:v>
                </c:pt>
                <c:pt idx="982">
                  <c:v>1.1467793369665742</c:v>
                </c:pt>
                <c:pt idx="983">
                  <c:v>1.1457156939432025</c:v>
                </c:pt>
                <c:pt idx="984">
                  <c:v>1.1439792038872838</c:v>
                </c:pt>
                <c:pt idx="985">
                  <c:v>1.1387229599058628</c:v>
                </c:pt>
                <c:pt idx="986">
                  <c:v>1.1372215785086155</c:v>
                </c:pt>
                <c:pt idx="987">
                  <c:v>1.1367468107491732</c:v>
                </c:pt>
                <c:pt idx="988">
                  <c:v>1.0069230864755809</c:v>
                </c:pt>
                <c:pt idx="989">
                  <c:v>1.002510360442102</c:v>
                </c:pt>
                <c:pt idx="990">
                  <c:v>1.0038467328995466</c:v>
                </c:pt>
                <c:pt idx="991">
                  <c:v>1.0024866051971912</c:v>
                </c:pt>
                <c:pt idx="992">
                  <c:v>0.99903147760778666</c:v>
                </c:pt>
                <c:pt idx="993">
                  <c:v>1.0024174563586712</c:v>
                </c:pt>
                <c:pt idx="994">
                  <c:v>0.99953406676650047</c:v>
                </c:pt>
                <c:pt idx="995">
                  <c:v>0.9940013624727726</c:v>
                </c:pt>
                <c:pt idx="996">
                  <c:v>0.99853921588510275</c:v>
                </c:pt>
                <c:pt idx="997">
                  <c:v>0.99543339153751731</c:v>
                </c:pt>
                <c:pt idx="998">
                  <c:v>0.99002804537303746</c:v>
                </c:pt>
                <c:pt idx="999">
                  <c:v>0.98812648397870362</c:v>
                </c:pt>
                <c:pt idx="1000">
                  <c:v>0.98787172883749008</c:v>
                </c:pt>
                <c:pt idx="1001">
                  <c:v>0.98720765486359596</c:v>
                </c:pt>
                <c:pt idx="1002">
                  <c:v>0.98501844797283411</c:v>
                </c:pt>
                <c:pt idx="1003">
                  <c:v>0.98339856788516045</c:v>
                </c:pt>
                <c:pt idx="1004">
                  <c:v>0.9819097276777029</c:v>
                </c:pt>
                <c:pt idx="1005">
                  <c:v>0.98206098936498165</c:v>
                </c:pt>
                <c:pt idx="1006">
                  <c:v>0.99815565813332796</c:v>
                </c:pt>
                <c:pt idx="1007">
                  <c:v>0.96835260652005672</c:v>
                </c:pt>
                <c:pt idx="1008">
                  <c:v>0.96688842726871371</c:v>
                </c:pt>
                <c:pt idx="1009">
                  <c:v>0.96628987602889538</c:v>
                </c:pt>
                <c:pt idx="1010">
                  <c:v>0.97944590263068676</c:v>
                </c:pt>
                <c:pt idx="1011">
                  <c:v>0.96884014853276312</c:v>
                </c:pt>
                <c:pt idx="1012">
                  <c:v>0.96981915854848921</c:v>
                </c:pt>
                <c:pt idx="1013">
                  <c:v>0.97076868591830134</c:v>
                </c:pt>
                <c:pt idx="1014">
                  <c:v>0.97075456660240889</c:v>
                </c:pt>
                <c:pt idx="1015">
                  <c:v>0.96936873719096184</c:v>
                </c:pt>
                <c:pt idx="1016">
                  <c:v>0.96596511849202216</c:v>
                </c:pt>
                <c:pt idx="1017">
                  <c:v>0.96496084146201611</c:v>
                </c:pt>
                <c:pt idx="1018">
                  <c:v>0.95626732427626848</c:v>
                </c:pt>
                <c:pt idx="1019">
                  <c:v>0.955189841799438</c:v>
                </c:pt>
                <c:pt idx="1020">
                  <c:v>0.95478066615760326</c:v>
                </c:pt>
                <c:pt idx="1021">
                  <c:v>0.95456597581505775</c:v>
                </c:pt>
                <c:pt idx="1022">
                  <c:v>0.9531643521040678</c:v>
                </c:pt>
                <c:pt idx="1023">
                  <c:v>0.95169153437018394</c:v>
                </c:pt>
                <c:pt idx="1024">
                  <c:v>0.95299635641276836</c:v>
                </c:pt>
                <c:pt idx="1025">
                  <c:v>0.95073343627154827</c:v>
                </c:pt>
                <c:pt idx="1026">
                  <c:v>1.0770607553422451</c:v>
                </c:pt>
                <c:pt idx="1027">
                  <c:v>1.0849115960299969</c:v>
                </c:pt>
                <c:pt idx="1028">
                  <c:v>1.0859141871333122</c:v>
                </c:pt>
                <c:pt idx="1029">
                  <c:v>1.0863517001271248</c:v>
                </c:pt>
                <c:pt idx="1030">
                  <c:v>1.0846981704235077</c:v>
                </c:pt>
                <c:pt idx="1031">
                  <c:v>1.0840718559920788</c:v>
                </c:pt>
                <c:pt idx="1032">
                  <c:v>1.0848867930471897</c:v>
                </c:pt>
                <c:pt idx="1033">
                  <c:v>1.0847729220986366</c:v>
                </c:pt>
                <c:pt idx="1034">
                  <c:v>1.0775946378707886</c:v>
                </c:pt>
                <c:pt idx="1035">
                  <c:v>1.0741610825061798</c:v>
                </c:pt>
                <c:pt idx="1036">
                  <c:v>1.0757328197360039</c:v>
                </c:pt>
                <c:pt idx="1037">
                  <c:v>1.0755641553550959</c:v>
                </c:pt>
                <c:pt idx="1038">
                  <c:v>1.0756835099309683</c:v>
                </c:pt>
                <c:pt idx="1039">
                  <c:v>1.0755047909915447</c:v>
                </c:pt>
                <c:pt idx="1040">
                  <c:v>1.0751630328595638</c:v>
                </c:pt>
                <c:pt idx="1041">
                  <c:v>1.0671385452151299</c:v>
                </c:pt>
                <c:pt idx="1042">
                  <c:v>1.0662210248410702</c:v>
                </c:pt>
                <c:pt idx="1043">
                  <c:v>1.0650996547192335</c:v>
                </c:pt>
                <c:pt idx="1044">
                  <c:v>1.066261138767004</c:v>
                </c:pt>
                <c:pt idx="1045">
                  <c:v>1.1355409771203995</c:v>
                </c:pt>
                <c:pt idx="1046">
                  <c:v>1.1268365234136581</c:v>
                </c:pt>
                <c:pt idx="1047">
                  <c:v>1.1175782158970833</c:v>
                </c:pt>
                <c:pt idx="1048">
                  <c:v>1.1171726956963539</c:v>
                </c:pt>
                <c:pt idx="1049">
                  <c:v>1.1148199141025543</c:v>
                </c:pt>
                <c:pt idx="1050">
                  <c:v>1.136918731033802</c:v>
                </c:pt>
                <c:pt idx="1051">
                  <c:v>1.1352394446730614</c:v>
                </c:pt>
                <c:pt idx="1052">
                  <c:v>1.1330122128129005</c:v>
                </c:pt>
                <c:pt idx="1053">
                  <c:v>1.1324243322014809</c:v>
                </c:pt>
                <c:pt idx="1054">
                  <c:v>1.1320689618587494</c:v>
                </c:pt>
                <c:pt idx="1055">
                  <c:v>1.1261519715189934</c:v>
                </c:pt>
                <c:pt idx="1056">
                  <c:v>1.1269541084766388</c:v>
                </c:pt>
                <c:pt idx="1057">
                  <c:v>1.1285911425948143</c:v>
                </c:pt>
                <c:pt idx="1058">
                  <c:v>1.128545306622982</c:v>
                </c:pt>
                <c:pt idx="1059">
                  <c:v>1.1310135647654533</c:v>
                </c:pt>
                <c:pt idx="1060">
                  <c:v>1.1341880857944489</c:v>
                </c:pt>
                <c:pt idx="1061">
                  <c:v>1.1341406553983688</c:v>
                </c:pt>
                <c:pt idx="1062">
                  <c:v>1.1342154368758202</c:v>
                </c:pt>
                <c:pt idx="1063">
                  <c:v>1.1362730413675308</c:v>
                </c:pt>
                <c:pt idx="1064">
                  <c:v>1.0879094395786524</c:v>
                </c:pt>
                <c:pt idx="1065">
                  <c:v>1.0890749786049128</c:v>
                </c:pt>
                <c:pt idx="1066">
                  <c:v>1.0907312594354153</c:v>
                </c:pt>
                <c:pt idx="1067">
                  <c:v>1.0901722796261311</c:v>
                </c:pt>
                <c:pt idx="1068">
                  <c:v>1.0901996325701475</c:v>
                </c:pt>
                <c:pt idx="1069">
                  <c:v>1.0915575195103884</c:v>
                </c:pt>
                <c:pt idx="1070">
                  <c:v>1.0923154558986425</c:v>
                </c:pt>
                <c:pt idx="1071">
                  <c:v>1.0935276374220848</c:v>
                </c:pt>
                <c:pt idx="1072">
                  <c:v>1.0875689499080181</c:v>
                </c:pt>
                <c:pt idx="1073">
                  <c:v>1.0922902636229992</c:v>
                </c:pt>
                <c:pt idx="1074">
                  <c:v>1.0952450111508369</c:v>
                </c:pt>
                <c:pt idx="1075">
                  <c:v>1.0940237045288086</c:v>
                </c:pt>
                <c:pt idx="1076">
                  <c:v>1.0924615636467934</c:v>
                </c:pt>
                <c:pt idx="1077">
                  <c:v>1.0910221040248871</c:v>
                </c:pt>
                <c:pt idx="1078">
                  <c:v>1.091797299683094</c:v>
                </c:pt>
                <c:pt idx="1079">
                  <c:v>1.0905335731804371</c:v>
                </c:pt>
                <c:pt idx="1080">
                  <c:v>1.087902344763279</c:v>
                </c:pt>
                <c:pt idx="1081">
                  <c:v>1.0852936431765556</c:v>
                </c:pt>
                <c:pt idx="1082">
                  <c:v>1.0806779935956001</c:v>
                </c:pt>
                <c:pt idx="1083">
                  <c:v>1.1624765433371067</c:v>
                </c:pt>
                <c:pt idx="1084">
                  <c:v>1.1703979223966599</c:v>
                </c:pt>
                <c:pt idx="1085">
                  <c:v>1.1415501460433006</c:v>
                </c:pt>
                <c:pt idx="1086">
                  <c:v>1.1381834745407104</c:v>
                </c:pt>
                <c:pt idx="1087">
                  <c:v>1.1365784034132957</c:v>
                </c:pt>
                <c:pt idx="1088">
                  <c:v>1.1426346078515053</c:v>
                </c:pt>
                <c:pt idx="1089">
                  <c:v>1.1455098912119865</c:v>
                </c:pt>
                <c:pt idx="1090">
                  <c:v>1.1510998755693436</c:v>
                </c:pt>
                <c:pt idx="1091">
                  <c:v>1.1496956869959831</c:v>
                </c:pt>
                <c:pt idx="1092">
                  <c:v>1.1494538262486458</c:v>
                </c:pt>
                <c:pt idx="1093">
                  <c:v>1.1494502648711205</c:v>
                </c:pt>
                <c:pt idx="1094">
                  <c:v>1.1533754542469978</c:v>
                </c:pt>
                <c:pt idx="1095">
                  <c:v>1.1556362956762314</c:v>
                </c:pt>
                <c:pt idx="1096">
                  <c:v>1.153641976416111</c:v>
                </c:pt>
                <c:pt idx="1097">
                  <c:v>1.1569538563489914</c:v>
                </c:pt>
                <c:pt idx="1098">
                  <c:v>1.1546365320682526</c:v>
                </c:pt>
                <c:pt idx="1099">
                  <c:v>1.1549377366900444</c:v>
                </c:pt>
                <c:pt idx="1100">
                  <c:v>1.1547845564782619</c:v>
                </c:pt>
                <c:pt idx="1101">
                  <c:v>1.1533574461936951</c:v>
                </c:pt>
                <c:pt idx="1102">
                  <c:v>1.0472092181444168</c:v>
                </c:pt>
                <c:pt idx="1103">
                  <c:v>1.0282525792717934</c:v>
                </c:pt>
                <c:pt idx="1104">
                  <c:v>1.0264121564105153</c:v>
                </c:pt>
                <c:pt idx="1105">
                  <c:v>1.0253969524055719</c:v>
                </c:pt>
                <c:pt idx="1106">
                  <c:v>1.0253937132656574</c:v>
                </c:pt>
                <c:pt idx="1107">
                  <c:v>1.0255476236343384</c:v>
                </c:pt>
                <c:pt idx="1108">
                  <c:v>1.0232422184199095</c:v>
                </c:pt>
                <c:pt idx="1109">
                  <c:v>1.0219619236886501</c:v>
                </c:pt>
                <c:pt idx="1110">
                  <c:v>1.0096927341073751</c:v>
                </c:pt>
                <c:pt idx="1111">
                  <c:v>1.0095258690416813</c:v>
                </c:pt>
                <c:pt idx="1112">
                  <c:v>1.0092239566147327</c:v>
                </c:pt>
                <c:pt idx="1113">
                  <c:v>1.0072912946343422</c:v>
                </c:pt>
                <c:pt idx="1114">
                  <c:v>1.0063839703798294</c:v>
                </c:pt>
                <c:pt idx="1115">
                  <c:v>1.0040084719657898</c:v>
                </c:pt>
                <c:pt idx="1116">
                  <c:v>1.0039181299507618</c:v>
                </c:pt>
                <c:pt idx="1117">
                  <c:v>0.994871960952878</c:v>
                </c:pt>
                <c:pt idx="1118">
                  <c:v>0.99476525187492371</c:v>
                </c:pt>
                <c:pt idx="1119">
                  <c:v>1.0036227721720934</c:v>
                </c:pt>
                <c:pt idx="1120">
                  <c:v>1.0046940352767706</c:v>
                </c:pt>
                <c:pt idx="1121">
                  <c:v>0.34133227169513702</c:v>
                </c:pt>
                <c:pt idx="1122">
                  <c:v>0.33673658967018127</c:v>
                </c:pt>
                <c:pt idx="1123">
                  <c:v>0.33718404173851013</c:v>
                </c:pt>
                <c:pt idx="1124">
                  <c:v>0.33425493538379669</c:v>
                </c:pt>
                <c:pt idx="1125">
                  <c:v>0.33469176292419434</c:v>
                </c:pt>
                <c:pt idx="1126">
                  <c:v>0.32989482581615448</c:v>
                </c:pt>
                <c:pt idx="1127">
                  <c:v>0.32626156881451607</c:v>
                </c:pt>
                <c:pt idx="1128">
                  <c:v>0.32467624545097351</c:v>
                </c:pt>
                <c:pt idx="1129">
                  <c:v>0.32402289472520351</c:v>
                </c:pt>
                <c:pt idx="1130">
                  <c:v>0.32377673499286175</c:v>
                </c:pt>
                <c:pt idx="1131">
                  <c:v>0.32276978949084878</c:v>
                </c:pt>
                <c:pt idx="1132">
                  <c:v>0.32211685786023736</c:v>
                </c:pt>
                <c:pt idx="1133">
                  <c:v>0.32012651860713959</c:v>
                </c:pt>
                <c:pt idx="1134">
                  <c:v>0.31963719800114632</c:v>
                </c:pt>
                <c:pt idx="1135">
                  <c:v>0.31895690783858299</c:v>
                </c:pt>
                <c:pt idx="1136">
                  <c:v>0.31831416860222816</c:v>
                </c:pt>
                <c:pt idx="1137">
                  <c:v>0.31999952718615532</c:v>
                </c:pt>
                <c:pt idx="1138">
                  <c:v>0.31973285600543022</c:v>
                </c:pt>
                <c:pt idx="1139">
                  <c:v>0.32072549685835838</c:v>
                </c:pt>
                <c:pt idx="1140">
                  <c:v>1.060501990839839</c:v>
                </c:pt>
                <c:pt idx="1141">
                  <c:v>1.0593407414853573</c:v>
                </c:pt>
                <c:pt idx="1142">
                  <c:v>1.0391477411612868</c:v>
                </c:pt>
                <c:pt idx="1143">
                  <c:v>1.0471483636647463</c:v>
                </c:pt>
                <c:pt idx="1144">
                  <c:v>1.0484612621366978</c:v>
                </c:pt>
                <c:pt idx="1145">
                  <c:v>1.0454275743104517</c:v>
                </c:pt>
                <c:pt idx="1146">
                  <c:v>1.0467936703935266</c:v>
                </c:pt>
                <c:pt idx="1147">
                  <c:v>1.047286668792367</c:v>
                </c:pt>
                <c:pt idx="1148">
                  <c:v>1.0238506495952606</c:v>
                </c:pt>
                <c:pt idx="1149">
                  <c:v>1.0244171246886253</c:v>
                </c:pt>
                <c:pt idx="1150">
                  <c:v>1.0266984328627586</c:v>
                </c:pt>
                <c:pt idx="1151">
                  <c:v>1.0227838158607483</c:v>
                </c:pt>
                <c:pt idx="1152">
                  <c:v>1.0211324691772461</c:v>
                </c:pt>
                <c:pt idx="1153">
                  <c:v>1.0210544690489769</c:v>
                </c:pt>
                <c:pt idx="1154">
                  <c:v>1.0274109914898872</c:v>
                </c:pt>
                <c:pt idx="1155">
                  <c:v>1.0283092930912971</c:v>
                </c:pt>
                <c:pt idx="1156">
                  <c:v>1.0288276374340057</c:v>
                </c:pt>
                <c:pt idx="1157">
                  <c:v>1.0278820097446442</c:v>
                </c:pt>
                <c:pt idx="1158">
                  <c:v>1.0245495773851871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1A-4F85-AF9B-B4B7264C2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933935"/>
        <c:axId val="582252591"/>
      </c:scatterChart>
      <c:valAx>
        <c:axId val="613933935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82252591"/>
        <c:crosses val="autoZero"/>
        <c:crossBetween val="midCat"/>
      </c:valAx>
      <c:valAx>
        <c:axId val="58225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1393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3408FB2-720C-4536-9152-75629CAD3AAA}">
  <sheetPr>
    <tabColor theme="8" tint="0.59999389629810485"/>
  </sheetPr>
  <sheetViews>
    <sheetView zoomScale="172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0B2CFAE-9DD2-4252-A49B-040C1B7811CB}">
  <sheetPr>
    <tabColor theme="7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7E9D86A-C080-496E-AC05-DFF752EDAB4B}">
  <sheetPr>
    <tabColor theme="7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57D15A9-9A2E-4D69-B95C-41F70C1C405D}">
  <sheetPr>
    <tabColor theme="7" tint="0.79998168889431442"/>
  </sheetPr>
  <sheetViews>
    <sheetView zoomScale="17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4EBA5B7-07F9-4182-9E8C-E123517D1FEC}">
  <sheetPr>
    <tabColor theme="8" tint="0.59999389629810485"/>
  </sheetPr>
  <sheetViews>
    <sheetView zoomScale="17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457280A-7F89-45A7-BD37-46EF33545D23}">
  <sheetPr>
    <tabColor theme="8" tint="0.59999389629810485"/>
  </sheetPr>
  <sheetViews>
    <sheetView zoomScale="17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4A88D84-40E0-4A43-907B-A264AAA8F32D}">
  <sheetPr>
    <tabColor theme="7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71F066B-4A11-4CF9-8AA3-FB0735C11336}">
  <sheetPr>
    <tabColor theme="7" tint="0.79998168889431442"/>
  </sheetPr>
  <sheetViews>
    <sheetView zoomScale="17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C1A8FA2-6A9B-4316-A19B-02DBD7145641}">
  <sheetPr>
    <tabColor theme="7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0BD0B07-B632-4A63-B6D4-B741022A2519}">
  <sheetPr>
    <tabColor theme="8" tint="0.59999389629810485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DFCAD9-57FE-4B32-9852-4B005790932F}">
  <sheetPr>
    <tabColor theme="8" tint="0.59999389629810485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4A59757-E11D-4BD5-8343-7325A187EFB4}">
  <sheetPr>
    <tabColor theme="8" tint="0.59999389629810485"/>
  </sheetPr>
  <sheetViews>
    <sheetView zoomScale="1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379" cy="607218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98AFC4-585A-2D6A-0BF6-60C0248E176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C52416-153D-86E3-A116-B3E68A57F4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C03FA1-3F16-5703-BF63-B6A9D7AA402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8F0F99-9F4B-DC27-9B28-B5A874AC21C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A2A161-4D68-F5A6-CE63-C4200AFEA1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B3C9ED-FB2B-B04C-78AB-B70C7902D5E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EFD146-C7BE-85E9-D0B0-0DB3E5FB9D8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626F2C-800C-081B-0BAB-46C67BE872A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1589B5-1D4C-12AF-B86D-FE63A572559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67F74C-B451-1679-A374-03D5D292870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FE0C82-F064-84F3-5A6D-52AA0EDD96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0.03939</cdr:x>
      <cdr:y>0.01253</cdr:y>
    </cdr:from>
    <cdr:to>
      <cdr:x>0.25909</cdr:x>
      <cdr:y>0.04593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95CAF4-C726-A1EA-3192-46DF206FE2B6}"/>
            </a:ext>
          </a:extLst>
        </cdr:cNvPr>
        <cdr:cNvSpPr txBox="1"/>
      </cdr:nvSpPr>
      <cdr:spPr>
        <a:xfrm xmlns:a="http://schemas.openxmlformats.org/drawingml/2006/main">
          <a:off x="341586" y="78828"/>
          <a:ext cx="1905000" cy="21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DEBBA8-7426-6963-D257-B528C0910F0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71C0B-7A95-4ABF-A04F-E3140A8BCAF5}">
  <sheetPr>
    <tabColor theme="7"/>
  </sheetPr>
  <dimension ref="A1:AD1164"/>
  <sheetViews>
    <sheetView topLeftCell="I1" zoomScaleNormal="100" workbookViewId="0">
      <selection activeCell="P6" sqref="P6:X798"/>
    </sheetView>
  </sheetViews>
  <sheetFormatPr defaultRowHeight="15" x14ac:dyDescent="0.25"/>
  <cols>
    <col min="4" max="4" width="10.5703125" style="1" bestFit="1" customWidth="1"/>
    <col min="5" max="5" width="9.28515625" style="1" bestFit="1" customWidth="1"/>
    <col min="6" max="6" width="9.5703125" style="1" bestFit="1" customWidth="1"/>
    <col min="7" max="9" width="9.140625" style="7"/>
    <col min="13" max="13" width="16.7109375" bestFit="1" customWidth="1"/>
    <col min="19" max="19" width="10.5703125" style="1" bestFit="1" customWidth="1"/>
    <col min="20" max="20" width="9.28515625" style="1" bestFit="1" customWidth="1"/>
    <col min="21" max="21" width="9.5703125" style="1" bestFit="1" customWidth="1"/>
    <col min="22" max="24" width="9.28515625" style="7" bestFit="1" customWidth="1"/>
    <col min="28" max="28" width="16.7109375" bestFit="1" customWidth="1"/>
  </cols>
  <sheetData>
    <row r="1" spans="1:30" ht="15.75" x14ac:dyDescent="0.25">
      <c r="A1" s="4" t="s">
        <v>71</v>
      </c>
      <c r="B1" s="3"/>
      <c r="C1" s="3"/>
      <c r="D1" s="33"/>
      <c r="E1" s="33"/>
      <c r="F1" s="33"/>
      <c r="G1" s="23"/>
      <c r="H1" s="23"/>
      <c r="I1" s="23"/>
      <c r="J1" s="3"/>
      <c r="K1" s="3"/>
      <c r="L1" s="3"/>
      <c r="M1" s="3"/>
      <c r="N1" s="3"/>
      <c r="P1" s="4" t="s">
        <v>95</v>
      </c>
      <c r="Q1" s="3"/>
      <c r="R1" s="3"/>
      <c r="S1" s="33"/>
      <c r="T1" s="33"/>
      <c r="U1" s="33"/>
      <c r="V1" s="23"/>
      <c r="W1" s="23"/>
      <c r="X1" s="23"/>
      <c r="Y1" s="3"/>
      <c r="Z1" s="3"/>
      <c r="AA1" s="3"/>
      <c r="AB1" s="3"/>
      <c r="AC1" s="3"/>
    </row>
    <row r="3" spans="1:30" x14ac:dyDescent="0.25">
      <c r="A3" s="6" t="s">
        <v>72</v>
      </c>
      <c r="B3" s="6"/>
      <c r="C3" s="5"/>
      <c r="D3" s="34"/>
      <c r="E3" s="34"/>
      <c r="F3" s="34"/>
      <c r="G3" s="31"/>
      <c r="H3" s="31"/>
      <c r="I3" s="31"/>
      <c r="J3" s="5"/>
      <c r="K3" s="5"/>
      <c r="L3" s="5"/>
      <c r="M3" s="5"/>
      <c r="N3" s="5"/>
      <c r="P3" s="6" t="s">
        <v>72</v>
      </c>
      <c r="Q3" s="6"/>
      <c r="R3" s="5"/>
      <c r="S3" s="34"/>
      <c r="T3" s="34"/>
      <c r="U3" s="34"/>
      <c r="V3" s="31"/>
      <c r="W3" s="31"/>
      <c r="X3" s="31"/>
      <c r="Y3" s="5"/>
      <c r="Z3" s="5"/>
      <c r="AA3" s="5"/>
      <c r="AB3" s="5"/>
      <c r="AC3" s="5"/>
    </row>
    <row r="4" spans="1:30" x14ac:dyDescent="0.25">
      <c r="A4" s="24"/>
      <c r="B4" s="25"/>
      <c r="C4" s="25"/>
      <c r="D4" s="35"/>
      <c r="E4" s="35"/>
      <c r="F4" s="35"/>
      <c r="G4" s="32" t="s">
        <v>3</v>
      </c>
      <c r="H4" s="32" t="s">
        <v>5</v>
      </c>
      <c r="I4" s="32" t="s">
        <v>4</v>
      </c>
      <c r="J4" s="25" t="s">
        <v>3</v>
      </c>
      <c r="K4" s="25" t="s">
        <v>5</v>
      </c>
      <c r="L4" s="25" t="s">
        <v>4</v>
      </c>
      <c r="M4" s="25"/>
      <c r="N4" s="26"/>
      <c r="P4" s="24"/>
      <c r="Q4" s="25"/>
      <c r="R4" s="25"/>
      <c r="S4" s="35"/>
      <c r="T4" s="35"/>
      <c r="U4" s="35"/>
      <c r="V4" s="32" t="s">
        <v>3</v>
      </c>
      <c r="W4" s="32" t="s">
        <v>5</v>
      </c>
      <c r="X4" s="32" t="s">
        <v>4</v>
      </c>
      <c r="Y4" s="25" t="s">
        <v>3</v>
      </c>
      <c r="Z4" s="25" t="s">
        <v>5</v>
      </c>
      <c r="AA4" s="25" t="s">
        <v>4</v>
      </c>
      <c r="AB4" s="25"/>
      <c r="AC4" s="26"/>
    </row>
    <row r="5" spans="1:30" x14ac:dyDescent="0.25">
      <c r="A5" s="11" t="s">
        <v>0</v>
      </c>
      <c r="B5" s="2" t="s">
        <v>1</v>
      </c>
      <c r="C5" s="2" t="s">
        <v>2</v>
      </c>
      <c r="D5" s="29" t="s">
        <v>3</v>
      </c>
      <c r="E5" s="29" t="s">
        <v>4</v>
      </c>
      <c r="F5" s="29" t="s">
        <v>5</v>
      </c>
      <c r="G5" s="8" t="s">
        <v>6</v>
      </c>
      <c r="H5" s="8" t="s">
        <v>7</v>
      </c>
      <c r="I5" s="8" t="s">
        <v>8</v>
      </c>
      <c r="J5" s="2" t="s">
        <v>9</v>
      </c>
      <c r="K5" s="2" t="s">
        <v>10</v>
      </c>
      <c r="L5" s="2" t="s">
        <v>11</v>
      </c>
      <c r="M5" s="27" t="s">
        <v>82</v>
      </c>
      <c r="N5" s="28" t="s">
        <v>70</v>
      </c>
      <c r="P5" s="11" t="s">
        <v>0</v>
      </c>
      <c r="Q5" s="2" t="s">
        <v>1</v>
      </c>
      <c r="R5" s="2" t="s">
        <v>2</v>
      </c>
      <c r="S5" s="29" t="s">
        <v>3</v>
      </c>
      <c r="T5" s="29" t="s">
        <v>4</v>
      </c>
      <c r="U5" s="29" t="s">
        <v>5</v>
      </c>
      <c r="V5" s="8" t="s">
        <v>6</v>
      </c>
      <c r="W5" s="8" t="s">
        <v>7</v>
      </c>
      <c r="X5" s="8" t="s">
        <v>8</v>
      </c>
      <c r="Y5" s="2" t="s">
        <v>9</v>
      </c>
      <c r="Z5" s="2" t="s">
        <v>10</v>
      </c>
      <c r="AA5" s="2" t="s">
        <v>11</v>
      </c>
      <c r="AB5" s="27" t="s">
        <v>82</v>
      </c>
      <c r="AC5" s="28" t="s">
        <v>70</v>
      </c>
    </row>
    <row r="6" spans="1:30" x14ac:dyDescent="0.25">
      <c r="A6" t="s">
        <v>12</v>
      </c>
      <c r="B6" s="1">
        <v>2006</v>
      </c>
      <c r="C6" t="s">
        <v>13</v>
      </c>
      <c r="D6" s="1">
        <v>154510</v>
      </c>
      <c r="E6" s="1">
        <v>630.12</v>
      </c>
      <c r="F6" s="1">
        <v>4671.0999999999995</v>
      </c>
      <c r="G6" s="7">
        <v>0.24791352450847626</v>
      </c>
      <c r="H6" s="7">
        <v>0.25458443164825439</v>
      </c>
      <c r="I6" s="7">
        <v>0.45256456732749939</v>
      </c>
      <c r="J6" s="23">
        <f>IF(AND(G6 &lt; 0), 1, 0)</f>
        <v>0</v>
      </c>
      <c r="K6" s="23">
        <f>IF(AND(H6 &lt; 0), 1, 0)</f>
        <v>0</v>
      </c>
      <c r="L6" s="23">
        <f>IF(AND(I6 &lt; 0), 1, 0)</f>
        <v>0</v>
      </c>
      <c r="M6" s="3">
        <f>IF(OR(J6=1,K6=1,L6=1),1,0)</f>
        <v>0</v>
      </c>
      <c r="N6" s="23">
        <f>SUM(G6:I6)</f>
        <v>0.95506252348423004</v>
      </c>
      <c r="P6" t="s">
        <v>12</v>
      </c>
      <c r="Q6" s="1">
        <v>2012</v>
      </c>
      <c r="R6" t="s">
        <v>13</v>
      </c>
      <c r="S6" s="1">
        <v>173186</v>
      </c>
      <c r="T6" s="1">
        <v>701.69200000000001</v>
      </c>
      <c r="U6" s="1">
        <v>5014.7999999999993</v>
      </c>
      <c r="V6" s="7">
        <v>0.14197373390197754</v>
      </c>
      <c r="W6" s="7">
        <v>0.28644677996635437</v>
      </c>
      <c r="X6" s="7">
        <v>0.51866012811660767</v>
      </c>
      <c r="Y6" s="23">
        <f>IF(AND(V6 &lt; 0), 1, 0)</f>
        <v>0</v>
      </c>
      <c r="Z6" s="23">
        <f>IF(AND(W6 &lt; 0), 1, 0)</f>
        <v>0</v>
      </c>
      <c r="AA6" s="23">
        <f>IF(AND(X6 &lt; 0), 1, 0)</f>
        <v>0</v>
      </c>
      <c r="AB6" s="3">
        <f>IF(OR(Y6=1,Z6=1,AA6=1),1,0)</f>
        <v>0</v>
      </c>
      <c r="AC6" s="23">
        <f>SUM(V6:X6)</f>
        <v>0.94708064198493958</v>
      </c>
      <c r="AD6">
        <f>SUM(AB6:AB161)</f>
        <v>65</v>
      </c>
    </row>
    <row r="7" spans="1:30" x14ac:dyDescent="0.25">
      <c r="A7" t="s">
        <v>12</v>
      </c>
      <c r="B7" s="1">
        <v>2007</v>
      </c>
      <c r="C7" t="s">
        <v>13</v>
      </c>
      <c r="D7" s="1">
        <v>156360</v>
      </c>
      <c r="E7" s="1">
        <v>630.12</v>
      </c>
      <c r="F7" s="1">
        <v>4694.0999999999995</v>
      </c>
      <c r="G7" s="7">
        <v>0.24739721417427063</v>
      </c>
      <c r="H7" s="7">
        <v>0.25740206241607666</v>
      </c>
      <c r="I7" s="7">
        <v>0.44945359230041504</v>
      </c>
      <c r="J7" s="23">
        <f t="shared" ref="J7:J70" si="0">IF(AND(G7 &lt; 0), 1, 0)</f>
        <v>0</v>
      </c>
      <c r="K7" s="23">
        <f t="shared" ref="K7:K70" si="1">IF(AND(H7 &lt; 0), 1, 0)</f>
        <v>0</v>
      </c>
      <c r="L7" s="23">
        <f t="shared" ref="L7:L70" si="2">IF(AND(I7 &lt; 0), 1, 0)</f>
        <v>0</v>
      </c>
      <c r="M7" s="3">
        <f t="shared" ref="M7:M69" si="3">IF(OR(J7=1,K7=1,L7=1),1,0)</f>
        <v>0</v>
      </c>
      <c r="N7" s="23">
        <f t="shared" ref="N7:N70" si="4">SUM(G7:I7)</f>
        <v>0.95425286889076233</v>
      </c>
      <c r="P7" t="s">
        <v>12</v>
      </c>
      <c r="Q7" s="1">
        <v>2013</v>
      </c>
      <c r="R7" t="s">
        <v>13</v>
      </c>
      <c r="S7" s="1">
        <v>177255</v>
      </c>
      <c r="T7" s="1">
        <v>701.69200000000001</v>
      </c>
      <c r="U7" s="1">
        <v>5088.2</v>
      </c>
      <c r="V7" s="7">
        <v>0.13925419747829437</v>
      </c>
      <c r="W7" s="7">
        <v>0.29191863536834717</v>
      </c>
      <c r="X7" s="7">
        <v>0.51247614622116089</v>
      </c>
      <c r="Y7" s="23">
        <f t="shared" ref="Y7:Y70" si="5">IF(AND(V7 &lt; 0), 1, 0)</f>
        <v>0</v>
      </c>
      <c r="Z7" s="23">
        <f t="shared" ref="Z7:Z70" si="6">IF(AND(W7 &lt; 0), 1, 0)</f>
        <v>0</v>
      </c>
      <c r="AA7" s="23">
        <f t="shared" ref="AA7:AA70" si="7">IF(AND(X7 &lt; 0), 1, 0)</f>
        <v>0</v>
      </c>
      <c r="AB7" s="3">
        <f>IF(OR(Y7=1,Z7=1,AA7=1),1,0)</f>
        <v>0</v>
      </c>
      <c r="AC7" s="23">
        <f t="shared" ref="AC7:AC70" si="8">SUM(V7:X7)</f>
        <v>0.94364897906780243</v>
      </c>
    </row>
    <row r="8" spans="1:30" x14ac:dyDescent="0.25">
      <c r="A8" t="s">
        <v>12</v>
      </c>
      <c r="B8" s="1">
        <v>2008</v>
      </c>
      <c r="C8" t="s">
        <v>13</v>
      </c>
      <c r="D8" s="1">
        <v>158455</v>
      </c>
      <c r="E8" s="1">
        <v>630.12</v>
      </c>
      <c r="F8" s="1">
        <v>4684.0999999999995</v>
      </c>
      <c r="G8" s="7">
        <v>0.24491561949253082</v>
      </c>
      <c r="H8" s="7">
        <v>0.26079323887825012</v>
      </c>
      <c r="I8" s="7">
        <v>0.44742333889007568</v>
      </c>
      <c r="J8" s="23">
        <f t="shared" si="0"/>
        <v>0</v>
      </c>
      <c r="K8" s="23">
        <f t="shared" si="1"/>
        <v>0</v>
      </c>
      <c r="L8" s="23">
        <f t="shared" si="2"/>
        <v>0</v>
      </c>
      <c r="M8" s="3">
        <f t="shared" si="3"/>
        <v>0</v>
      </c>
      <c r="N8" s="23">
        <f t="shared" si="4"/>
        <v>0.95313219726085663</v>
      </c>
      <c r="P8" t="s">
        <v>12</v>
      </c>
      <c r="Q8" s="1">
        <v>2014</v>
      </c>
      <c r="R8" t="s">
        <v>13</v>
      </c>
      <c r="S8" s="1">
        <v>178710</v>
      </c>
      <c r="T8" s="1">
        <v>701.69200000000001</v>
      </c>
      <c r="U8" s="1">
        <v>5150.7849999999999</v>
      </c>
      <c r="V8" s="7">
        <v>0.13986431062221527</v>
      </c>
      <c r="W8" s="7">
        <v>0.29401728510856628</v>
      </c>
      <c r="X8" s="7">
        <v>0.50878012180328369</v>
      </c>
      <c r="Y8" s="23">
        <f t="shared" si="5"/>
        <v>0</v>
      </c>
      <c r="Z8" s="23">
        <f t="shared" si="6"/>
        <v>0</v>
      </c>
      <c r="AA8" s="23">
        <f t="shared" si="7"/>
        <v>0</v>
      </c>
      <c r="AB8" s="3">
        <f t="shared" ref="AB8:AB71" si="9">IF(OR(Y8=1,Z8=1,AA8=1),1,0)</f>
        <v>0</v>
      </c>
      <c r="AC8" s="23">
        <f t="shared" si="8"/>
        <v>0.94266171753406525</v>
      </c>
    </row>
    <row r="9" spans="1:30" x14ac:dyDescent="0.25">
      <c r="A9" t="s">
        <v>12</v>
      </c>
      <c r="B9" s="1">
        <v>2009</v>
      </c>
      <c r="C9" t="s">
        <v>13</v>
      </c>
      <c r="D9" s="1">
        <v>161092</v>
      </c>
      <c r="E9" s="1">
        <v>630.12</v>
      </c>
      <c r="F9" s="1">
        <v>4762.7999999999993</v>
      </c>
      <c r="G9" s="7">
        <v>0.24665975570678711</v>
      </c>
      <c r="H9" s="7">
        <v>0.2643902599811554</v>
      </c>
      <c r="I9" s="7">
        <v>0.44123756885528564</v>
      </c>
      <c r="J9" s="23">
        <f t="shared" si="0"/>
        <v>0</v>
      </c>
      <c r="K9" s="23">
        <f t="shared" si="1"/>
        <v>0</v>
      </c>
      <c r="L9" s="23">
        <f t="shared" si="2"/>
        <v>0</v>
      </c>
      <c r="M9" s="3">
        <f t="shared" si="3"/>
        <v>0</v>
      </c>
      <c r="N9" s="23">
        <f t="shared" si="4"/>
        <v>0.95228758454322815</v>
      </c>
      <c r="P9" t="s">
        <v>12</v>
      </c>
      <c r="Q9" s="1">
        <v>2015</v>
      </c>
      <c r="R9" t="s">
        <v>13</v>
      </c>
      <c r="S9" s="1">
        <v>181851</v>
      </c>
      <c r="T9" s="1">
        <v>732.70697600000005</v>
      </c>
      <c r="U9" s="1">
        <v>5266.0059999999994</v>
      </c>
      <c r="V9" s="7">
        <v>0.13456219434738159</v>
      </c>
      <c r="W9" s="7">
        <v>0.28915393352508545</v>
      </c>
      <c r="X9" s="7">
        <v>0.52286744117736816</v>
      </c>
      <c r="Y9" s="23">
        <f t="shared" si="5"/>
        <v>0</v>
      </c>
      <c r="Z9" s="23">
        <f t="shared" si="6"/>
        <v>0</v>
      </c>
      <c r="AA9" s="23">
        <f t="shared" si="7"/>
        <v>0</v>
      </c>
      <c r="AB9" s="3">
        <f t="shared" si="9"/>
        <v>0</v>
      </c>
      <c r="AC9" s="23">
        <f t="shared" si="8"/>
        <v>0.94658356904983521</v>
      </c>
    </row>
    <row r="10" spans="1:30" x14ac:dyDescent="0.25">
      <c r="A10" t="s">
        <v>12</v>
      </c>
      <c r="B10" s="1">
        <v>2010</v>
      </c>
      <c r="C10" t="s">
        <v>13</v>
      </c>
      <c r="D10" s="1">
        <v>164900</v>
      </c>
      <c r="E10" s="1">
        <v>630.12</v>
      </c>
      <c r="F10" s="1">
        <v>4843.5</v>
      </c>
      <c r="G10" s="7">
        <v>0.24743449687957764</v>
      </c>
      <c r="H10" s="7">
        <v>0.26969581842422485</v>
      </c>
      <c r="I10" s="7">
        <v>0.43377012014389038</v>
      </c>
      <c r="J10" s="23">
        <f t="shared" si="0"/>
        <v>0</v>
      </c>
      <c r="K10" s="23">
        <f t="shared" si="1"/>
        <v>0</v>
      </c>
      <c r="L10" s="23">
        <f t="shared" si="2"/>
        <v>0</v>
      </c>
      <c r="M10" s="3">
        <f t="shared" si="3"/>
        <v>0</v>
      </c>
      <c r="N10" s="23">
        <f t="shared" si="4"/>
        <v>0.95090043544769287</v>
      </c>
      <c r="P10" t="s">
        <v>12</v>
      </c>
      <c r="Q10" s="1">
        <v>2016</v>
      </c>
      <c r="R10" t="s">
        <v>13</v>
      </c>
      <c r="S10" s="1">
        <v>184961.5</v>
      </c>
      <c r="T10" s="1">
        <v>732.70697600000005</v>
      </c>
      <c r="U10" s="1">
        <v>5311.6</v>
      </c>
      <c r="V10" s="7">
        <v>0.13213707506656647</v>
      </c>
      <c r="W10" s="7">
        <v>0.29310181736946106</v>
      </c>
      <c r="X10" s="7">
        <v>0.51877665519714355</v>
      </c>
      <c r="Y10" s="23">
        <f t="shared" si="5"/>
        <v>0</v>
      </c>
      <c r="Z10" s="23">
        <f t="shared" si="6"/>
        <v>0</v>
      </c>
      <c r="AA10" s="23">
        <f t="shared" si="7"/>
        <v>0</v>
      </c>
      <c r="AB10" s="3">
        <f t="shared" si="9"/>
        <v>0</v>
      </c>
      <c r="AC10" s="23">
        <f t="shared" si="8"/>
        <v>0.94401554763317108</v>
      </c>
    </row>
    <row r="11" spans="1:30" x14ac:dyDescent="0.25">
      <c r="A11" t="s">
        <v>12</v>
      </c>
      <c r="B11" s="1">
        <v>2011</v>
      </c>
      <c r="C11" t="s">
        <v>13</v>
      </c>
      <c r="D11" s="1">
        <v>168937</v>
      </c>
      <c r="E11" s="1">
        <v>630.12</v>
      </c>
      <c r="F11" s="1">
        <v>4935.2999999999993</v>
      </c>
      <c r="G11" s="7">
        <v>0.24858188629150391</v>
      </c>
      <c r="H11" s="7">
        <v>0.27514448761940002</v>
      </c>
      <c r="I11" s="7">
        <v>0.42577719688415527</v>
      </c>
      <c r="J11" s="23">
        <f t="shared" si="0"/>
        <v>0</v>
      </c>
      <c r="K11" s="23">
        <f t="shared" si="1"/>
        <v>0</v>
      </c>
      <c r="L11" s="23">
        <f t="shared" si="2"/>
        <v>0</v>
      </c>
      <c r="M11" s="3">
        <f t="shared" si="3"/>
        <v>0</v>
      </c>
      <c r="N11" s="23">
        <f t="shared" si="4"/>
        <v>0.9495035707950592</v>
      </c>
      <c r="P11" t="s">
        <v>12</v>
      </c>
      <c r="Q11" s="1">
        <v>2017</v>
      </c>
      <c r="R11" t="s">
        <v>13</v>
      </c>
      <c r="S11" s="1">
        <v>191482</v>
      </c>
      <c r="T11" s="1">
        <v>732.70697600000005</v>
      </c>
      <c r="U11" s="1">
        <v>5333</v>
      </c>
      <c r="V11" s="7">
        <v>0.12418743968009949</v>
      </c>
      <c r="W11" s="7">
        <v>0.30083698034286499</v>
      </c>
      <c r="X11" s="7">
        <v>0.51332324743270874</v>
      </c>
      <c r="Y11" s="23">
        <f t="shared" si="5"/>
        <v>0</v>
      </c>
      <c r="Z11" s="23">
        <f t="shared" si="6"/>
        <v>0</v>
      </c>
      <c r="AA11" s="23">
        <f t="shared" si="7"/>
        <v>0</v>
      </c>
      <c r="AB11" s="3">
        <f t="shared" si="9"/>
        <v>0</v>
      </c>
      <c r="AC11" s="23">
        <f t="shared" si="8"/>
        <v>0.93834766745567322</v>
      </c>
    </row>
    <row r="12" spans="1:30" x14ac:dyDescent="0.25">
      <c r="A12" t="s">
        <v>12</v>
      </c>
      <c r="B12" s="1">
        <v>2012</v>
      </c>
      <c r="C12" t="s">
        <v>13</v>
      </c>
      <c r="D12" s="1">
        <v>173186</v>
      </c>
      <c r="E12" s="1">
        <v>701.69200000000001</v>
      </c>
      <c r="F12" s="1">
        <v>5014.7999999999993</v>
      </c>
      <c r="G12" s="7">
        <v>0.22924940288066864</v>
      </c>
      <c r="H12" s="7">
        <v>0.26040437817573547</v>
      </c>
      <c r="I12" s="7">
        <v>0.46618485450744629</v>
      </c>
      <c r="J12" s="23">
        <f t="shared" si="0"/>
        <v>0</v>
      </c>
      <c r="K12" s="23">
        <f t="shared" si="1"/>
        <v>0</v>
      </c>
      <c r="L12" s="23">
        <f t="shared" si="2"/>
        <v>0</v>
      </c>
      <c r="M12" s="3">
        <f t="shared" si="3"/>
        <v>0</v>
      </c>
      <c r="N12" s="23">
        <f t="shared" si="4"/>
        <v>0.9558386355638504</v>
      </c>
      <c r="P12" t="s">
        <v>12</v>
      </c>
      <c r="Q12" s="1">
        <v>2018</v>
      </c>
      <c r="R12" t="s">
        <v>13</v>
      </c>
      <c r="S12" s="1">
        <v>197537</v>
      </c>
      <c r="T12" s="1">
        <v>811.79406800000004</v>
      </c>
      <c r="U12" s="1">
        <v>5384.2018715449994</v>
      </c>
      <c r="V12" s="7">
        <v>0.10476186126470566</v>
      </c>
      <c r="W12" s="7">
        <v>0.28603178262710571</v>
      </c>
      <c r="X12" s="7">
        <v>0.55721604824066162</v>
      </c>
      <c r="Y12" s="23">
        <f t="shared" si="5"/>
        <v>0</v>
      </c>
      <c r="Z12" s="23">
        <f t="shared" si="6"/>
        <v>0</v>
      </c>
      <c r="AA12" s="23">
        <f t="shared" si="7"/>
        <v>0</v>
      </c>
      <c r="AB12" s="3">
        <f>IF(OR(Y12=1,Z12=1,AA12=1),1,0)</f>
        <v>0</v>
      </c>
      <c r="AC12" s="23">
        <f t="shared" si="8"/>
        <v>0.94800969213247299</v>
      </c>
    </row>
    <row r="13" spans="1:30" x14ac:dyDescent="0.25">
      <c r="A13" t="s">
        <v>12</v>
      </c>
      <c r="B13" s="1">
        <v>2013</v>
      </c>
      <c r="C13" t="s">
        <v>13</v>
      </c>
      <c r="D13" s="1">
        <v>177255</v>
      </c>
      <c r="E13" s="1">
        <v>701.69200000000001</v>
      </c>
      <c r="F13" s="1">
        <v>5088.2</v>
      </c>
      <c r="G13" s="7">
        <v>0.22947748005390167</v>
      </c>
      <c r="H13" s="7">
        <v>0.26574629545211792</v>
      </c>
      <c r="I13" s="7">
        <v>0.45917484164237976</v>
      </c>
      <c r="J13" s="23">
        <f t="shared" si="0"/>
        <v>0</v>
      </c>
      <c r="K13" s="23">
        <f t="shared" si="1"/>
        <v>0</v>
      </c>
      <c r="L13" s="23">
        <f t="shared" si="2"/>
        <v>0</v>
      </c>
      <c r="M13" s="3">
        <f t="shared" si="3"/>
        <v>0</v>
      </c>
      <c r="N13" s="23">
        <f t="shared" si="4"/>
        <v>0.95439861714839935</v>
      </c>
      <c r="P13" t="s">
        <v>12</v>
      </c>
      <c r="Q13" s="1">
        <v>2019</v>
      </c>
      <c r="R13" t="s">
        <v>13</v>
      </c>
      <c r="S13" s="1">
        <v>203157</v>
      </c>
      <c r="T13" s="1">
        <v>811.79406800000004</v>
      </c>
      <c r="U13" s="1">
        <v>5435.1528586100003</v>
      </c>
      <c r="V13" s="7">
        <v>9.9683545529842377E-2</v>
      </c>
      <c r="W13" s="7">
        <v>0.29244449734687805</v>
      </c>
      <c r="X13" s="7">
        <v>0.55148369073867798</v>
      </c>
      <c r="Y13" s="23">
        <f t="shared" si="5"/>
        <v>0</v>
      </c>
      <c r="Z13" s="23">
        <f t="shared" si="6"/>
        <v>0</v>
      </c>
      <c r="AA13" s="23">
        <f t="shared" si="7"/>
        <v>0</v>
      </c>
      <c r="AB13" s="3">
        <f t="shared" si="9"/>
        <v>0</v>
      </c>
      <c r="AC13" s="23">
        <f t="shared" si="8"/>
        <v>0.94361173361539841</v>
      </c>
    </row>
    <row r="14" spans="1:30" x14ac:dyDescent="0.25">
      <c r="A14" t="s">
        <v>12</v>
      </c>
      <c r="B14" s="1">
        <v>2014</v>
      </c>
      <c r="C14" t="s">
        <v>13</v>
      </c>
      <c r="D14" s="1">
        <v>178710</v>
      </c>
      <c r="E14" s="1">
        <v>701.69200000000001</v>
      </c>
      <c r="F14" s="1">
        <v>5150.7849999999999</v>
      </c>
      <c r="G14" s="7">
        <v>0.23133352398872375</v>
      </c>
      <c r="H14" s="7">
        <v>0.26740264892578125</v>
      </c>
      <c r="I14" s="7">
        <v>0.45535627007484436</v>
      </c>
      <c r="J14" s="23">
        <f t="shared" si="0"/>
        <v>0</v>
      </c>
      <c r="K14" s="23">
        <f t="shared" si="1"/>
        <v>0</v>
      </c>
      <c r="L14" s="23">
        <f t="shared" si="2"/>
        <v>0</v>
      </c>
      <c r="M14" s="3">
        <f t="shared" si="3"/>
        <v>0</v>
      </c>
      <c r="N14" s="23">
        <f t="shared" si="4"/>
        <v>0.95409244298934937</v>
      </c>
      <c r="P14" t="s">
        <v>12</v>
      </c>
      <c r="Q14" s="1">
        <v>2020</v>
      </c>
      <c r="R14" t="s">
        <v>13</v>
      </c>
      <c r="S14" s="1">
        <v>207237.00000000399</v>
      </c>
      <c r="T14" s="1">
        <v>811.79406800000004</v>
      </c>
      <c r="U14" s="1">
        <v>5610.1767300000001</v>
      </c>
      <c r="V14" s="7">
        <v>0.10159933567047119</v>
      </c>
      <c r="W14" s="7">
        <v>0.29759660363197327</v>
      </c>
      <c r="X14" s="7">
        <v>0.54207521677017212</v>
      </c>
      <c r="Y14" s="23">
        <f t="shared" si="5"/>
        <v>0</v>
      </c>
      <c r="Z14" s="23">
        <f t="shared" si="6"/>
        <v>0</v>
      </c>
      <c r="AA14" s="23">
        <f t="shared" si="7"/>
        <v>0</v>
      </c>
      <c r="AB14" s="3">
        <f t="shared" si="9"/>
        <v>0</v>
      </c>
      <c r="AC14" s="23">
        <f t="shared" si="8"/>
        <v>0.94127115607261658</v>
      </c>
    </row>
    <row r="15" spans="1:30" x14ac:dyDescent="0.25">
      <c r="A15" t="s">
        <v>12</v>
      </c>
      <c r="B15" s="1">
        <v>2015</v>
      </c>
      <c r="C15" t="s">
        <v>13</v>
      </c>
      <c r="D15" s="1">
        <v>181851</v>
      </c>
      <c r="E15" s="1">
        <v>732.70697600000005</v>
      </c>
      <c r="F15" s="1">
        <v>5266.0059999999994</v>
      </c>
      <c r="G15" s="7">
        <v>0.22639293968677521</v>
      </c>
      <c r="H15" s="7">
        <v>0.26283943653106689</v>
      </c>
      <c r="I15" s="7">
        <v>0.46725767850875854</v>
      </c>
      <c r="J15" s="23">
        <f t="shared" si="0"/>
        <v>0</v>
      </c>
      <c r="K15" s="23">
        <f t="shared" si="1"/>
        <v>0</v>
      </c>
      <c r="L15" s="23">
        <f t="shared" si="2"/>
        <v>0</v>
      </c>
      <c r="M15" s="3">
        <f t="shared" si="3"/>
        <v>0</v>
      </c>
      <c r="N15" s="23">
        <f t="shared" si="4"/>
        <v>0.95649005472660065</v>
      </c>
      <c r="P15" t="s">
        <v>12</v>
      </c>
      <c r="Q15" s="1">
        <v>2021</v>
      </c>
      <c r="R15" t="s">
        <v>13</v>
      </c>
      <c r="S15" s="1">
        <v>212505</v>
      </c>
      <c r="T15" s="1">
        <v>844.33233329999996</v>
      </c>
      <c r="U15" s="1">
        <v>5685.1958999999997</v>
      </c>
      <c r="V15" s="7">
        <v>9.2914216220378876E-2</v>
      </c>
      <c r="W15" s="7">
        <v>0.29505607485771179</v>
      </c>
      <c r="X15" s="7">
        <v>0.5551026463508606</v>
      </c>
      <c r="Y15" s="23">
        <f t="shared" si="5"/>
        <v>0</v>
      </c>
      <c r="Z15" s="23">
        <f t="shared" si="6"/>
        <v>0</v>
      </c>
      <c r="AA15" s="23">
        <f t="shared" si="7"/>
        <v>0</v>
      </c>
      <c r="AB15" s="3">
        <f t="shared" si="9"/>
        <v>0</v>
      </c>
      <c r="AC15" s="23">
        <f t="shared" si="8"/>
        <v>0.94307293742895126</v>
      </c>
    </row>
    <row r="16" spans="1:30" x14ac:dyDescent="0.25">
      <c r="A16" t="s">
        <v>12</v>
      </c>
      <c r="B16" s="1">
        <v>2016</v>
      </c>
      <c r="C16" t="s">
        <v>13</v>
      </c>
      <c r="D16" s="1">
        <v>184961.5</v>
      </c>
      <c r="E16" s="1">
        <v>732.70697600000005</v>
      </c>
      <c r="F16" s="1">
        <v>5311.6</v>
      </c>
      <c r="G16" s="7">
        <v>0.22606216371059418</v>
      </c>
      <c r="H16" s="7">
        <v>0.26680347323417664</v>
      </c>
      <c r="I16" s="7">
        <v>0.46251648664474487</v>
      </c>
      <c r="J16" s="23">
        <f t="shared" si="0"/>
        <v>0</v>
      </c>
      <c r="K16" s="23">
        <f t="shared" si="1"/>
        <v>0</v>
      </c>
      <c r="L16" s="23">
        <f t="shared" si="2"/>
        <v>0</v>
      </c>
      <c r="M16" s="3">
        <f t="shared" si="3"/>
        <v>0</v>
      </c>
      <c r="N16" s="23">
        <f t="shared" si="4"/>
        <v>0.95538212358951569</v>
      </c>
      <c r="P16" t="s">
        <v>12</v>
      </c>
      <c r="Q16" s="1">
        <v>2022</v>
      </c>
      <c r="R16" t="s">
        <v>13</v>
      </c>
      <c r="S16" s="1">
        <v>216948</v>
      </c>
      <c r="T16" s="1">
        <v>871</v>
      </c>
      <c r="U16" s="1">
        <v>5723.0146800000002</v>
      </c>
      <c r="V16" s="7">
        <v>8.4975093603134155E-2</v>
      </c>
      <c r="W16" s="7">
        <v>0.29313462972640991</v>
      </c>
      <c r="X16" s="7">
        <v>0.56612968444824219</v>
      </c>
      <c r="Y16" s="23">
        <f t="shared" si="5"/>
        <v>0</v>
      </c>
      <c r="Z16" s="23">
        <f t="shared" si="6"/>
        <v>0</v>
      </c>
      <c r="AA16" s="23">
        <f t="shared" si="7"/>
        <v>0</v>
      </c>
      <c r="AB16" s="3">
        <f t="shared" si="9"/>
        <v>0</v>
      </c>
      <c r="AC16" s="23">
        <f t="shared" si="8"/>
        <v>0.94423940777778625</v>
      </c>
    </row>
    <row r="17" spans="1:29" x14ac:dyDescent="0.25">
      <c r="A17" t="s">
        <v>12</v>
      </c>
      <c r="B17" s="1">
        <v>2017</v>
      </c>
      <c r="C17" t="s">
        <v>13</v>
      </c>
      <c r="D17" s="1">
        <v>191482</v>
      </c>
      <c r="E17" s="1">
        <v>732.70697600000005</v>
      </c>
      <c r="F17" s="1">
        <v>5333</v>
      </c>
      <c r="G17" s="7">
        <v>0.22199276089668274</v>
      </c>
      <c r="H17" s="7">
        <v>0.27532944083213806</v>
      </c>
      <c r="I17" s="7">
        <v>0.45541295409202576</v>
      </c>
      <c r="J17" s="23">
        <f t="shared" si="0"/>
        <v>0</v>
      </c>
      <c r="K17" s="23">
        <f t="shared" si="1"/>
        <v>0</v>
      </c>
      <c r="L17" s="23">
        <f t="shared" si="2"/>
        <v>0</v>
      </c>
      <c r="M17" s="3">
        <f t="shared" si="3"/>
        <v>0</v>
      </c>
      <c r="N17" s="23">
        <f t="shared" si="4"/>
        <v>0.95273515582084656</v>
      </c>
      <c r="P17" t="s">
        <v>12</v>
      </c>
      <c r="Q17" s="1">
        <v>2023</v>
      </c>
      <c r="R17" t="s">
        <v>13</v>
      </c>
      <c r="S17" s="1">
        <v>221429</v>
      </c>
      <c r="T17" s="1">
        <v>1029.5</v>
      </c>
      <c r="U17" s="1">
        <v>5743.1900000000014</v>
      </c>
      <c r="V17" s="7">
        <v>5.8366425335407257E-2</v>
      </c>
      <c r="W17" s="7">
        <v>0.26200667023658752</v>
      </c>
      <c r="X17" s="7">
        <v>0.64432281255722046</v>
      </c>
      <c r="Y17" s="23">
        <f t="shared" si="5"/>
        <v>0</v>
      </c>
      <c r="Z17" s="23">
        <f t="shared" si="6"/>
        <v>0</v>
      </c>
      <c r="AA17" s="23">
        <f t="shared" si="7"/>
        <v>0</v>
      </c>
      <c r="AB17" s="3">
        <f t="shared" si="9"/>
        <v>0</v>
      </c>
      <c r="AC17" s="23">
        <f t="shared" si="8"/>
        <v>0.96469590812921524</v>
      </c>
    </row>
    <row r="18" spans="1:29" x14ac:dyDescent="0.25">
      <c r="A18" t="s">
        <v>12</v>
      </c>
      <c r="B18" s="1">
        <v>2018</v>
      </c>
      <c r="C18" t="s">
        <v>13</v>
      </c>
      <c r="D18" s="1">
        <v>197537</v>
      </c>
      <c r="E18" s="1">
        <v>811.79406800000004</v>
      </c>
      <c r="F18" s="1">
        <v>5384.2018715449994</v>
      </c>
      <c r="G18" s="7">
        <v>0.20106449723243713</v>
      </c>
      <c r="H18" s="7">
        <v>0.26332882046699524</v>
      </c>
      <c r="I18" s="7">
        <v>0.49362272024154663</v>
      </c>
      <c r="J18" s="23">
        <f t="shared" si="0"/>
        <v>0</v>
      </c>
      <c r="K18" s="23">
        <f t="shared" si="1"/>
        <v>0</v>
      </c>
      <c r="L18" s="23">
        <f t="shared" si="2"/>
        <v>0</v>
      </c>
      <c r="M18" s="3">
        <f t="shared" si="3"/>
        <v>0</v>
      </c>
      <c r="N18" s="23">
        <f t="shared" si="4"/>
        <v>0.958016037940979</v>
      </c>
      <c r="P18" t="s">
        <v>12</v>
      </c>
      <c r="Q18" s="1">
        <v>2024</v>
      </c>
      <c r="R18" t="s">
        <v>13</v>
      </c>
      <c r="S18" s="1">
        <v>225475</v>
      </c>
      <c r="T18" s="1">
        <v>1029.5</v>
      </c>
      <c r="U18" s="1">
        <v>5816.0639999999994</v>
      </c>
      <c r="V18" s="7">
        <v>5.6527901440858841E-2</v>
      </c>
      <c r="W18" s="7">
        <v>0.26630422472953796</v>
      </c>
      <c r="X18" s="7">
        <v>0.63922774791717529</v>
      </c>
      <c r="Y18" s="23">
        <f t="shared" si="5"/>
        <v>0</v>
      </c>
      <c r="Z18" s="23">
        <f t="shared" si="6"/>
        <v>0</v>
      </c>
      <c r="AA18" s="23">
        <f t="shared" si="7"/>
        <v>0</v>
      </c>
      <c r="AB18" s="3">
        <f>IF(OR(Y18=1,Z18=1,AA18=1),1,0)</f>
        <v>0</v>
      </c>
      <c r="AC18" s="23">
        <f t="shared" si="8"/>
        <v>0.9620598740875721</v>
      </c>
    </row>
    <row r="19" spans="1:29" x14ac:dyDescent="0.25">
      <c r="A19" t="s">
        <v>12</v>
      </c>
      <c r="B19" s="1">
        <v>2019</v>
      </c>
      <c r="C19" t="s">
        <v>13</v>
      </c>
      <c r="D19" s="1">
        <v>203157</v>
      </c>
      <c r="E19" s="1">
        <v>811.79406800000004</v>
      </c>
      <c r="F19" s="1">
        <v>5435.1528586100003</v>
      </c>
      <c r="G19" s="7">
        <v>0.1993086040019989</v>
      </c>
      <c r="H19" s="7">
        <v>0.27003815770149231</v>
      </c>
      <c r="I19" s="7">
        <v>0.48670002818107605</v>
      </c>
      <c r="J19" s="23">
        <f t="shared" si="0"/>
        <v>0</v>
      </c>
      <c r="K19" s="23">
        <f t="shared" si="1"/>
        <v>0</v>
      </c>
      <c r="L19" s="23">
        <f t="shared" si="2"/>
        <v>0</v>
      </c>
      <c r="M19" s="3">
        <f t="shared" si="3"/>
        <v>0</v>
      </c>
      <c r="N19" s="23">
        <f t="shared" si="4"/>
        <v>0.95604678988456726</v>
      </c>
      <c r="P19" t="s">
        <v>14</v>
      </c>
      <c r="Q19" s="1">
        <v>2012</v>
      </c>
      <c r="R19" t="s">
        <v>13</v>
      </c>
      <c r="S19" s="1">
        <v>1621658.49999999</v>
      </c>
      <c r="T19" s="1">
        <v>6555.2656999999999</v>
      </c>
      <c r="U19" s="1">
        <v>40626.292999999998</v>
      </c>
      <c r="V19" s="7">
        <v>-0.26363563537597656</v>
      </c>
      <c r="W19" s="7">
        <v>0.35287293791770935</v>
      </c>
      <c r="X19" s="7">
        <v>0.86643946170806885</v>
      </c>
      <c r="Y19" s="23">
        <f t="shared" si="5"/>
        <v>1</v>
      </c>
      <c r="Z19" s="23">
        <f t="shared" si="6"/>
        <v>0</v>
      </c>
      <c r="AA19" s="23">
        <f t="shared" si="7"/>
        <v>0</v>
      </c>
      <c r="AB19" s="3">
        <f t="shared" si="9"/>
        <v>1</v>
      </c>
      <c r="AC19" s="23">
        <f t="shared" si="8"/>
        <v>0.95567676424980164</v>
      </c>
    </row>
    <row r="20" spans="1:29" x14ac:dyDescent="0.25">
      <c r="A20" t="s">
        <v>12</v>
      </c>
      <c r="B20" s="1">
        <v>2020</v>
      </c>
      <c r="C20" t="s">
        <v>13</v>
      </c>
      <c r="D20" s="1">
        <v>207237.00000000399</v>
      </c>
      <c r="E20" s="1">
        <v>811.79406800000004</v>
      </c>
      <c r="F20" s="1">
        <v>5610.1767300000001</v>
      </c>
      <c r="G20" s="7">
        <v>0.20431229472160339</v>
      </c>
      <c r="H20" s="7">
        <v>0.27400529384613037</v>
      </c>
      <c r="I20" s="7">
        <v>0.4770398736000061</v>
      </c>
      <c r="J20" s="23">
        <f t="shared" si="0"/>
        <v>0</v>
      </c>
      <c r="K20" s="23">
        <f t="shared" si="1"/>
        <v>0</v>
      </c>
      <c r="L20" s="23">
        <f t="shared" si="2"/>
        <v>0</v>
      </c>
      <c r="M20" s="3">
        <f t="shared" si="3"/>
        <v>0</v>
      </c>
      <c r="N20" s="23">
        <f t="shared" si="4"/>
        <v>0.95535746216773987</v>
      </c>
      <c r="P20" t="s">
        <v>14</v>
      </c>
      <c r="Q20" s="1">
        <v>2013</v>
      </c>
      <c r="R20" t="s">
        <v>13</v>
      </c>
      <c r="S20" s="1">
        <v>1635052.5</v>
      </c>
      <c r="T20" s="1">
        <v>6555.2656999999999</v>
      </c>
      <c r="U20" s="1">
        <v>40963.506000000001</v>
      </c>
      <c r="V20" s="7">
        <v>-0.26391130685806274</v>
      </c>
      <c r="W20" s="7">
        <v>0.35488668084144592</v>
      </c>
      <c r="X20" s="7">
        <v>0.86358273029327393</v>
      </c>
      <c r="Y20" s="23">
        <f t="shared" si="5"/>
        <v>1</v>
      </c>
      <c r="Z20" s="23">
        <f t="shared" si="6"/>
        <v>0</v>
      </c>
      <c r="AA20" s="23">
        <f t="shared" si="7"/>
        <v>0</v>
      </c>
      <c r="AB20" s="3">
        <f t="shared" si="9"/>
        <v>1</v>
      </c>
      <c r="AC20" s="23">
        <f t="shared" si="8"/>
        <v>0.9545581042766571</v>
      </c>
    </row>
    <row r="21" spans="1:29" x14ac:dyDescent="0.25">
      <c r="A21" t="s">
        <v>12</v>
      </c>
      <c r="B21" s="1">
        <v>2021</v>
      </c>
      <c r="C21" t="s">
        <v>13</v>
      </c>
      <c r="D21" s="1">
        <v>212505</v>
      </c>
      <c r="E21" s="1">
        <v>844.33233329999996</v>
      </c>
      <c r="F21" s="1">
        <v>5685.1958999999997</v>
      </c>
      <c r="G21" s="7">
        <v>0.19676271080970764</v>
      </c>
      <c r="H21" s="7">
        <v>0.27238926291465759</v>
      </c>
      <c r="I21" s="7">
        <v>0.48745274543762207</v>
      </c>
      <c r="J21" s="23">
        <f t="shared" si="0"/>
        <v>0</v>
      </c>
      <c r="K21" s="23">
        <f t="shared" si="1"/>
        <v>0</v>
      </c>
      <c r="L21" s="23">
        <f t="shared" si="2"/>
        <v>0</v>
      </c>
      <c r="M21" s="3">
        <f t="shared" si="3"/>
        <v>0</v>
      </c>
      <c r="N21" s="23">
        <f t="shared" si="4"/>
        <v>0.9566047191619873</v>
      </c>
      <c r="P21" t="s">
        <v>14</v>
      </c>
      <c r="Q21" s="1">
        <v>2014</v>
      </c>
      <c r="R21" t="s">
        <v>13</v>
      </c>
      <c r="S21" s="1">
        <v>1651159.5</v>
      </c>
      <c r="T21" s="1">
        <v>6555.2656999999999</v>
      </c>
      <c r="U21" s="1">
        <v>41271.487999999998</v>
      </c>
      <c r="V21" s="7">
        <v>-0.26476019620895386</v>
      </c>
      <c r="W21" s="7">
        <v>0.35722935199737549</v>
      </c>
      <c r="X21" s="7">
        <v>0.86068248748779297</v>
      </c>
      <c r="Y21" s="23">
        <f t="shared" si="5"/>
        <v>1</v>
      </c>
      <c r="Z21" s="23">
        <f t="shared" si="6"/>
        <v>0</v>
      </c>
      <c r="AA21" s="23">
        <f t="shared" si="7"/>
        <v>0</v>
      </c>
      <c r="AB21" s="3">
        <f t="shared" si="9"/>
        <v>1</v>
      </c>
      <c r="AC21" s="23">
        <f t="shared" si="8"/>
        <v>0.9531516432762146</v>
      </c>
    </row>
    <row r="22" spans="1:29" x14ac:dyDescent="0.25">
      <c r="A22" t="s">
        <v>12</v>
      </c>
      <c r="B22" s="1">
        <v>2022</v>
      </c>
      <c r="C22" t="s">
        <v>13</v>
      </c>
      <c r="D22" s="1">
        <v>216948</v>
      </c>
      <c r="E22" s="1">
        <v>871</v>
      </c>
      <c r="F22" s="1">
        <v>5723.0146800000002</v>
      </c>
      <c r="G22" s="7">
        <v>0.1896984726190567</v>
      </c>
      <c r="H22" s="7">
        <v>0.27144008874893188</v>
      </c>
      <c r="I22" s="7">
        <v>0.49627742171287537</v>
      </c>
      <c r="J22" s="23">
        <f t="shared" si="0"/>
        <v>0</v>
      </c>
      <c r="K22" s="23">
        <f t="shared" si="1"/>
        <v>0</v>
      </c>
      <c r="L22" s="23">
        <f t="shared" si="2"/>
        <v>0</v>
      </c>
      <c r="M22" s="3">
        <f t="shared" si="3"/>
        <v>0</v>
      </c>
      <c r="N22" s="23">
        <f t="shared" si="4"/>
        <v>0.95741598308086395</v>
      </c>
      <c r="P22" t="s">
        <v>14</v>
      </c>
      <c r="Q22" s="1">
        <v>2015</v>
      </c>
      <c r="R22" t="s">
        <v>13</v>
      </c>
      <c r="S22" s="1">
        <v>1669558.5</v>
      </c>
      <c r="T22" s="1">
        <v>6555.2656999999999</v>
      </c>
      <c r="U22" s="1">
        <v>41323.58393845</v>
      </c>
      <c r="V22" s="7">
        <v>-0.26730829477310181</v>
      </c>
      <c r="W22" s="7">
        <v>0.35970288515090942</v>
      </c>
      <c r="X22" s="7">
        <v>0.8589434027671814</v>
      </c>
      <c r="Y22" s="23">
        <f t="shared" si="5"/>
        <v>1</v>
      </c>
      <c r="Z22" s="23">
        <f t="shared" si="6"/>
        <v>0</v>
      </c>
      <c r="AA22" s="23">
        <f t="shared" si="7"/>
        <v>0</v>
      </c>
      <c r="AB22" s="3">
        <f t="shared" si="9"/>
        <v>1</v>
      </c>
      <c r="AC22" s="23">
        <f t="shared" si="8"/>
        <v>0.95133799314498901</v>
      </c>
    </row>
    <row r="23" spans="1:29" x14ac:dyDescent="0.25">
      <c r="A23" t="s">
        <v>12</v>
      </c>
      <c r="B23" s="1">
        <v>2023</v>
      </c>
      <c r="C23" t="s">
        <v>13</v>
      </c>
      <c r="D23" s="1">
        <v>221429</v>
      </c>
      <c r="E23" s="1">
        <v>1029.5</v>
      </c>
      <c r="F23" s="1">
        <v>5743.1900000000014</v>
      </c>
      <c r="G23" s="7">
        <v>0.15699118375778198</v>
      </c>
      <c r="H23" s="7">
        <v>0.24467085301876068</v>
      </c>
      <c r="I23" s="7">
        <v>0.56644356250762939</v>
      </c>
      <c r="J23" s="23">
        <f t="shared" si="0"/>
        <v>0</v>
      </c>
      <c r="K23" s="23">
        <f t="shared" si="1"/>
        <v>0</v>
      </c>
      <c r="L23" s="23">
        <f t="shared" si="2"/>
        <v>0</v>
      </c>
      <c r="M23" s="3">
        <f t="shared" si="3"/>
        <v>0</v>
      </c>
      <c r="N23" s="23">
        <f t="shared" si="4"/>
        <v>0.96810559928417206</v>
      </c>
      <c r="P23" t="s">
        <v>14</v>
      </c>
      <c r="Q23" s="1">
        <v>2016</v>
      </c>
      <c r="R23" t="s">
        <v>13</v>
      </c>
      <c r="S23" s="1">
        <v>1688281.7206584599</v>
      </c>
      <c r="T23" s="1">
        <v>6555.2656999999999</v>
      </c>
      <c r="U23" s="1">
        <v>41453.210735899993</v>
      </c>
      <c r="V23" s="7">
        <v>-0.26946210861206055</v>
      </c>
      <c r="W23" s="7">
        <v>0.36223733425140381</v>
      </c>
      <c r="X23" s="7">
        <v>0.85679543018341064</v>
      </c>
      <c r="Y23" s="23">
        <f t="shared" si="5"/>
        <v>1</v>
      </c>
      <c r="Z23" s="23">
        <f t="shared" si="6"/>
        <v>0</v>
      </c>
      <c r="AA23" s="23">
        <f t="shared" si="7"/>
        <v>0</v>
      </c>
      <c r="AB23" s="3">
        <f t="shared" si="9"/>
        <v>1</v>
      </c>
      <c r="AC23" s="23">
        <f t="shared" si="8"/>
        <v>0.94957065582275391</v>
      </c>
    </row>
    <row r="24" spans="1:29" x14ac:dyDescent="0.25">
      <c r="A24" t="s">
        <v>12</v>
      </c>
      <c r="B24" s="1">
        <v>2024</v>
      </c>
      <c r="C24" t="s">
        <v>13</v>
      </c>
      <c r="D24" s="1">
        <v>225475</v>
      </c>
      <c r="E24" s="1">
        <v>1029.5</v>
      </c>
      <c r="F24" s="1">
        <v>5816.0639999999994</v>
      </c>
      <c r="G24" s="7">
        <v>0.15748845040798187</v>
      </c>
      <c r="H24" s="7">
        <v>0.24879573285579681</v>
      </c>
      <c r="I24" s="7">
        <v>0.56073468923568726</v>
      </c>
      <c r="J24" s="23">
        <f>IF(AND(G24 &lt; 0), 1, 0)</f>
        <v>0</v>
      </c>
      <c r="K24" s="23">
        <f t="shared" si="1"/>
        <v>0</v>
      </c>
      <c r="L24" s="23">
        <f t="shared" si="2"/>
        <v>0</v>
      </c>
      <c r="M24" s="3">
        <f t="shared" si="3"/>
        <v>0</v>
      </c>
      <c r="N24" s="23">
        <f t="shared" si="4"/>
        <v>0.96701887249946594</v>
      </c>
      <c r="P24" t="s">
        <v>14</v>
      </c>
      <c r="Q24" s="1">
        <v>2017</v>
      </c>
      <c r="R24" t="s">
        <v>13</v>
      </c>
      <c r="S24" s="1">
        <v>1706913.49999999</v>
      </c>
      <c r="T24" s="1">
        <v>6555.2656999999999</v>
      </c>
      <c r="U24" s="1">
        <v>41642.275513569999</v>
      </c>
      <c r="V24" s="7">
        <v>-0.27125811576843262</v>
      </c>
      <c r="W24" s="7">
        <v>0.36476731300354004</v>
      </c>
      <c r="X24" s="7">
        <v>0.85436761379241943</v>
      </c>
      <c r="Y24" s="23">
        <f t="shared" si="5"/>
        <v>1</v>
      </c>
      <c r="Z24" s="23">
        <f t="shared" si="6"/>
        <v>0</v>
      </c>
      <c r="AA24" s="23">
        <f t="shared" si="7"/>
        <v>0</v>
      </c>
      <c r="AB24" s="3">
        <f t="shared" si="9"/>
        <v>1</v>
      </c>
      <c r="AC24" s="23">
        <f t="shared" si="8"/>
        <v>0.94787681102752686</v>
      </c>
    </row>
    <row r="25" spans="1:29" x14ac:dyDescent="0.25">
      <c r="A25" t="s">
        <v>14</v>
      </c>
      <c r="B25" s="1">
        <v>2006</v>
      </c>
      <c r="C25" t="s">
        <v>13</v>
      </c>
      <c r="D25" s="1">
        <v>1546194.5</v>
      </c>
      <c r="E25" s="1">
        <v>6109.7635600000003</v>
      </c>
      <c r="F25" s="1">
        <v>38742.394999999997</v>
      </c>
      <c r="G25" s="7">
        <v>2.3277955129742622E-2</v>
      </c>
      <c r="H25" s="7">
        <v>0.3315369188785553</v>
      </c>
      <c r="I25" s="7">
        <v>0.64250057935714722</v>
      </c>
      <c r="J25" s="23">
        <f t="shared" si="0"/>
        <v>0</v>
      </c>
      <c r="K25" s="23">
        <f t="shared" si="1"/>
        <v>0</v>
      </c>
      <c r="L25" s="23">
        <f t="shared" si="2"/>
        <v>0</v>
      </c>
      <c r="M25" s="3">
        <f t="shared" si="3"/>
        <v>0</v>
      </c>
      <c r="N25" s="23">
        <f t="shared" si="4"/>
        <v>0.99731545336544514</v>
      </c>
      <c r="P25" t="s">
        <v>14</v>
      </c>
      <c r="Q25" s="1">
        <v>2018</v>
      </c>
      <c r="R25" t="s">
        <v>13</v>
      </c>
      <c r="S25" s="1">
        <v>1727294</v>
      </c>
      <c r="T25" s="1">
        <v>6555.2656999999999</v>
      </c>
      <c r="U25" s="1">
        <v>41847</v>
      </c>
      <c r="V25" s="7">
        <v>-0.27320396900177002</v>
      </c>
      <c r="W25" s="7">
        <v>0.36750262975692749</v>
      </c>
      <c r="X25" s="7">
        <v>0.85174602270126343</v>
      </c>
      <c r="Y25" s="23">
        <f t="shared" si="5"/>
        <v>1</v>
      </c>
      <c r="Z25" s="23">
        <f t="shared" si="6"/>
        <v>0</v>
      </c>
      <c r="AA25" s="23">
        <f t="shared" si="7"/>
        <v>0</v>
      </c>
      <c r="AB25" s="3">
        <f t="shared" si="9"/>
        <v>1</v>
      </c>
      <c r="AC25" s="23">
        <f t="shared" si="8"/>
        <v>0.9460446834564209</v>
      </c>
    </row>
    <row r="26" spans="1:29" x14ac:dyDescent="0.25">
      <c r="A26" t="s">
        <v>14</v>
      </c>
      <c r="B26" s="1">
        <v>2007</v>
      </c>
      <c r="C26" t="s">
        <v>13</v>
      </c>
      <c r="D26" s="1">
        <v>1561613.99999999</v>
      </c>
      <c r="E26" s="1">
        <v>6109.7635600000003</v>
      </c>
      <c r="F26" s="1">
        <v>38874.940199999997</v>
      </c>
      <c r="G26" s="7">
        <v>2.2677741944789886E-2</v>
      </c>
      <c r="H26" s="7">
        <v>0.33390751481056213</v>
      </c>
      <c r="I26" s="7">
        <v>0.64003604650497437</v>
      </c>
      <c r="J26" s="23">
        <f t="shared" si="0"/>
        <v>0</v>
      </c>
      <c r="K26" s="23">
        <f t="shared" si="1"/>
        <v>0</v>
      </c>
      <c r="L26" s="23">
        <f t="shared" si="2"/>
        <v>0</v>
      </c>
      <c r="M26" s="3">
        <f t="shared" si="3"/>
        <v>0</v>
      </c>
      <c r="N26" s="23">
        <f t="shared" si="4"/>
        <v>0.99662130326032639</v>
      </c>
      <c r="P26" t="s">
        <v>14</v>
      </c>
      <c r="Q26" s="1">
        <v>2019</v>
      </c>
      <c r="R26" t="s">
        <v>13</v>
      </c>
      <c r="S26" s="1">
        <v>1746274</v>
      </c>
      <c r="T26" s="1">
        <v>6555.2656999999999</v>
      </c>
      <c r="U26" s="1">
        <v>42007</v>
      </c>
      <c r="V26" s="7">
        <v>-0.27514991164207458</v>
      </c>
      <c r="W26" s="7">
        <v>0.37000447511672974</v>
      </c>
      <c r="X26" s="7">
        <v>0.84948128461837769</v>
      </c>
      <c r="Y26" s="23">
        <f t="shared" si="5"/>
        <v>1</v>
      </c>
      <c r="Z26" s="23">
        <f t="shared" si="6"/>
        <v>0</v>
      </c>
      <c r="AA26" s="23">
        <f t="shared" si="7"/>
        <v>0</v>
      </c>
      <c r="AB26" s="3">
        <f t="shared" si="9"/>
        <v>1</v>
      </c>
      <c r="AC26" s="23">
        <f t="shared" si="8"/>
        <v>0.94433584809303284</v>
      </c>
    </row>
    <row r="27" spans="1:29" x14ac:dyDescent="0.25">
      <c r="A27" t="s">
        <v>14</v>
      </c>
      <c r="B27" s="1">
        <v>2008</v>
      </c>
      <c r="C27" t="s">
        <v>13</v>
      </c>
      <c r="D27" s="1">
        <v>1574317.99999999</v>
      </c>
      <c r="E27" s="1">
        <v>6280.2569100000001</v>
      </c>
      <c r="F27" s="1">
        <v>39223.906199999998</v>
      </c>
      <c r="G27" s="7">
        <v>1.8687112256884575E-2</v>
      </c>
      <c r="H27" s="7">
        <v>0.33042040467262268</v>
      </c>
      <c r="I27" s="7">
        <v>0.64913207292556763</v>
      </c>
      <c r="J27" s="23">
        <f t="shared" si="0"/>
        <v>0</v>
      </c>
      <c r="K27" s="23">
        <f t="shared" si="1"/>
        <v>0</v>
      </c>
      <c r="L27" s="23">
        <f t="shared" si="2"/>
        <v>0</v>
      </c>
      <c r="M27" s="3">
        <f t="shared" si="3"/>
        <v>0</v>
      </c>
      <c r="N27" s="23">
        <f t="shared" si="4"/>
        <v>0.99823958985507488</v>
      </c>
      <c r="P27" t="s">
        <v>14</v>
      </c>
      <c r="Q27" s="1">
        <v>2020</v>
      </c>
      <c r="R27" t="s">
        <v>13</v>
      </c>
      <c r="S27" s="1">
        <v>1762079</v>
      </c>
      <c r="T27" s="1">
        <v>6555.2656999999999</v>
      </c>
      <c r="U27" s="1">
        <v>42294.52</v>
      </c>
      <c r="V27" s="7">
        <v>-0.27594402432441711</v>
      </c>
      <c r="W27" s="7">
        <v>0.37215599417686462</v>
      </c>
      <c r="X27" s="7">
        <v>0.84682929515838623</v>
      </c>
      <c r="Y27" s="23">
        <f t="shared" si="5"/>
        <v>1</v>
      </c>
      <c r="Z27" s="23">
        <f t="shared" si="6"/>
        <v>0</v>
      </c>
      <c r="AA27" s="23">
        <f t="shared" si="7"/>
        <v>0</v>
      </c>
      <c r="AB27" s="3">
        <f t="shared" si="9"/>
        <v>1</v>
      </c>
      <c r="AC27" s="23">
        <f t="shared" si="8"/>
        <v>0.94304126501083374</v>
      </c>
    </row>
    <row r="28" spans="1:29" x14ac:dyDescent="0.25">
      <c r="A28" t="s">
        <v>14</v>
      </c>
      <c r="B28" s="1">
        <v>2009</v>
      </c>
      <c r="C28" t="s">
        <v>13</v>
      </c>
      <c r="D28" s="1">
        <v>1586138</v>
      </c>
      <c r="E28" s="1">
        <v>6372.643</v>
      </c>
      <c r="F28" s="1">
        <v>39462.306199999992</v>
      </c>
      <c r="G28" s="7">
        <v>1.6432953998446465E-2</v>
      </c>
      <c r="H28" s="7">
        <v>0.32932284474372864</v>
      </c>
      <c r="I28" s="7">
        <v>0.65312623977661133</v>
      </c>
      <c r="J28" s="23">
        <f t="shared" si="0"/>
        <v>0</v>
      </c>
      <c r="K28" s="23">
        <f t="shared" si="1"/>
        <v>0</v>
      </c>
      <c r="L28" s="23">
        <f t="shared" si="2"/>
        <v>0</v>
      </c>
      <c r="M28" s="3">
        <f t="shared" si="3"/>
        <v>0</v>
      </c>
      <c r="N28" s="23">
        <f t="shared" si="4"/>
        <v>0.99888203851878643</v>
      </c>
      <c r="P28" t="s">
        <v>14</v>
      </c>
      <c r="Q28" s="1">
        <v>2021</v>
      </c>
      <c r="R28" t="s">
        <v>13</v>
      </c>
      <c r="S28" s="1">
        <v>1774204</v>
      </c>
      <c r="T28" s="1">
        <v>6555.2656999999999</v>
      </c>
      <c r="U28" s="1">
        <v>42484.790000000008</v>
      </c>
      <c r="V28" s="7">
        <v>-0.27670344710350037</v>
      </c>
      <c r="W28" s="7">
        <v>0.37377667427062988</v>
      </c>
      <c r="X28" s="7">
        <v>0.84496080875396729</v>
      </c>
      <c r="Y28" s="23">
        <f t="shared" si="5"/>
        <v>1</v>
      </c>
      <c r="Z28" s="23">
        <f t="shared" si="6"/>
        <v>0</v>
      </c>
      <c r="AA28" s="23">
        <f t="shared" si="7"/>
        <v>0</v>
      </c>
      <c r="AB28" s="3">
        <f t="shared" si="9"/>
        <v>1</v>
      </c>
      <c r="AC28" s="23">
        <f t="shared" si="8"/>
        <v>0.9420340359210968</v>
      </c>
    </row>
    <row r="29" spans="1:29" x14ac:dyDescent="0.25">
      <c r="A29" t="s">
        <v>14</v>
      </c>
      <c r="B29" s="1">
        <v>2010</v>
      </c>
      <c r="C29" t="s">
        <v>13</v>
      </c>
      <c r="D29" s="1">
        <v>1596897.5</v>
      </c>
      <c r="E29" s="1">
        <v>6372.643</v>
      </c>
      <c r="F29" s="1">
        <v>39745.275500000003</v>
      </c>
      <c r="G29" s="7">
        <v>1.722734235227108E-2</v>
      </c>
      <c r="H29" s="7">
        <v>0.33078610897064209</v>
      </c>
      <c r="I29" s="7">
        <v>0.65053170919418335</v>
      </c>
      <c r="J29" s="23">
        <f t="shared" si="0"/>
        <v>0</v>
      </c>
      <c r="K29" s="23">
        <f t="shared" si="1"/>
        <v>0</v>
      </c>
      <c r="L29" s="23">
        <f t="shared" si="2"/>
        <v>0</v>
      </c>
      <c r="M29" s="3">
        <f t="shared" si="3"/>
        <v>0</v>
      </c>
      <c r="N29" s="23">
        <f t="shared" si="4"/>
        <v>0.99854516051709652</v>
      </c>
      <c r="P29" t="s">
        <v>14</v>
      </c>
      <c r="Q29" s="1">
        <v>2022</v>
      </c>
      <c r="R29" t="s">
        <v>13</v>
      </c>
      <c r="S29" s="1">
        <v>1783052</v>
      </c>
      <c r="T29" s="1">
        <v>6555.2656999999999</v>
      </c>
      <c r="U29" s="1">
        <v>42714.14</v>
      </c>
      <c r="V29" s="7">
        <v>-0.27678531408309937</v>
      </c>
      <c r="W29" s="7">
        <v>0.37500384449958801</v>
      </c>
      <c r="X29" s="7">
        <v>0.84315097332000732</v>
      </c>
      <c r="Y29" s="23">
        <f t="shared" si="5"/>
        <v>1</v>
      </c>
      <c r="Z29" s="23">
        <f t="shared" si="6"/>
        <v>0</v>
      </c>
      <c r="AA29" s="23">
        <f t="shared" si="7"/>
        <v>0</v>
      </c>
      <c r="AB29" s="3">
        <f t="shared" si="9"/>
        <v>1</v>
      </c>
      <c r="AC29" s="23">
        <f t="shared" si="8"/>
        <v>0.94136950373649597</v>
      </c>
    </row>
    <row r="30" spans="1:29" x14ac:dyDescent="0.25">
      <c r="A30" t="s">
        <v>14</v>
      </c>
      <c r="B30" s="1">
        <v>2011</v>
      </c>
      <c r="C30" t="s">
        <v>13</v>
      </c>
      <c r="D30" s="1">
        <v>1608734.5</v>
      </c>
      <c r="E30" s="1">
        <v>6555.2656999999999</v>
      </c>
      <c r="F30" s="1">
        <v>40272.423000000003</v>
      </c>
      <c r="G30" s="7">
        <v>1.4266402460634708E-2</v>
      </c>
      <c r="H30" s="7">
        <v>0.32684716582298279</v>
      </c>
      <c r="I30" s="7">
        <v>0.65928024053573608</v>
      </c>
      <c r="J30" s="23">
        <f t="shared" si="0"/>
        <v>0</v>
      </c>
      <c r="K30" s="23">
        <f t="shared" si="1"/>
        <v>0</v>
      </c>
      <c r="L30" s="23">
        <f t="shared" si="2"/>
        <v>0</v>
      </c>
      <c r="M30" s="3">
        <f t="shared" si="3"/>
        <v>0</v>
      </c>
      <c r="N30" s="23">
        <f t="shared" si="4"/>
        <v>1.0003938088193536</v>
      </c>
      <c r="P30" t="s">
        <v>14</v>
      </c>
      <c r="Q30" s="1">
        <v>2023</v>
      </c>
      <c r="R30" t="s">
        <v>13</v>
      </c>
      <c r="S30" s="1">
        <v>1792704</v>
      </c>
      <c r="T30" s="1">
        <v>6555.2656999999999</v>
      </c>
      <c r="U30" s="1">
        <v>42927.19</v>
      </c>
      <c r="V30" s="7">
        <v>-0.27706518769264221</v>
      </c>
      <c r="W30" s="7">
        <v>0.3763146698474884</v>
      </c>
      <c r="X30" s="7">
        <v>0.84137183427810669</v>
      </c>
      <c r="Y30" s="23">
        <f t="shared" si="5"/>
        <v>1</v>
      </c>
      <c r="Z30" s="23">
        <f t="shared" si="6"/>
        <v>0</v>
      </c>
      <c r="AA30" s="23">
        <f t="shared" si="7"/>
        <v>0</v>
      </c>
      <c r="AB30" s="3">
        <f t="shared" si="9"/>
        <v>1</v>
      </c>
      <c r="AC30" s="23">
        <f t="shared" si="8"/>
        <v>0.94062131643295288</v>
      </c>
    </row>
    <row r="31" spans="1:29" x14ac:dyDescent="0.25">
      <c r="A31" t="s">
        <v>14</v>
      </c>
      <c r="B31" s="1">
        <v>2012</v>
      </c>
      <c r="C31" t="s">
        <v>13</v>
      </c>
      <c r="D31" s="1">
        <v>1621658.49999999</v>
      </c>
      <c r="E31" s="1">
        <v>6555.2656999999999</v>
      </c>
      <c r="F31" s="1">
        <v>40626.292999999998</v>
      </c>
      <c r="G31" s="7">
        <v>1.5279709361493587E-2</v>
      </c>
      <c r="H31" s="7">
        <v>0.32856974005699158</v>
      </c>
      <c r="I31" s="7">
        <v>0.65615391731262207</v>
      </c>
      <c r="J31" s="23">
        <f t="shared" si="0"/>
        <v>0</v>
      </c>
      <c r="K31" s="23">
        <f t="shared" si="1"/>
        <v>0</v>
      </c>
      <c r="L31" s="23">
        <f t="shared" si="2"/>
        <v>0</v>
      </c>
      <c r="M31" s="3">
        <f t="shared" si="3"/>
        <v>0</v>
      </c>
      <c r="N31" s="23">
        <f t="shared" si="4"/>
        <v>1.0000033667311072</v>
      </c>
      <c r="P31" t="s">
        <v>14</v>
      </c>
      <c r="Q31" s="1">
        <v>2024</v>
      </c>
      <c r="R31" t="s">
        <v>13</v>
      </c>
      <c r="S31" s="1">
        <v>1801396</v>
      </c>
      <c r="T31" s="1">
        <v>6555.2656999999999</v>
      </c>
      <c r="U31" s="1">
        <v>43132.68</v>
      </c>
      <c r="V31" s="7">
        <v>-0.2772461473941803</v>
      </c>
      <c r="W31" s="7">
        <v>0.37749677896499634</v>
      </c>
      <c r="X31" s="7">
        <v>0.83971023559570313</v>
      </c>
      <c r="Y31" s="23">
        <f t="shared" si="5"/>
        <v>1</v>
      </c>
      <c r="Z31" s="23">
        <f t="shared" si="6"/>
        <v>0</v>
      </c>
      <c r="AA31" s="23">
        <f t="shared" si="7"/>
        <v>0</v>
      </c>
      <c r="AB31" s="3">
        <f t="shared" si="9"/>
        <v>1</v>
      </c>
      <c r="AC31" s="23">
        <f t="shared" si="8"/>
        <v>0.93996086716651917</v>
      </c>
    </row>
    <row r="32" spans="1:29" x14ac:dyDescent="0.25">
      <c r="A32" t="s">
        <v>14</v>
      </c>
      <c r="B32" s="1">
        <v>2013</v>
      </c>
      <c r="C32" t="s">
        <v>13</v>
      </c>
      <c r="D32" s="1">
        <v>1635052.5</v>
      </c>
      <c r="E32" s="1">
        <v>6555.2656999999999</v>
      </c>
      <c r="F32" s="1">
        <v>40963.506000000001</v>
      </c>
      <c r="G32" s="7">
        <v>1.6139442101120949E-2</v>
      </c>
      <c r="H32" s="7">
        <v>0.33036351203918457</v>
      </c>
      <c r="I32" s="7">
        <v>0.65307843685150146</v>
      </c>
      <c r="J32" s="23">
        <f t="shared" si="0"/>
        <v>0</v>
      </c>
      <c r="K32" s="23">
        <f t="shared" si="1"/>
        <v>0</v>
      </c>
      <c r="L32" s="23">
        <f t="shared" si="2"/>
        <v>0</v>
      </c>
      <c r="M32" s="3">
        <f t="shared" si="3"/>
        <v>0</v>
      </c>
      <c r="N32" s="23">
        <f t="shared" si="4"/>
        <v>0.99958139099180698</v>
      </c>
      <c r="P32" t="s">
        <v>15</v>
      </c>
      <c r="Q32" s="1">
        <v>2012</v>
      </c>
      <c r="R32" t="s">
        <v>13</v>
      </c>
      <c r="S32" s="1">
        <v>318643.22002328001</v>
      </c>
      <c r="T32" s="1">
        <v>1448.8</v>
      </c>
      <c r="U32" s="1">
        <v>4303</v>
      </c>
      <c r="V32" s="7">
        <v>-0.14340981841087341</v>
      </c>
      <c r="W32" s="7">
        <v>0.26224267482757568</v>
      </c>
      <c r="X32" s="7">
        <v>0.82461273670196533</v>
      </c>
      <c r="Y32" s="23">
        <f t="shared" si="5"/>
        <v>1</v>
      </c>
      <c r="Z32" s="23">
        <f t="shared" si="6"/>
        <v>0</v>
      </c>
      <c r="AA32" s="23">
        <f t="shared" si="7"/>
        <v>0</v>
      </c>
      <c r="AB32" s="3">
        <f t="shared" si="9"/>
        <v>1</v>
      </c>
      <c r="AC32" s="23">
        <f t="shared" si="8"/>
        <v>0.9434455931186676</v>
      </c>
    </row>
    <row r="33" spans="1:29" x14ac:dyDescent="0.25">
      <c r="A33" t="s">
        <v>14</v>
      </c>
      <c r="B33" s="1">
        <v>2014</v>
      </c>
      <c r="C33" t="s">
        <v>13</v>
      </c>
      <c r="D33" s="1">
        <v>1651159.5</v>
      </c>
      <c r="E33" s="1">
        <v>6555.2656999999999</v>
      </c>
      <c r="F33" s="1">
        <v>41271.487999999998</v>
      </c>
      <c r="G33" s="7">
        <v>1.6574548557400703E-2</v>
      </c>
      <c r="H33" s="7">
        <v>0.33257567882537842</v>
      </c>
      <c r="I33" s="7">
        <v>0.64986157417297363</v>
      </c>
      <c r="J33" s="23">
        <f t="shared" si="0"/>
        <v>0</v>
      </c>
      <c r="K33" s="23">
        <f t="shared" si="1"/>
        <v>0</v>
      </c>
      <c r="L33" s="23">
        <f t="shared" si="2"/>
        <v>0</v>
      </c>
      <c r="M33" s="3">
        <f t="shared" si="3"/>
        <v>0</v>
      </c>
      <c r="N33" s="23">
        <f t="shared" si="4"/>
        <v>0.99901180155575275</v>
      </c>
      <c r="P33" t="s">
        <v>15</v>
      </c>
      <c r="Q33" s="1">
        <v>2013</v>
      </c>
      <c r="R33" t="s">
        <v>13</v>
      </c>
      <c r="S33" s="1">
        <v>322735.81579785002</v>
      </c>
      <c r="T33" s="1">
        <v>1448.8</v>
      </c>
      <c r="U33" s="1">
        <v>4347</v>
      </c>
      <c r="V33" s="7">
        <v>-0.14442181587219238</v>
      </c>
      <c r="W33" s="7">
        <v>0.26530280709266663</v>
      </c>
      <c r="X33" s="7">
        <v>0.82074671983718872</v>
      </c>
      <c r="Y33" s="23">
        <f t="shared" si="5"/>
        <v>1</v>
      </c>
      <c r="Z33" s="23">
        <f t="shared" si="6"/>
        <v>0</v>
      </c>
      <c r="AA33" s="23">
        <f t="shared" si="7"/>
        <v>0</v>
      </c>
      <c r="AB33" s="3">
        <f t="shared" si="9"/>
        <v>1</v>
      </c>
      <c r="AC33" s="23">
        <f t="shared" si="8"/>
        <v>0.94162771105766296</v>
      </c>
    </row>
    <row r="34" spans="1:29" x14ac:dyDescent="0.25">
      <c r="A34" t="s">
        <v>14</v>
      </c>
      <c r="B34" s="1">
        <v>2015</v>
      </c>
      <c r="C34" t="s">
        <v>13</v>
      </c>
      <c r="D34" s="1">
        <v>1669558.5</v>
      </c>
      <c r="E34" s="1">
        <v>6555.2656999999999</v>
      </c>
      <c r="F34" s="1">
        <v>41323.58393845</v>
      </c>
      <c r="G34" s="7">
        <v>1.526685431599617E-2</v>
      </c>
      <c r="H34" s="7">
        <v>0.33530348539352417</v>
      </c>
      <c r="I34" s="7">
        <v>0.647594153881073</v>
      </c>
      <c r="J34" s="23">
        <f t="shared" si="0"/>
        <v>0</v>
      </c>
      <c r="K34" s="23">
        <f t="shared" si="1"/>
        <v>0</v>
      </c>
      <c r="L34" s="23">
        <f t="shared" si="2"/>
        <v>0</v>
      </c>
      <c r="M34" s="3">
        <f t="shared" si="3"/>
        <v>0</v>
      </c>
      <c r="N34" s="23">
        <f t="shared" si="4"/>
        <v>0.99816449359059334</v>
      </c>
      <c r="P34" t="s">
        <v>15</v>
      </c>
      <c r="Q34" s="1">
        <v>2014</v>
      </c>
      <c r="R34" t="s">
        <v>13</v>
      </c>
      <c r="S34" s="1">
        <v>325917.15180559002</v>
      </c>
      <c r="T34" s="1">
        <v>1448.8</v>
      </c>
      <c r="U34" s="1">
        <v>4481.4749609999999</v>
      </c>
      <c r="V34" s="7">
        <v>-0.14020742475986481</v>
      </c>
      <c r="W34" s="7">
        <v>0.2682042121887207</v>
      </c>
      <c r="X34" s="7">
        <v>0.81293666362762451</v>
      </c>
      <c r="Y34" s="23">
        <f t="shared" si="5"/>
        <v>1</v>
      </c>
      <c r="Z34" s="23">
        <f t="shared" si="6"/>
        <v>0</v>
      </c>
      <c r="AA34" s="23">
        <f t="shared" si="7"/>
        <v>0</v>
      </c>
      <c r="AB34" s="3">
        <f t="shared" si="9"/>
        <v>1</v>
      </c>
      <c r="AC34" s="23">
        <f t="shared" si="8"/>
        <v>0.94093345105648041</v>
      </c>
    </row>
    <row r="35" spans="1:29" x14ac:dyDescent="0.25">
      <c r="A35" t="s">
        <v>14</v>
      </c>
      <c r="B35" s="1">
        <v>2016</v>
      </c>
      <c r="C35" t="s">
        <v>13</v>
      </c>
      <c r="D35" s="1">
        <v>1688281.7206584599</v>
      </c>
      <c r="E35" s="1">
        <v>6555.2656999999999</v>
      </c>
      <c r="F35" s="1">
        <v>41453.210735899993</v>
      </c>
      <c r="G35" s="7">
        <v>1.441588718444109E-2</v>
      </c>
      <c r="H35" s="7">
        <v>0.33799001574516296</v>
      </c>
      <c r="I35" s="7">
        <v>0.64495843648910522</v>
      </c>
      <c r="J35" s="23">
        <f t="shared" si="0"/>
        <v>0</v>
      </c>
      <c r="K35" s="23">
        <f t="shared" si="1"/>
        <v>0</v>
      </c>
      <c r="L35" s="23">
        <f t="shared" si="2"/>
        <v>0</v>
      </c>
      <c r="M35" s="3">
        <f t="shared" si="3"/>
        <v>0</v>
      </c>
      <c r="N35" s="23">
        <f t="shared" si="4"/>
        <v>0.99736433941870928</v>
      </c>
      <c r="P35" t="s">
        <v>15</v>
      </c>
      <c r="Q35" s="1">
        <v>2015</v>
      </c>
      <c r="R35" t="s">
        <v>13</v>
      </c>
      <c r="S35" s="1">
        <v>327907.17472150002</v>
      </c>
      <c r="T35" s="1">
        <v>1448.8</v>
      </c>
      <c r="U35" s="1">
        <v>4505.4781199999998</v>
      </c>
      <c r="V35" s="7">
        <v>-0.14058215916156769</v>
      </c>
      <c r="W35" s="7">
        <v>0.26967570185661316</v>
      </c>
      <c r="X35" s="7">
        <v>0.81098800897598267</v>
      </c>
      <c r="Y35" s="23">
        <f t="shared" si="5"/>
        <v>1</v>
      </c>
      <c r="Z35" s="23">
        <f t="shared" si="6"/>
        <v>0</v>
      </c>
      <c r="AA35" s="23">
        <f t="shared" si="7"/>
        <v>0</v>
      </c>
      <c r="AB35" s="3">
        <f t="shared" si="9"/>
        <v>1</v>
      </c>
      <c r="AC35" s="23">
        <f t="shared" si="8"/>
        <v>0.94008155167102814</v>
      </c>
    </row>
    <row r="36" spans="1:29" x14ac:dyDescent="0.25">
      <c r="A36" t="s">
        <v>14</v>
      </c>
      <c r="B36" s="1">
        <v>2017</v>
      </c>
      <c r="C36" t="s">
        <v>13</v>
      </c>
      <c r="D36" s="1">
        <v>1706913.49999999</v>
      </c>
      <c r="E36" s="1">
        <v>6555.2656999999999</v>
      </c>
      <c r="F36" s="1">
        <v>41642.275513569999</v>
      </c>
      <c r="G36" s="7">
        <v>1.3945161364972591E-2</v>
      </c>
      <c r="H36" s="7">
        <v>0.34058776497840881</v>
      </c>
      <c r="I36" s="7">
        <v>0.64208537340164185</v>
      </c>
      <c r="J36" s="23">
        <f t="shared" si="0"/>
        <v>0</v>
      </c>
      <c r="K36" s="23">
        <f t="shared" si="1"/>
        <v>0</v>
      </c>
      <c r="L36" s="23">
        <f t="shared" si="2"/>
        <v>0</v>
      </c>
      <c r="M36" s="3">
        <f t="shared" si="3"/>
        <v>0</v>
      </c>
      <c r="N36" s="23">
        <f t="shared" si="4"/>
        <v>0.99661829974502325</v>
      </c>
      <c r="P36" t="s">
        <v>15</v>
      </c>
      <c r="Q36" s="1">
        <v>2016</v>
      </c>
      <c r="R36" t="s">
        <v>13</v>
      </c>
      <c r="S36" s="1">
        <v>336070</v>
      </c>
      <c r="T36" s="1">
        <v>1448.8</v>
      </c>
      <c r="U36" s="1">
        <v>4541.2</v>
      </c>
      <c r="V36" s="7">
        <v>-0.14511239528656006</v>
      </c>
      <c r="W36" s="7">
        <v>0.27528771758079529</v>
      </c>
      <c r="X36" s="7">
        <v>0.80604022741317749</v>
      </c>
      <c r="Y36" s="23">
        <f t="shared" si="5"/>
        <v>1</v>
      </c>
      <c r="Z36" s="23">
        <f t="shared" si="6"/>
        <v>0</v>
      </c>
      <c r="AA36" s="23">
        <f t="shared" si="7"/>
        <v>0</v>
      </c>
      <c r="AB36" s="3">
        <f t="shared" si="9"/>
        <v>1</v>
      </c>
      <c r="AC36" s="23">
        <f t="shared" si="8"/>
        <v>0.93621554970741272</v>
      </c>
    </row>
    <row r="37" spans="1:29" x14ac:dyDescent="0.25">
      <c r="A37" t="s">
        <v>14</v>
      </c>
      <c r="B37" s="1">
        <v>2018</v>
      </c>
      <c r="C37" t="s">
        <v>13</v>
      </c>
      <c r="D37" s="1">
        <v>1727294</v>
      </c>
      <c r="E37" s="1">
        <v>6555.2656999999999</v>
      </c>
      <c r="F37" s="1">
        <v>41847</v>
      </c>
      <c r="G37" s="7">
        <v>1.3431841507554054E-2</v>
      </c>
      <c r="H37" s="7">
        <v>0.34339731931686401</v>
      </c>
      <c r="I37" s="7">
        <v>0.63898199796676636</v>
      </c>
      <c r="J37" s="23">
        <f t="shared" si="0"/>
        <v>0</v>
      </c>
      <c r="K37" s="23">
        <f t="shared" si="1"/>
        <v>0</v>
      </c>
      <c r="L37" s="23">
        <f t="shared" si="2"/>
        <v>0</v>
      </c>
      <c r="M37" s="3">
        <f t="shared" si="3"/>
        <v>0</v>
      </c>
      <c r="N37" s="23">
        <f t="shared" si="4"/>
        <v>0.99581115879118443</v>
      </c>
      <c r="P37" t="s">
        <v>15</v>
      </c>
      <c r="Q37" s="1">
        <v>2017</v>
      </c>
      <c r="R37" t="s">
        <v>13</v>
      </c>
      <c r="S37" s="1">
        <v>339400</v>
      </c>
      <c r="T37" s="1">
        <v>1478</v>
      </c>
      <c r="U37" s="1">
        <v>4549.55</v>
      </c>
      <c r="V37" s="7">
        <v>-0.14986801147460938</v>
      </c>
      <c r="W37" s="7">
        <v>0.27324259281158447</v>
      </c>
      <c r="X37" s="7">
        <v>0.81408596038818359</v>
      </c>
      <c r="Y37" s="23">
        <f t="shared" si="5"/>
        <v>1</v>
      </c>
      <c r="Z37" s="23">
        <f t="shared" si="6"/>
        <v>0</v>
      </c>
      <c r="AA37" s="23">
        <f t="shared" si="7"/>
        <v>0</v>
      </c>
      <c r="AB37" s="3">
        <f t="shared" si="9"/>
        <v>1</v>
      </c>
      <c r="AC37" s="23">
        <f t="shared" si="8"/>
        <v>0.93746054172515869</v>
      </c>
    </row>
    <row r="38" spans="1:29" x14ac:dyDescent="0.25">
      <c r="A38" t="s">
        <v>14</v>
      </c>
      <c r="B38" s="1">
        <v>2019</v>
      </c>
      <c r="C38" t="s">
        <v>13</v>
      </c>
      <c r="D38" s="1">
        <v>1746274</v>
      </c>
      <c r="E38" s="1">
        <v>6555.2656999999999</v>
      </c>
      <c r="F38" s="1">
        <v>42007</v>
      </c>
      <c r="G38" s="7">
        <v>1.2784563936293125E-2</v>
      </c>
      <c r="H38" s="7">
        <v>0.34600651264190674</v>
      </c>
      <c r="I38" s="7">
        <v>0.63625705242156982</v>
      </c>
      <c r="J38" s="23">
        <f t="shared" si="0"/>
        <v>0</v>
      </c>
      <c r="K38" s="23">
        <f t="shared" si="1"/>
        <v>0</v>
      </c>
      <c r="L38" s="23">
        <f t="shared" si="2"/>
        <v>0</v>
      </c>
      <c r="M38" s="3">
        <f t="shared" si="3"/>
        <v>0</v>
      </c>
      <c r="N38" s="23">
        <f t="shared" si="4"/>
        <v>0.99504812899976969</v>
      </c>
      <c r="P38" t="s">
        <v>15</v>
      </c>
      <c r="Q38" s="1">
        <v>2018</v>
      </c>
      <c r="R38" t="s">
        <v>13</v>
      </c>
      <c r="S38" s="1">
        <v>342668.99999999988</v>
      </c>
      <c r="T38" s="1">
        <v>1527.7799520000001</v>
      </c>
      <c r="U38" s="1">
        <v>4535.9908390000001</v>
      </c>
      <c r="V38" s="7">
        <v>-0.1573634147644043</v>
      </c>
      <c r="W38" s="7">
        <v>0.26820573210716248</v>
      </c>
      <c r="X38" s="7">
        <v>0.8296317458152771</v>
      </c>
      <c r="Y38" s="23">
        <f t="shared" si="5"/>
        <v>1</v>
      </c>
      <c r="Z38" s="23">
        <f t="shared" si="6"/>
        <v>0</v>
      </c>
      <c r="AA38" s="23">
        <f t="shared" si="7"/>
        <v>0</v>
      </c>
      <c r="AB38" s="3">
        <f t="shared" si="9"/>
        <v>1</v>
      </c>
      <c r="AC38" s="23">
        <f t="shared" si="8"/>
        <v>0.94047406315803528</v>
      </c>
    </row>
    <row r="39" spans="1:29" x14ac:dyDescent="0.25">
      <c r="A39" t="s">
        <v>14</v>
      </c>
      <c r="B39" s="1">
        <v>2020</v>
      </c>
      <c r="C39" t="s">
        <v>13</v>
      </c>
      <c r="D39" s="1">
        <v>1762079</v>
      </c>
      <c r="E39" s="1">
        <v>6555.2656999999999</v>
      </c>
      <c r="F39" s="1">
        <v>42294.52</v>
      </c>
      <c r="G39" s="7">
        <v>1.3168664649128914E-2</v>
      </c>
      <c r="H39" s="7">
        <v>0.34804162383079529</v>
      </c>
      <c r="I39" s="7">
        <v>0.63331258296966553</v>
      </c>
      <c r="J39" s="23">
        <f t="shared" si="0"/>
        <v>0</v>
      </c>
      <c r="K39" s="23">
        <f t="shared" si="1"/>
        <v>0</v>
      </c>
      <c r="L39" s="23">
        <f t="shared" si="2"/>
        <v>0</v>
      </c>
      <c r="M39" s="3">
        <f t="shared" si="3"/>
        <v>0</v>
      </c>
      <c r="N39" s="23">
        <f t="shared" si="4"/>
        <v>0.99452287144958973</v>
      </c>
      <c r="P39" t="s">
        <v>15</v>
      </c>
      <c r="Q39" s="1">
        <v>2019</v>
      </c>
      <c r="R39" t="s">
        <v>13</v>
      </c>
      <c r="S39" s="1">
        <v>345009</v>
      </c>
      <c r="T39" s="1">
        <v>1527.7799520000001</v>
      </c>
      <c r="U39" s="1">
        <v>4557.5200000000004</v>
      </c>
      <c r="V39" s="7">
        <v>-0.15805521607398987</v>
      </c>
      <c r="W39" s="7">
        <v>0.26982080936431885</v>
      </c>
      <c r="X39" s="7">
        <v>0.82771766185760498</v>
      </c>
      <c r="Y39" s="23">
        <f t="shared" si="5"/>
        <v>1</v>
      </c>
      <c r="Z39" s="23">
        <f t="shared" si="6"/>
        <v>0</v>
      </c>
      <c r="AA39" s="23">
        <f t="shared" si="7"/>
        <v>0</v>
      </c>
      <c r="AB39" s="3">
        <f t="shared" si="9"/>
        <v>1</v>
      </c>
      <c r="AC39" s="23">
        <f t="shared" si="8"/>
        <v>0.93948325514793396</v>
      </c>
    </row>
    <row r="40" spans="1:29" x14ac:dyDescent="0.25">
      <c r="A40" t="s">
        <v>14</v>
      </c>
      <c r="B40" s="1">
        <v>2021</v>
      </c>
      <c r="C40" t="s">
        <v>13</v>
      </c>
      <c r="D40" s="1">
        <v>1774204</v>
      </c>
      <c r="E40" s="1">
        <v>6555.2656999999999</v>
      </c>
      <c r="F40" s="1">
        <v>42484.790000000008</v>
      </c>
      <c r="G40" s="7">
        <v>1.3285490684211254E-2</v>
      </c>
      <c r="H40" s="7">
        <v>0.34961286187171936</v>
      </c>
      <c r="I40" s="7">
        <v>0.63120484352111816</v>
      </c>
      <c r="J40" s="23">
        <f t="shared" si="0"/>
        <v>0</v>
      </c>
      <c r="K40" s="23">
        <f t="shared" si="1"/>
        <v>0</v>
      </c>
      <c r="L40" s="23">
        <f t="shared" si="2"/>
        <v>0</v>
      </c>
      <c r="M40" s="3">
        <f t="shared" si="3"/>
        <v>0</v>
      </c>
      <c r="N40" s="23">
        <f t="shared" si="4"/>
        <v>0.99410319607704878</v>
      </c>
      <c r="P40" t="s">
        <v>15</v>
      </c>
      <c r="Q40" s="1">
        <v>2020</v>
      </c>
      <c r="R40" t="s">
        <v>13</v>
      </c>
      <c r="S40" s="1">
        <v>346468</v>
      </c>
      <c r="T40" s="1">
        <v>1542</v>
      </c>
      <c r="U40" s="1">
        <v>4569.1409999999996</v>
      </c>
      <c r="V40" s="7">
        <v>-0.15979868173599243</v>
      </c>
      <c r="W40" s="7">
        <v>0.2688334584236145</v>
      </c>
      <c r="X40" s="7">
        <v>0.83113890886306763</v>
      </c>
      <c r="Y40" s="23">
        <f t="shared" si="5"/>
        <v>1</v>
      </c>
      <c r="Z40" s="23">
        <f t="shared" si="6"/>
        <v>0</v>
      </c>
      <c r="AA40" s="23">
        <f t="shared" si="7"/>
        <v>0</v>
      </c>
      <c r="AB40" s="3">
        <f t="shared" si="9"/>
        <v>1</v>
      </c>
      <c r="AC40" s="23">
        <f t="shared" si="8"/>
        <v>0.9401736855506897</v>
      </c>
    </row>
    <row r="41" spans="1:29" x14ac:dyDescent="0.25">
      <c r="A41" t="s">
        <v>14</v>
      </c>
      <c r="B41" s="1">
        <v>2022</v>
      </c>
      <c r="C41" t="s">
        <v>13</v>
      </c>
      <c r="D41" s="1">
        <v>1783052</v>
      </c>
      <c r="E41" s="1">
        <v>6555.2656999999999</v>
      </c>
      <c r="F41" s="1">
        <v>42714.14</v>
      </c>
      <c r="G41" s="7">
        <v>1.3901544734835625E-2</v>
      </c>
      <c r="H41" s="7">
        <v>0.35068553686141968</v>
      </c>
      <c r="I41" s="7">
        <v>0.62927180528640747</v>
      </c>
      <c r="J41" s="23">
        <f t="shared" si="0"/>
        <v>0</v>
      </c>
      <c r="K41" s="23">
        <f t="shared" si="1"/>
        <v>0</v>
      </c>
      <c r="L41" s="23">
        <f t="shared" si="2"/>
        <v>0</v>
      </c>
      <c r="M41" s="3">
        <f t="shared" si="3"/>
        <v>0</v>
      </c>
      <c r="N41" s="23">
        <f t="shared" si="4"/>
        <v>0.99385888688266277</v>
      </c>
      <c r="P41" t="s">
        <v>15</v>
      </c>
      <c r="Q41" s="1">
        <v>2021</v>
      </c>
      <c r="R41" t="s">
        <v>13</v>
      </c>
      <c r="S41" s="1">
        <v>346855</v>
      </c>
      <c r="T41" s="1">
        <v>1542</v>
      </c>
      <c r="U41" s="1">
        <v>4582.7268300000014</v>
      </c>
      <c r="V41" s="7">
        <v>-0.15942883491516113</v>
      </c>
      <c r="W41" s="7">
        <v>0.26915168762207031</v>
      </c>
      <c r="X41" s="7">
        <v>0.83035629987716675</v>
      </c>
      <c r="Y41" s="23">
        <f t="shared" si="5"/>
        <v>1</v>
      </c>
      <c r="Z41" s="23">
        <f t="shared" si="6"/>
        <v>0</v>
      </c>
      <c r="AA41" s="23">
        <f t="shared" si="7"/>
        <v>0</v>
      </c>
      <c r="AB41" s="3">
        <f t="shared" si="9"/>
        <v>1</v>
      </c>
      <c r="AC41" s="23">
        <f t="shared" si="8"/>
        <v>0.94007915258407593</v>
      </c>
    </row>
    <row r="42" spans="1:29" x14ac:dyDescent="0.25">
      <c r="A42" t="s">
        <v>14</v>
      </c>
      <c r="B42" s="1">
        <v>2023</v>
      </c>
      <c r="C42" t="s">
        <v>13</v>
      </c>
      <c r="D42" s="1">
        <v>1792704</v>
      </c>
      <c r="E42" s="1">
        <v>6555.2656999999999</v>
      </c>
      <c r="F42" s="1">
        <v>42927.19</v>
      </c>
      <c r="G42" s="7">
        <v>1.4353751204907894E-2</v>
      </c>
      <c r="H42" s="7">
        <v>0.35187703371047974</v>
      </c>
      <c r="I42" s="7">
        <v>0.6273384690284729</v>
      </c>
      <c r="J42" s="23">
        <f t="shared" si="0"/>
        <v>0</v>
      </c>
      <c r="K42" s="23">
        <f t="shared" si="1"/>
        <v>0</v>
      </c>
      <c r="L42" s="23">
        <f t="shared" si="2"/>
        <v>0</v>
      </c>
      <c r="M42" s="3">
        <f t="shared" si="3"/>
        <v>0</v>
      </c>
      <c r="N42" s="23">
        <f t="shared" si="4"/>
        <v>0.99356925394386053</v>
      </c>
      <c r="P42" t="s">
        <v>15</v>
      </c>
      <c r="Q42" s="1">
        <v>2022</v>
      </c>
      <c r="R42" t="s">
        <v>13</v>
      </c>
      <c r="S42" s="1">
        <v>348303</v>
      </c>
      <c r="T42" s="1">
        <v>1542</v>
      </c>
      <c r="U42" s="1">
        <v>4578.2700000000004</v>
      </c>
      <c r="V42" s="7">
        <v>-0.16070586442947388</v>
      </c>
      <c r="W42" s="7">
        <v>0.27004638314247131</v>
      </c>
      <c r="X42" s="7">
        <v>0.83001190423965454</v>
      </c>
      <c r="Y42" s="23">
        <f t="shared" si="5"/>
        <v>1</v>
      </c>
      <c r="Z42" s="23">
        <f t="shared" si="6"/>
        <v>0</v>
      </c>
      <c r="AA42" s="23">
        <f t="shared" si="7"/>
        <v>0</v>
      </c>
      <c r="AB42" s="3">
        <f t="shared" si="9"/>
        <v>1</v>
      </c>
      <c r="AC42" s="23">
        <f t="shared" si="8"/>
        <v>0.93935242295265198</v>
      </c>
    </row>
    <row r="43" spans="1:29" x14ac:dyDescent="0.25">
      <c r="A43" t="s">
        <v>14</v>
      </c>
      <c r="B43" s="1">
        <v>2024</v>
      </c>
      <c r="C43" t="s">
        <v>13</v>
      </c>
      <c r="D43" s="1">
        <v>1801396</v>
      </c>
      <c r="E43" s="1">
        <v>6555.2656999999999</v>
      </c>
      <c r="F43" s="1">
        <v>43132.68</v>
      </c>
      <c r="G43" s="7">
        <v>1.4837959781289101E-2</v>
      </c>
      <c r="H43" s="7">
        <v>0.3529345691204071</v>
      </c>
      <c r="I43" s="7">
        <v>0.6255461573600769</v>
      </c>
      <c r="J43" s="23">
        <f t="shared" si="0"/>
        <v>0</v>
      </c>
      <c r="K43" s="23">
        <f t="shared" si="1"/>
        <v>0</v>
      </c>
      <c r="L43" s="23">
        <f t="shared" si="2"/>
        <v>0</v>
      </c>
      <c r="M43" s="3">
        <f t="shared" si="3"/>
        <v>0</v>
      </c>
      <c r="N43" s="23">
        <f t="shared" si="4"/>
        <v>0.99331868626177311</v>
      </c>
      <c r="P43" t="s">
        <v>15</v>
      </c>
      <c r="Q43" s="1">
        <v>2023</v>
      </c>
      <c r="R43" t="s">
        <v>13</v>
      </c>
      <c r="S43" s="1">
        <v>349689</v>
      </c>
      <c r="T43" s="1">
        <v>1542</v>
      </c>
      <c r="U43" s="1">
        <v>4595.07</v>
      </c>
      <c r="V43" s="7">
        <v>-0.16091112792491913</v>
      </c>
      <c r="W43" s="7">
        <v>0.2710106372833252</v>
      </c>
      <c r="X43" s="7">
        <v>0.82870268821716309</v>
      </c>
      <c r="Y43" s="23">
        <f t="shared" si="5"/>
        <v>1</v>
      </c>
      <c r="Z43" s="23">
        <f t="shared" si="6"/>
        <v>0</v>
      </c>
      <c r="AA43" s="23">
        <f t="shared" si="7"/>
        <v>0</v>
      </c>
      <c r="AB43" s="3">
        <f t="shared" si="9"/>
        <v>1</v>
      </c>
      <c r="AC43" s="23">
        <f t="shared" si="8"/>
        <v>0.93880219757556915</v>
      </c>
    </row>
    <row r="44" spans="1:29" x14ac:dyDescent="0.25">
      <c r="A44" t="s">
        <v>15</v>
      </c>
      <c r="B44" s="1">
        <v>2006</v>
      </c>
      <c r="C44" t="s">
        <v>13</v>
      </c>
      <c r="D44" s="1">
        <v>294971.65817282</v>
      </c>
      <c r="E44" s="1">
        <v>1311.96</v>
      </c>
      <c r="F44" s="1">
        <v>3951.6253540100001</v>
      </c>
      <c r="G44" s="7">
        <v>-2.2744789719581604E-2</v>
      </c>
      <c r="H44" s="7">
        <v>0.28201106190681458</v>
      </c>
      <c r="I44" s="7">
        <v>0.69315201044082642</v>
      </c>
      <c r="J44" s="23">
        <f t="shared" si="0"/>
        <v>1</v>
      </c>
      <c r="K44" s="23">
        <f t="shared" si="1"/>
        <v>0</v>
      </c>
      <c r="L44" s="23">
        <f t="shared" si="2"/>
        <v>0</v>
      </c>
      <c r="M44" s="3">
        <f t="shared" si="3"/>
        <v>1</v>
      </c>
      <c r="N44" s="23">
        <f t="shared" si="4"/>
        <v>0.95241828262805939</v>
      </c>
      <c r="P44" t="s">
        <v>15</v>
      </c>
      <c r="Q44" s="1">
        <v>2024</v>
      </c>
      <c r="R44" t="s">
        <v>13</v>
      </c>
      <c r="S44" s="1">
        <v>350648</v>
      </c>
      <c r="T44" s="1">
        <v>1542</v>
      </c>
      <c r="U44" s="1">
        <v>4595.84</v>
      </c>
      <c r="V44" s="7">
        <v>-0.16157266497612</v>
      </c>
      <c r="W44" s="7">
        <v>0.27161848545074463</v>
      </c>
      <c r="X44" s="7">
        <v>0.82830363512039185</v>
      </c>
      <c r="Y44" s="23">
        <f t="shared" si="5"/>
        <v>1</v>
      </c>
      <c r="Z44" s="23">
        <f t="shared" si="6"/>
        <v>0</v>
      </c>
      <c r="AA44" s="23">
        <f t="shared" si="7"/>
        <v>0</v>
      </c>
      <c r="AB44" s="3">
        <f t="shared" si="9"/>
        <v>1</v>
      </c>
      <c r="AC44" s="23">
        <f t="shared" si="8"/>
        <v>0.93834945559501648</v>
      </c>
    </row>
    <row r="45" spans="1:29" x14ac:dyDescent="0.25">
      <c r="A45" t="s">
        <v>15</v>
      </c>
      <c r="B45" s="1">
        <v>2007</v>
      </c>
      <c r="C45" t="s">
        <v>13</v>
      </c>
      <c r="D45" s="1">
        <v>299951.29418557999</v>
      </c>
      <c r="E45" s="1">
        <v>1348.64</v>
      </c>
      <c r="F45" s="1">
        <v>4075.7738424899999</v>
      </c>
      <c r="G45" s="7">
        <v>-2.2516509518027306E-2</v>
      </c>
      <c r="H45" s="7">
        <v>0.27997815608978271</v>
      </c>
      <c r="I45" s="7">
        <v>0.69651156663894653</v>
      </c>
      <c r="J45" s="23">
        <f t="shared" si="0"/>
        <v>1</v>
      </c>
      <c r="K45" s="23">
        <f t="shared" si="1"/>
        <v>0</v>
      </c>
      <c r="L45" s="23">
        <f t="shared" si="2"/>
        <v>0</v>
      </c>
      <c r="M45" s="3">
        <f t="shared" si="3"/>
        <v>1</v>
      </c>
      <c r="N45" s="23">
        <f t="shared" si="4"/>
        <v>0.95397321321070194</v>
      </c>
      <c r="P45" t="s">
        <v>16</v>
      </c>
      <c r="Q45" s="1">
        <v>2012</v>
      </c>
      <c r="R45" t="s">
        <v>13</v>
      </c>
      <c r="S45" s="1">
        <v>903746.68839344999</v>
      </c>
      <c r="T45" s="1">
        <v>4162.0593220700002</v>
      </c>
      <c r="U45" s="1">
        <v>34568</v>
      </c>
      <c r="V45" s="7">
        <v>-8.9888691902160645E-2</v>
      </c>
      <c r="W45" s="7">
        <v>0.31712520122528076</v>
      </c>
      <c r="X45" s="7">
        <v>0.75660616159439087</v>
      </c>
      <c r="Y45" s="23">
        <f t="shared" si="5"/>
        <v>1</v>
      </c>
      <c r="Z45" s="23">
        <f t="shared" si="6"/>
        <v>0</v>
      </c>
      <c r="AA45" s="23">
        <f t="shared" si="7"/>
        <v>0</v>
      </c>
      <c r="AB45" s="3">
        <f t="shared" si="9"/>
        <v>1</v>
      </c>
      <c r="AC45" s="23">
        <f t="shared" si="8"/>
        <v>0.98384267091751099</v>
      </c>
    </row>
    <row r="46" spans="1:29" x14ac:dyDescent="0.25">
      <c r="A46" t="s">
        <v>15</v>
      </c>
      <c r="B46" s="1">
        <v>2008</v>
      </c>
      <c r="C46" t="s">
        <v>13</v>
      </c>
      <c r="D46" s="1">
        <v>303151.80398685997</v>
      </c>
      <c r="E46" s="1">
        <v>1410.96</v>
      </c>
      <c r="F46" s="1">
        <v>4036.36450483</v>
      </c>
      <c r="G46" s="7">
        <v>-3.4763243049383163E-2</v>
      </c>
      <c r="H46" s="7">
        <v>0.2743523120880127</v>
      </c>
      <c r="I46" s="7">
        <v>0.71656572818756104</v>
      </c>
      <c r="J46" s="23">
        <f t="shared" si="0"/>
        <v>1</v>
      </c>
      <c r="K46" s="23">
        <f t="shared" si="1"/>
        <v>0</v>
      </c>
      <c r="L46" s="23">
        <f t="shared" si="2"/>
        <v>0</v>
      </c>
      <c r="M46" s="3">
        <f t="shared" si="3"/>
        <v>1</v>
      </c>
      <c r="N46" s="23">
        <f t="shared" si="4"/>
        <v>0.95615479722619057</v>
      </c>
      <c r="P46" t="s">
        <v>16</v>
      </c>
      <c r="Q46" s="1">
        <v>2013</v>
      </c>
      <c r="R46" t="s">
        <v>13</v>
      </c>
      <c r="S46" s="1">
        <v>919384.82389899995</v>
      </c>
      <c r="T46" s="1">
        <v>4162.0593220700002</v>
      </c>
      <c r="U46" s="1">
        <v>35028.999999999993</v>
      </c>
      <c r="V46" s="7">
        <v>-9.1343417763710022E-2</v>
      </c>
      <c r="W46" s="7">
        <v>0.32122844457626343</v>
      </c>
      <c r="X46" s="7">
        <v>0.75150060653686523</v>
      </c>
      <c r="Y46" s="23">
        <f t="shared" si="5"/>
        <v>1</v>
      </c>
      <c r="Z46" s="23">
        <f t="shared" si="6"/>
        <v>0</v>
      </c>
      <c r="AA46" s="23">
        <f t="shared" si="7"/>
        <v>0</v>
      </c>
      <c r="AB46" s="3">
        <f t="shared" si="9"/>
        <v>1</v>
      </c>
      <c r="AC46" s="23">
        <f t="shared" si="8"/>
        <v>0.98138563334941864</v>
      </c>
    </row>
    <row r="47" spans="1:29" x14ac:dyDescent="0.25">
      <c r="A47" t="s">
        <v>15</v>
      </c>
      <c r="B47" s="1">
        <v>2009</v>
      </c>
      <c r="C47" t="s">
        <v>13</v>
      </c>
      <c r="D47" s="1">
        <v>305984.98426971998</v>
      </c>
      <c r="E47" s="1">
        <v>1448.8</v>
      </c>
      <c r="F47" s="1">
        <v>4069.7536800399998</v>
      </c>
      <c r="G47" s="7">
        <v>-3.8910787552595139E-2</v>
      </c>
      <c r="H47" s="7">
        <v>0.27138763666152954</v>
      </c>
      <c r="I47" s="7">
        <v>0.72510373592376709</v>
      </c>
      <c r="J47" s="23">
        <f t="shared" si="0"/>
        <v>1</v>
      </c>
      <c r="K47" s="23">
        <f t="shared" si="1"/>
        <v>0</v>
      </c>
      <c r="L47" s="23">
        <f t="shared" si="2"/>
        <v>0</v>
      </c>
      <c r="M47" s="3">
        <f t="shared" si="3"/>
        <v>1</v>
      </c>
      <c r="N47" s="23">
        <f t="shared" si="4"/>
        <v>0.95758058503270149</v>
      </c>
      <c r="P47" t="s">
        <v>16</v>
      </c>
      <c r="Q47" s="1">
        <v>2014</v>
      </c>
      <c r="R47" t="s">
        <v>13</v>
      </c>
      <c r="S47" s="1">
        <v>940028.5</v>
      </c>
      <c r="T47" s="1">
        <v>4162.0593220700002</v>
      </c>
      <c r="U47" s="1">
        <v>35491.989000000001</v>
      </c>
      <c r="V47" s="7">
        <v>-9.4112306833267212E-2</v>
      </c>
      <c r="W47" s="7">
        <v>0.32644221186637878</v>
      </c>
      <c r="X47" s="7">
        <v>0.7457505464553833</v>
      </c>
      <c r="Y47" s="23">
        <f t="shared" si="5"/>
        <v>1</v>
      </c>
      <c r="Z47" s="23">
        <f t="shared" si="6"/>
        <v>0</v>
      </c>
      <c r="AA47" s="23">
        <f t="shared" si="7"/>
        <v>0</v>
      </c>
      <c r="AB47" s="3">
        <f t="shared" si="9"/>
        <v>1</v>
      </c>
      <c r="AC47" s="23">
        <f t="shared" si="8"/>
        <v>0.97808045148849487</v>
      </c>
    </row>
    <row r="48" spans="1:29" x14ac:dyDescent="0.25">
      <c r="A48" t="s">
        <v>15</v>
      </c>
      <c r="B48" s="1">
        <v>2010</v>
      </c>
      <c r="C48" t="s">
        <v>13</v>
      </c>
      <c r="D48" s="1">
        <v>310174.96273257001</v>
      </c>
      <c r="E48" s="1">
        <v>1448.8</v>
      </c>
      <c r="F48" s="1">
        <v>4099.4109697999993</v>
      </c>
      <c r="G48" s="7">
        <v>-3.9088953286409378E-2</v>
      </c>
      <c r="H48" s="7">
        <v>0.27455541491508484</v>
      </c>
      <c r="I48" s="7">
        <v>0.72123551368713379</v>
      </c>
      <c r="J48" s="23">
        <f t="shared" si="0"/>
        <v>1</v>
      </c>
      <c r="K48" s="23">
        <f t="shared" si="1"/>
        <v>0</v>
      </c>
      <c r="L48" s="23">
        <f t="shared" si="2"/>
        <v>0</v>
      </c>
      <c r="M48" s="3">
        <f t="shared" si="3"/>
        <v>1</v>
      </c>
      <c r="N48" s="23">
        <f t="shared" si="4"/>
        <v>0.95670197531580925</v>
      </c>
      <c r="P48" t="s">
        <v>16</v>
      </c>
      <c r="Q48" s="1">
        <v>2015</v>
      </c>
      <c r="R48" t="s">
        <v>13</v>
      </c>
      <c r="S48" s="1">
        <v>955832.5</v>
      </c>
      <c r="T48" s="1">
        <v>4162.0593220700002</v>
      </c>
      <c r="U48" s="1">
        <v>36005.181619000003</v>
      </c>
      <c r="V48" s="7">
        <v>-9.5199629664421082E-2</v>
      </c>
      <c r="W48" s="7">
        <v>0.33046573400497437</v>
      </c>
      <c r="X48" s="7">
        <v>0.74047249555587769</v>
      </c>
      <c r="Y48" s="23">
        <f t="shared" si="5"/>
        <v>1</v>
      </c>
      <c r="Z48" s="23">
        <f t="shared" si="6"/>
        <v>0</v>
      </c>
      <c r="AA48" s="23">
        <f t="shared" si="7"/>
        <v>0</v>
      </c>
      <c r="AB48" s="3">
        <f t="shared" si="9"/>
        <v>1</v>
      </c>
      <c r="AC48" s="23">
        <f t="shared" si="8"/>
        <v>0.97573859989643097</v>
      </c>
    </row>
    <row r="49" spans="1:29" x14ac:dyDescent="0.25">
      <c r="A49" t="s">
        <v>15</v>
      </c>
      <c r="B49" s="1">
        <v>2011</v>
      </c>
      <c r="C49" t="s">
        <v>13</v>
      </c>
      <c r="D49" s="1">
        <v>314439.61807552999</v>
      </c>
      <c r="E49" s="1">
        <v>1448.8</v>
      </c>
      <c r="F49" s="1">
        <v>4284</v>
      </c>
      <c r="G49" s="7">
        <v>-3.0089043080806732E-2</v>
      </c>
      <c r="H49" s="7">
        <v>0.27657786011695862</v>
      </c>
      <c r="I49" s="7">
        <v>0.710368812084198</v>
      </c>
      <c r="J49" s="23">
        <f t="shared" si="0"/>
        <v>1</v>
      </c>
      <c r="K49" s="23">
        <f t="shared" si="1"/>
        <v>0</v>
      </c>
      <c r="L49" s="23">
        <f t="shared" si="2"/>
        <v>0</v>
      </c>
      <c r="M49" s="3">
        <f t="shared" si="3"/>
        <v>1</v>
      </c>
      <c r="N49" s="23">
        <f t="shared" si="4"/>
        <v>0.95685762912034988</v>
      </c>
      <c r="P49" t="s">
        <v>16</v>
      </c>
      <c r="Q49" s="1">
        <v>2016</v>
      </c>
      <c r="R49" t="s">
        <v>13</v>
      </c>
      <c r="S49" s="1">
        <v>968354.5</v>
      </c>
      <c r="T49" s="1">
        <v>4162.0593220700002</v>
      </c>
      <c r="U49" s="1">
        <v>36467.860999999997</v>
      </c>
      <c r="V49" s="7">
        <v>-9.5704279839992523E-2</v>
      </c>
      <c r="W49" s="7">
        <v>0.33364471793174744</v>
      </c>
      <c r="X49" s="7">
        <v>0.73601841926574707</v>
      </c>
      <c r="Y49" s="23">
        <f t="shared" si="5"/>
        <v>1</v>
      </c>
      <c r="Z49" s="23">
        <f t="shared" si="6"/>
        <v>0</v>
      </c>
      <c r="AA49" s="23">
        <f t="shared" si="7"/>
        <v>0</v>
      </c>
      <c r="AB49" s="3">
        <f t="shared" si="9"/>
        <v>1</v>
      </c>
      <c r="AC49" s="23">
        <f t="shared" si="8"/>
        <v>0.97395885735750198</v>
      </c>
    </row>
    <row r="50" spans="1:29" x14ac:dyDescent="0.25">
      <c r="A50" t="s">
        <v>15</v>
      </c>
      <c r="B50" s="1">
        <v>2012</v>
      </c>
      <c r="C50" t="s">
        <v>13</v>
      </c>
      <c r="D50" s="1">
        <v>318643.22002328001</v>
      </c>
      <c r="E50" s="1">
        <v>1448.8</v>
      </c>
      <c r="F50" s="1">
        <v>4303</v>
      </c>
      <c r="G50" s="7">
        <v>-3.0928617343306541E-2</v>
      </c>
      <c r="H50" s="7">
        <v>0.27975499629974365</v>
      </c>
      <c r="I50" s="7">
        <v>0.70709806680679321</v>
      </c>
      <c r="J50" s="23">
        <f t="shared" si="0"/>
        <v>1</v>
      </c>
      <c r="K50" s="23">
        <f t="shared" si="1"/>
        <v>0</v>
      </c>
      <c r="L50" s="23">
        <f t="shared" si="2"/>
        <v>0</v>
      </c>
      <c r="M50" s="3">
        <f t="shared" si="3"/>
        <v>1</v>
      </c>
      <c r="N50" s="23">
        <f t="shared" si="4"/>
        <v>0.95592444576323032</v>
      </c>
      <c r="P50" t="s">
        <v>16</v>
      </c>
      <c r="Q50" s="1">
        <v>2017</v>
      </c>
      <c r="R50" t="s">
        <v>13</v>
      </c>
      <c r="S50" s="1">
        <v>984229.5</v>
      </c>
      <c r="T50" s="1">
        <v>4344.0417028000002</v>
      </c>
      <c r="U50" s="1">
        <v>36993.039376999986</v>
      </c>
      <c r="V50" s="7">
        <v>-0.1023741215467453</v>
      </c>
      <c r="W50" s="7">
        <v>0.3284325897693634</v>
      </c>
      <c r="X50" s="7">
        <v>0.751708984375</v>
      </c>
      <c r="Y50" s="23">
        <f t="shared" si="5"/>
        <v>1</v>
      </c>
      <c r="Z50" s="23">
        <f t="shared" si="6"/>
        <v>0</v>
      </c>
      <c r="AA50" s="23">
        <f t="shared" si="7"/>
        <v>0</v>
      </c>
      <c r="AB50" s="3">
        <f t="shared" si="9"/>
        <v>1</v>
      </c>
      <c r="AC50" s="23">
        <f t="shared" si="8"/>
        <v>0.9777674525976181</v>
      </c>
    </row>
    <row r="51" spans="1:29" x14ac:dyDescent="0.25">
      <c r="A51" t="s">
        <v>15</v>
      </c>
      <c r="B51" s="1">
        <v>2013</v>
      </c>
      <c r="C51" t="s">
        <v>13</v>
      </c>
      <c r="D51" s="1">
        <v>322735.81579785002</v>
      </c>
      <c r="E51" s="1">
        <v>1448.8</v>
      </c>
      <c r="F51" s="1">
        <v>4347</v>
      </c>
      <c r="G51" s="7">
        <v>-3.0256638303399086E-2</v>
      </c>
      <c r="H51" s="7">
        <v>0.28262165188789368</v>
      </c>
      <c r="I51" s="7">
        <v>0.70282989740371704</v>
      </c>
      <c r="J51" s="23">
        <f t="shared" si="0"/>
        <v>1</v>
      </c>
      <c r="K51" s="23">
        <f t="shared" si="1"/>
        <v>0</v>
      </c>
      <c r="L51" s="23">
        <f t="shared" si="2"/>
        <v>0</v>
      </c>
      <c r="M51" s="3">
        <f t="shared" si="3"/>
        <v>1</v>
      </c>
      <c r="N51" s="23">
        <f t="shared" si="4"/>
        <v>0.95519491098821163</v>
      </c>
      <c r="P51" t="s">
        <v>16</v>
      </c>
      <c r="Q51" s="1">
        <v>2018</v>
      </c>
      <c r="R51" t="s">
        <v>13</v>
      </c>
      <c r="S51" s="1">
        <v>1005562</v>
      </c>
      <c r="T51" s="1">
        <v>4344.0417028000002</v>
      </c>
      <c r="U51" s="1">
        <v>37543.074810000013</v>
      </c>
      <c r="V51" s="7">
        <v>-0.10458935052156448</v>
      </c>
      <c r="W51" s="7">
        <v>0.33351770043373108</v>
      </c>
      <c r="X51" s="7">
        <v>0.7457120418548584</v>
      </c>
      <c r="Y51" s="23">
        <f t="shared" si="5"/>
        <v>1</v>
      </c>
      <c r="Z51" s="23">
        <f t="shared" si="6"/>
        <v>0</v>
      </c>
      <c r="AA51" s="23">
        <f t="shared" si="7"/>
        <v>0</v>
      </c>
      <c r="AB51" s="3">
        <f t="shared" si="9"/>
        <v>1</v>
      </c>
      <c r="AC51" s="23">
        <f t="shared" si="8"/>
        <v>0.97464039176702499</v>
      </c>
    </row>
    <row r="52" spans="1:29" x14ac:dyDescent="0.25">
      <c r="A52" t="s">
        <v>15</v>
      </c>
      <c r="B52" s="1">
        <v>2014</v>
      </c>
      <c r="C52" t="s">
        <v>13</v>
      </c>
      <c r="D52" s="1">
        <v>325917.15180559002</v>
      </c>
      <c r="E52" s="1">
        <v>1448.8</v>
      </c>
      <c r="F52" s="1">
        <v>4481.4749609999999</v>
      </c>
      <c r="G52" s="7">
        <v>-2.4084394797682762E-2</v>
      </c>
      <c r="H52" s="7">
        <v>0.28411141037940979</v>
      </c>
      <c r="I52" s="7">
        <v>0.69524657726287842</v>
      </c>
      <c r="J52" s="23">
        <f t="shared" si="0"/>
        <v>1</v>
      </c>
      <c r="K52" s="23">
        <f t="shared" si="1"/>
        <v>0</v>
      </c>
      <c r="L52" s="23">
        <f t="shared" si="2"/>
        <v>0</v>
      </c>
      <c r="M52" s="3">
        <f t="shared" si="3"/>
        <v>1</v>
      </c>
      <c r="N52" s="23">
        <f t="shared" si="4"/>
        <v>0.95527359284460545</v>
      </c>
      <c r="P52" t="s">
        <v>16</v>
      </c>
      <c r="Q52" s="1">
        <v>2019</v>
      </c>
      <c r="R52" t="s">
        <v>13</v>
      </c>
      <c r="S52" s="1">
        <v>1027585.5</v>
      </c>
      <c r="T52" s="1">
        <v>4344.0417028000002</v>
      </c>
      <c r="U52" s="1">
        <v>38284.300771000002</v>
      </c>
      <c r="V52" s="7">
        <v>-0.10580482333898544</v>
      </c>
      <c r="W52" s="7">
        <v>0.33876800537109375</v>
      </c>
      <c r="X52" s="7">
        <v>0.73866182565689087</v>
      </c>
      <c r="Y52" s="23">
        <f t="shared" si="5"/>
        <v>1</v>
      </c>
      <c r="Z52" s="23">
        <f t="shared" si="6"/>
        <v>0</v>
      </c>
      <c r="AA52" s="23">
        <f t="shared" si="7"/>
        <v>0</v>
      </c>
      <c r="AB52" s="3">
        <f t="shared" si="9"/>
        <v>1</v>
      </c>
      <c r="AC52" s="23">
        <f t="shared" si="8"/>
        <v>0.97162500768899918</v>
      </c>
    </row>
    <row r="53" spans="1:29" x14ac:dyDescent="0.25">
      <c r="A53" t="s">
        <v>15</v>
      </c>
      <c r="B53" s="1">
        <v>2015</v>
      </c>
      <c r="C53" t="s">
        <v>13</v>
      </c>
      <c r="D53" s="1">
        <v>327907.17472150002</v>
      </c>
      <c r="E53" s="1">
        <v>1448.8</v>
      </c>
      <c r="F53" s="1">
        <v>4505.4781199999998</v>
      </c>
      <c r="G53" s="7">
        <v>-2.3641560226678848E-2</v>
      </c>
      <c r="H53" s="7">
        <v>0.28546330332756042</v>
      </c>
      <c r="I53" s="7">
        <v>0.69311767816543579</v>
      </c>
      <c r="J53" s="23">
        <f t="shared" si="0"/>
        <v>1</v>
      </c>
      <c r="K53" s="23">
        <f t="shared" si="1"/>
        <v>0</v>
      </c>
      <c r="L53" s="23">
        <f t="shared" si="2"/>
        <v>0</v>
      </c>
      <c r="M53" s="3">
        <f t="shared" si="3"/>
        <v>1</v>
      </c>
      <c r="N53" s="23">
        <f t="shared" si="4"/>
        <v>0.95493942126631737</v>
      </c>
      <c r="P53" t="s">
        <v>16</v>
      </c>
      <c r="Q53" s="1">
        <v>2020</v>
      </c>
      <c r="R53" t="s">
        <v>13</v>
      </c>
      <c r="S53" s="1">
        <v>1049164.5</v>
      </c>
      <c r="T53" s="1">
        <v>4344.0417028000002</v>
      </c>
      <c r="U53" s="1">
        <v>38725.005837251832</v>
      </c>
      <c r="V53" s="7">
        <v>-0.10858182609081268</v>
      </c>
      <c r="W53" s="7">
        <v>0.34362682700157166</v>
      </c>
      <c r="X53" s="7">
        <v>0.73346072435379028</v>
      </c>
      <c r="Y53" s="23">
        <f t="shared" si="5"/>
        <v>1</v>
      </c>
      <c r="Z53" s="23">
        <f t="shared" si="6"/>
        <v>0</v>
      </c>
      <c r="AA53" s="23">
        <f t="shared" si="7"/>
        <v>0</v>
      </c>
      <c r="AB53" s="3">
        <f t="shared" si="9"/>
        <v>1</v>
      </c>
      <c r="AC53" s="23">
        <f t="shared" si="8"/>
        <v>0.96850572526454926</v>
      </c>
    </row>
    <row r="54" spans="1:29" x14ac:dyDescent="0.25">
      <c r="A54" t="s">
        <v>15</v>
      </c>
      <c r="B54" s="1">
        <v>2016</v>
      </c>
      <c r="C54" t="s">
        <v>13</v>
      </c>
      <c r="D54" s="1">
        <v>336070</v>
      </c>
      <c r="E54" s="1">
        <v>1448.8</v>
      </c>
      <c r="F54" s="1">
        <v>4541.2</v>
      </c>
      <c r="G54" s="7">
        <v>-2.5270214304327965E-2</v>
      </c>
      <c r="H54" s="7">
        <v>0.29135534167289734</v>
      </c>
      <c r="I54" s="7">
        <v>0.68711817264556885</v>
      </c>
      <c r="J54" s="23">
        <f t="shared" si="0"/>
        <v>1</v>
      </c>
      <c r="K54" s="23">
        <f t="shared" si="1"/>
        <v>0</v>
      </c>
      <c r="L54" s="23">
        <f t="shared" si="2"/>
        <v>0</v>
      </c>
      <c r="M54" s="3">
        <f t="shared" si="3"/>
        <v>1</v>
      </c>
      <c r="N54" s="23">
        <f t="shared" si="4"/>
        <v>0.95320330001413822</v>
      </c>
      <c r="P54" t="s">
        <v>16</v>
      </c>
      <c r="Q54" s="1">
        <v>2021</v>
      </c>
      <c r="R54" t="s">
        <v>13</v>
      </c>
      <c r="S54" s="1">
        <v>1067349</v>
      </c>
      <c r="T54" s="1">
        <v>4344.0417028000002</v>
      </c>
      <c r="U54" s="1">
        <v>39146.327922462537</v>
      </c>
      <c r="V54" s="7">
        <v>-0.11057889461517334</v>
      </c>
      <c r="W54" s="7">
        <v>0.34767752885818481</v>
      </c>
      <c r="X54" s="7">
        <v>0.72886991500854492</v>
      </c>
      <c r="Y54" s="23">
        <f t="shared" si="5"/>
        <v>1</v>
      </c>
      <c r="Z54" s="23">
        <f t="shared" si="6"/>
        <v>0</v>
      </c>
      <c r="AA54" s="23">
        <f t="shared" si="7"/>
        <v>0</v>
      </c>
      <c r="AB54" s="3">
        <f t="shared" si="9"/>
        <v>1</v>
      </c>
      <c r="AC54" s="23">
        <f t="shared" si="8"/>
        <v>0.9659685492515564</v>
      </c>
    </row>
    <row r="55" spans="1:29" x14ac:dyDescent="0.25">
      <c r="A55" t="s">
        <v>15</v>
      </c>
      <c r="B55" s="1">
        <v>2017</v>
      </c>
      <c r="C55" t="s">
        <v>13</v>
      </c>
      <c r="D55" s="1">
        <v>339400</v>
      </c>
      <c r="E55" s="1">
        <v>1478</v>
      </c>
      <c r="F55" s="1">
        <v>4549.55</v>
      </c>
      <c r="G55" s="7">
        <v>-2.9906418174505234E-2</v>
      </c>
      <c r="H55" s="7">
        <v>0.28996875882148743</v>
      </c>
      <c r="I55" s="7">
        <v>0.69386559724807739</v>
      </c>
      <c r="J55" s="23">
        <f t="shared" si="0"/>
        <v>1</v>
      </c>
      <c r="K55" s="23">
        <f t="shared" si="1"/>
        <v>0</v>
      </c>
      <c r="L55" s="23">
        <f t="shared" si="2"/>
        <v>0</v>
      </c>
      <c r="M55" s="3">
        <f t="shared" si="3"/>
        <v>1</v>
      </c>
      <c r="N55" s="23">
        <f t="shared" si="4"/>
        <v>0.95392793789505959</v>
      </c>
      <c r="P55" t="s">
        <v>16</v>
      </c>
      <c r="Q55" s="1">
        <v>2022</v>
      </c>
      <c r="R55" t="s">
        <v>13</v>
      </c>
      <c r="S55" s="1">
        <v>1082918.5</v>
      </c>
      <c r="T55" s="1">
        <v>4344.0417028000002</v>
      </c>
      <c r="U55" s="1">
        <v>39622.208000000013</v>
      </c>
      <c r="V55" s="7">
        <v>-0.11160852760076523</v>
      </c>
      <c r="W55" s="7">
        <v>0.35116299986839294</v>
      </c>
      <c r="X55" s="7">
        <v>0.72436797618865967</v>
      </c>
      <c r="Y55" s="23">
        <f t="shared" si="5"/>
        <v>1</v>
      </c>
      <c r="Z55" s="23">
        <f t="shared" si="6"/>
        <v>0</v>
      </c>
      <c r="AA55" s="23">
        <f t="shared" si="7"/>
        <v>0</v>
      </c>
      <c r="AB55" s="3">
        <f t="shared" si="9"/>
        <v>1</v>
      </c>
      <c r="AC55" s="23">
        <f t="shared" si="8"/>
        <v>0.96392244845628738</v>
      </c>
    </row>
    <row r="56" spans="1:29" x14ac:dyDescent="0.25">
      <c r="A56" t="s">
        <v>15</v>
      </c>
      <c r="B56" s="1">
        <v>2018</v>
      </c>
      <c r="C56" t="s">
        <v>13</v>
      </c>
      <c r="D56" s="1">
        <v>342668.99999999988</v>
      </c>
      <c r="E56" s="1">
        <v>1527.7799520000001</v>
      </c>
      <c r="F56" s="1">
        <v>4535.9908390000001</v>
      </c>
      <c r="G56" s="7">
        <v>-3.8117032498121262E-2</v>
      </c>
      <c r="H56" s="7">
        <v>0.28616303205490112</v>
      </c>
      <c r="I56" s="7">
        <v>0.70745497941970825</v>
      </c>
      <c r="J56" s="23">
        <f t="shared" si="0"/>
        <v>1</v>
      </c>
      <c r="K56" s="23">
        <f t="shared" si="1"/>
        <v>0</v>
      </c>
      <c r="L56" s="23">
        <f t="shared" si="2"/>
        <v>0</v>
      </c>
      <c r="M56" s="3">
        <f t="shared" si="3"/>
        <v>1</v>
      </c>
      <c r="N56" s="23">
        <f t="shared" si="4"/>
        <v>0.95550097897648811</v>
      </c>
      <c r="P56" t="s">
        <v>16</v>
      </c>
      <c r="Q56" s="1">
        <v>2023</v>
      </c>
      <c r="R56" t="s">
        <v>13</v>
      </c>
      <c r="S56" s="1">
        <v>1099873.0799767009</v>
      </c>
      <c r="T56" s="1">
        <v>4344.0417028000002</v>
      </c>
      <c r="U56" s="1">
        <v>40011.366999999998</v>
      </c>
      <c r="V56" s="7">
        <v>-0.1134159043431282</v>
      </c>
      <c r="W56" s="7">
        <v>0.35482478141784668</v>
      </c>
      <c r="X56" s="7">
        <v>0.72021955251693726</v>
      </c>
      <c r="Y56" s="23">
        <f t="shared" si="5"/>
        <v>1</v>
      </c>
      <c r="Z56" s="23">
        <f t="shared" si="6"/>
        <v>0</v>
      </c>
      <c r="AA56" s="23">
        <f t="shared" si="7"/>
        <v>0</v>
      </c>
      <c r="AB56" s="3">
        <f t="shared" si="9"/>
        <v>1</v>
      </c>
      <c r="AC56" s="23">
        <f t="shared" si="8"/>
        <v>0.96162842959165573</v>
      </c>
    </row>
    <row r="57" spans="1:29" x14ac:dyDescent="0.25">
      <c r="A57" t="s">
        <v>15</v>
      </c>
      <c r="B57" s="1">
        <v>2019</v>
      </c>
      <c r="C57" t="s">
        <v>13</v>
      </c>
      <c r="D57" s="1">
        <v>345009</v>
      </c>
      <c r="E57" s="1">
        <v>1527.7799520000001</v>
      </c>
      <c r="F57" s="1">
        <v>4557.5200000000004</v>
      </c>
      <c r="G57" s="7">
        <v>-3.7931077182292938E-2</v>
      </c>
      <c r="H57" s="7">
        <v>0.2877134382724762</v>
      </c>
      <c r="I57" s="7">
        <v>0.70531010627746582</v>
      </c>
      <c r="J57" s="23">
        <f t="shared" si="0"/>
        <v>1</v>
      </c>
      <c r="K57" s="23">
        <f t="shared" si="1"/>
        <v>0</v>
      </c>
      <c r="L57" s="23">
        <f t="shared" si="2"/>
        <v>0</v>
      </c>
      <c r="M57" s="3">
        <f t="shared" si="3"/>
        <v>1</v>
      </c>
      <c r="N57" s="23">
        <f t="shared" si="4"/>
        <v>0.95509246736764908</v>
      </c>
      <c r="P57" t="s">
        <v>16</v>
      </c>
      <c r="Q57" s="1">
        <v>2024</v>
      </c>
      <c r="R57" t="s">
        <v>13</v>
      </c>
      <c r="S57" s="1">
        <v>1112797</v>
      </c>
      <c r="T57" s="1">
        <v>4344.0417028000002</v>
      </c>
      <c r="U57" s="1">
        <v>40430</v>
      </c>
      <c r="V57" s="7">
        <v>-0.1141006201505661</v>
      </c>
      <c r="W57" s="7">
        <v>0.35765239596366882</v>
      </c>
      <c r="X57" s="7">
        <v>0.7164466381072998</v>
      </c>
      <c r="Y57" s="23">
        <f t="shared" si="5"/>
        <v>1</v>
      </c>
      <c r="Z57" s="23">
        <f t="shared" si="6"/>
        <v>0</v>
      </c>
      <c r="AA57" s="23">
        <f t="shared" si="7"/>
        <v>0</v>
      </c>
      <c r="AB57" s="3">
        <f t="shared" si="9"/>
        <v>1</v>
      </c>
      <c r="AC57" s="23">
        <f t="shared" si="8"/>
        <v>0.95999841392040253</v>
      </c>
    </row>
    <row r="58" spans="1:29" x14ac:dyDescent="0.25">
      <c r="A58" t="s">
        <v>15</v>
      </c>
      <c r="B58" s="1">
        <v>2020</v>
      </c>
      <c r="C58" t="s">
        <v>13</v>
      </c>
      <c r="D58" s="1">
        <v>346468</v>
      </c>
      <c r="E58" s="1">
        <v>1542</v>
      </c>
      <c r="F58" s="1">
        <v>4569.1409999999996</v>
      </c>
      <c r="G58" s="7">
        <v>-3.9608359336853027E-2</v>
      </c>
      <c r="H58" s="7">
        <v>0.28692692518234253</v>
      </c>
      <c r="I58" s="7">
        <v>0.70818668603897095</v>
      </c>
      <c r="J58" s="23">
        <f t="shared" si="0"/>
        <v>1</v>
      </c>
      <c r="K58" s="23">
        <f t="shared" si="1"/>
        <v>0</v>
      </c>
      <c r="L58" s="23">
        <f t="shared" si="2"/>
        <v>0</v>
      </c>
      <c r="M58" s="3">
        <f t="shared" si="3"/>
        <v>1</v>
      </c>
      <c r="N58" s="23">
        <f t="shared" si="4"/>
        <v>0.95550525188446045</v>
      </c>
      <c r="P58" t="s">
        <v>17</v>
      </c>
      <c r="Q58" s="1">
        <v>2012</v>
      </c>
      <c r="R58" t="s">
        <v>13</v>
      </c>
      <c r="S58" s="1">
        <v>1343864.49999999</v>
      </c>
      <c r="T58" s="1">
        <v>5297.7098321900003</v>
      </c>
      <c r="U58" s="1">
        <v>51342</v>
      </c>
      <c r="V58" s="7">
        <v>-0.13586458563804626</v>
      </c>
      <c r="W58" s="7">
        <v>0.36263588070869446</v>
      </c>
      <c r="X58" s="7">
        <v>0.73731225728988647</v>
      </c>
      <c r="Y58" s="23">
        <f t="shared" si="5"/>
        <v>1</v>
      </c>
      <c r="Z58" s="23">
        <f t="shared" si="6"/>
        <v>0</v>
      </c>
      <c r="AA58" s="23">
        <f t="shared" si="7"/>
        <v>0</v>
      </c>
      <c r="AB58" s="3">
        <f t="shared" si="9"/>
        <v>1</v>
      </c>
      <c r="AC58" s="23">
        <f t="shared" si="8"/>
        <v>0.96408355236053467</v>
      </c>
    </row>
    <row r="59" spans="1:29" x14ac:dyDescent="0.25">
      <c r="A59" t="s">
        <v>15</v>
      </c>
      <c r="B59" s="1">
        <v>2021</v>
      </c>
      <c r="C59" t="s">
        <v>13</v>
      </c>
      <c r="D59" s="1">
        <v>346855</v>
      </c>
      <c r="E59" s="1">
        <v>1542</v>
      </c>
      <c r="F59" s="1">
        <v>4582.7268300000014</v>
      </c>
      <c r="G59" s="7">
        <v>-3.9030220359563828E-2</v>
      </c>
      <c r="H59" s="7">
        <v>0.28711223602294922</v>
      </c>
      <c r="I59" s="7">
        <v>0.70741808414459229</v>
      </c>
      <c r="J59" s="23">
        <f t="shared" si="0"/>
        <v>1</v>
      </c>
      <c r="K59" s="23">
        <f t="shared" si="1"/>
        <v>0</v>
      </c>
      <c r="L59" s="23">
        <f t="shared" si="2"/>
        <v>0</v>
      </c>
      <c r="M59" s="3">
        <f t="shared" si="3"/>
        <v>1</v>
      </c>
      <c r="N59" s="23">
        <f t="shared" si="4"/>
        <v>0.95550009980797768</v>
      </c>
      <c r="P59" t="s">
        <v>17</v>
      </c>
      <c r="Q59" s="1">
        <v>2013</v>
      </c>
      <c r="R59" t="s">
        <v>13</v>
      </c>
      <c r="S59" s="1">
        <v>1359711.49999999</v>
      </c>
      <c r="T59" s="1">
        <v>5297.7098321900003</v>
      </c>
      <c r="U59" s="1">
        <v>51781</v>
      </c>
      <c r="V59" s="7">
        <v>-0.13697749376296997</v>
      </c>
      <c r="W59" s="7">
        <v>0.36542659997940063</v>
      </c>
      <c r="X59" s="7">
        <v>0.73393881320953369</v>
      </c>
      <c r="Y59" s="23">
        <f t="shared" si="5"/>
        <v>1</v>
      </c>
      <c r="Z59" s="23">
        <f t="shared" si="6"/>
        <v>0</v>
      </c>
      <c r="AA59" s="23">
        <f t="shared" si="7"/>
        <v>0</v>
      </c>
      <c r="AB59" s="3">
        <f t="shared" si="9"/>
        <v>1</v>
      </c>
      <c r="AC59" s="23">
        <f t="shared" si="8"/>
        <v>0.96238791942596436</v>
      </c>
    </row>
    <row r="60" spans="1:29" x14ac:dyDescent="0.25">
      <c r="A60" t="s">
        <v>15</v>
      </c>
      <c r="B60" s="1">
        <v>2022</v>
      </c>
      <c r="C60" t="s">
        <v>13</v>
      </c>
      <c r="D60" s="1">
        <v>348303</v>
      </c>
      <c r="E60" s="1">
        <v>1542</v>
      </c>
      <c r="F60" s="1">
        <v>4578.2700000000004</v>
      </c>
      <c r="G60" s="7">
        <v>-3.9883412420749664E-2</v>
      </c>
      <c r="H60" s="7">
        <v>0.28818327188491821</v>
      </c>
      <c r="I60" s="7">
        <v>0.7068408727645874</v>
      </c>
      <c r="J60" s="23">
        <f t="shared" si="0"/>
        <v>1</v>
      </c>
      <c r="K60" s="23">
        <f t="shared" si="1"/>
        <v>0</v>
      </c>
      <c r="L60" s="23">
        <f t="shared" si="2"/>
        <v>0</v>
      </c>
      <c r="M60" s="3">
        <f t="shared" si="3"/>
        <v>1</v>
      </c>
      <c r="N60" s="23">
        <f t="shared" si="4"/>
        <v>0.95514073222875595</v>
      </c>
      <c r="P60" t="s">
        <v>17</v>
      </c>
      <c r="Q60" s="1">
        <v>2014</v>
      </c>
      <c r="R60" t="s">
        <v>13</v>
      </c>
      <c r="S60" s="1">
        <v>1376483</v>
      </c>
      <c r="T60" s="1">
        <v>5297.7098321900003</v>
      </c>
      <c r="U60" s="1">
        <v>52097.040999999997</v>
      </c>
      <c r="V60" s="7">
        <v>-0.13876259326934814</v>
      </c>
      <c r="W60" s="7">
        <v>0.36827674508094788</v>
      </c>
      <c r="X60" s="7">
        <v>0.73101294040679932</v>
      </c>
      <c r="Y60" s="23">
        <f t="shared" si="5"/>
        <v>1</v>
      </c>
      <c r="Z60" s="23">
        <f t="shared" si="6"/>
        <v>0</v>
      </c>
      <c r="AA60" s="23">
        <f t="shared" si="7"/>
        <v>0</v>
      </c>
      <c r="AB60" s="3">
        <f t="shared" si="9"/>
        <v>1</v>
      </c>
      <c r="AC60" s="23">
        <f t="shared" si="8"/>
        <v>0.96052709221839905</v>
      </c>
    </row>
    <row r="61" spans="1:29" x14ac:dyDescent="0.25">
      <c r="A61" t="s">
        <v>15</v>
      </c>
      <c r="B61" s="1">
        <v>2023</v>
      </c>
      <c r="C61" t="s">
        <v>13</v>
      </c>
      <c r="D61" s="1">
        <v>349689</v>
      </c>
      <c r="E61" s="1">
        <v>1542</v>
      </c>
      <c r="F61" s="1">
        <v>4595.07</v>
      </c>
      <c r="G61" s="7">
        <v>-3.9550106972455978E-2</v>
      </c>
      <c r="H61" s="7">
        <v>0.28905957937240601</v>
      </c>
      <c r="I61" s="7">
        <v>0.70541828870773315</v>
      </c>
      <c r="J61" s="23">
        <f t="shared" si="0"/>
        <v>1</v>
      </c>
      <c r="K61" s="23">
        <f t="shared" si="1"/>
        <v>0</v>
      </c>
      <c r="L61" s="23">
        <f t="shared" si="2"/>
        <v>0</v>
      </c>
      <c r="M61" s="3">
        <f t="shared" si="3"/>
        <v>1</v>
      </c>
      <c r="N61" s="23">
        <f t="shared" si="4"/>
        <v>0.95492776110768318</v>
      </c>
      <c r="P61" t="s">
        <v>17</v>
      </c>
      <c r="Q61" s="1">
        <v>2015</v>
      </c>
      <c r="R61" t="s">
        <v>13</v>
      </c>
      <c r="S61" s="1">
        <v>1397191</v>
      </c>
      <c r="T61" s="1">
        <v>5297.7098321900003</v>
      </c>
      <c r="U61" s="1">
        <v>52564.709999999992</v>
      </c>
      <c r="V61" s="7">
        <v>-0.14060083031654358</v>
      </c>
      <c r="W61" s="7">
        <v>0.37178537249565125</v>
      </c>
      <c r="X61" s="7">
        <v>0.72712337970733643</v>
      </c>
      <c r="Y61" s="23">
        <f t="shared" si="5"/>
        <v>1</v>
      </c>
      <c r="Z61" s="23">
        <f t="shared" si="6"/>
        <v>0</v>
      </c>
      <c r="AA61" s="23">
        <f t="shared" si="7"/>
        <v>0</v>
      </c>
      <c r="AB61" s="3">
        <f t="shared" si="9"/>
        <v>1</v>
      </c>
      <c r="AC61" s="23">
        <f t="shared" si="8"/>
        <v>0.95830792188644409</v>
      </c>
    </row>
    <row r="62" spans="1:29" x14ac:dyDescent="0.25">
      <c r="A62" t="s">
        <v>15</v>
      </c>
      <c r="B62" s="1">
        <v>2024</v>
      </c>
      <c r="C62" t="s">
        <v>13</v>
      </c>
      <c r="D62" s="1">
        <v>350648</v>
      </c>
      <c r="E62" s="1">
        <v>1542</v>
      </c>
      <c r="F62" s="1">
        <v>4595.84</v>
      </c>
      <c r="G62" s="7">
        <v>-3.9909280836582184E-2</v>
      </c>
      <c r="H62" s="7">
        <v>0.28973832726478577</v>
      </c>
      <c r="I62" s="7">
        <v>0.70488518476486206</v>
      </c>
      <c r="J62" s="23">
        <f t="shared" si="0"/>
        <v>1</v>
      </c>
      <c r="K62" s="23">
        <f t="shared" si="1"/>
        <v>0</v>
      </c>
      <c r="L62" s="23">
        <f t="shared" si="2"/>
        <v>0</v>
      </c>
      <c r="M62" s="3">
        <f t="shared" si="3"/>
        <v>1</v>
      </c>
      <c r="N62" s="23">
        <f t="shared" si="4"/>
        <v>0.95471423119306564</v>
      </c>
      <c r="P62" t="s">
        <v>17</v>
      </c>
      <c r="Q62" s="1">
        <v>2016</v>
      </c>
      <c r="R62" t="s">
        <v>13</v>
      </c>
      <c r="S62" s="1">
        <v>1421522</v>
      </c>
      <c r="T62" s="1">
        <v>5297.7098321900003</v>
      </c>
      <c r="U62" s="1">
        <v>53201.88</v>
      </c>
      <c r="V62" s="7">
        <v>-0.14234751462936401</v>
      </c>
      <c r="W62" s="7">
        <v>0.37588328123092651</v>
      </c>
      <c r="X62" s="7">
        <v>0.72225981950759888</v>
      </c>
      <c r="Y62" s="23">
        <f t="shared" si="5"/>
        <v>1</v>
      </c>
      <c r="Z62" s="23">
        <f t="shared" si="6"/>
        <v>0</v>
      </c>
      <c r="AA62" s="23">
        <f t="shared" si="7"/>
        <v>0</v>
      </c>
      <c r="AB62" s="3">
        <f t="shared" si="9"/>
        <v>1</v>
      </c>
      <c r="AC62" s="23">
        <f t="shared" si="8"/>
        <v>0.95579558610916138</v>
      </c>
    </row>
    <row r="63" spans="1:29" x14ac:dyDescent="0.25">
      <c r="A63" t="s">
        <v>16</v>
      </c>
      <c r="B63" s="1">
        <v>2006</v>
      </c>
      <c r="C63" t="s">
        <v>13</v>
      </c>
      <c r="D63" s="1">
        <v>849548.29330194998</v>
      </c>
      <c r="E63" s="1">
        <v>3779.0286552100001</v>
      </c>
      <c r="F63" s="1">
        <v>32432</v>
      </c>
      <c r="G63" s="7">
        <v>0.15447969734668732</v>
      </c>
      <c r="H63" s="7">
        <v>0.27885749936103821</v>
      </c>
      <c r="I63" s="7">
        <v>0.57155966758728027</v>
      </c>
      <c r="J63" s="23">
        <f t="shared" si="0"/>
        <v>0</v>
      </c>
      <c r="K63" s="23">
        <f t="shared" si="1"/>
        <v>0</v>
      </c>
      <c r="L63" s="23">
        <f t="shared" si="2"/>
        <v>0</v>
      </c>
      <c r="M63" s="3">
        <f t="shared" si="3"/>
        <v>0</v>
      </c>
      <c r="N63" s="23">
        <f t="shared" si="4"/>
        <v>1.0048968642950058</v>
      </c>
      <c r="P63" t="s">
        <v>17</v>
      </c>
      <c r="Q63" s="1">
        <v>2017</v>
      </c>
      <c r="R63" t="s">
        <v>13</v>
      </c>
      <c r="S63" s="1">
        <v>1448247</v>
      </c>
      <c r="T63" s="1">
        <v>5297.7098321900003</v>
      </c>
      <c r="U63" s="1">
        <v>53757</v>
      </c>
      <c r="V63" s="7">
        <v>-0.14480966329574585</v>
      </c>
      <c r="W63" s="7">
        <v>0.38024112582206726</v>
      </c>
      <c r="X63" s="7">
        <v>0.71757215261459351</v>
      </c>
      <c r="Y63" s="23">
        <f t="shared" si="5"/>
        <v>1</v>
      </c>
      <c r="Z63" s="23">
        <f t="shared" si="6"/>
        <v>0</v>
      </c>
      <c r="AA63" s="23">
        <f t="shared" si="7"/>
        <v>0</v>
      </c>
      <c r="AB63" s="3">
        <f t="shared" si="9"/>
        <v>1</v>
      </c>
      <c r="AC63" s="23">
        <f t="shared" si="8"/>
        <v>0.95300361514091492</v>
      </c>
    </row>
    <row r="64" spans="1:29" x14ac:dyDescent="0.25">
      <c r="A64" t="s">
        <v>16</v>
      </c>
      <c r="B64" s="1">
        <v>2007</v>
      </c>
      <c r="C64" t="s">
        <v>13</v>
      </c>
      <c r="D64" s="1">
        <v>859722.30529924994</v>
      </c>
      <c r="E64" s="1">
        <v>3779.0286552100001</v>
      </c>
      <c r="F64" s="1">
        <v>32832</v>
      </c>
      <c r="G64" s="7">
        <v>0.15579763054847717</v>
      </c>
      <c r="H64" s="7">
        <v>0.28144437074661255</v>
      </c>
      <c r="I64" s="7">
        <v>0.56705248355865479</v>
      </c>
      <c r="J64" s="23">
        <f t="shared" si="0"/>
        <v>0</v>
      </c>
      <c r="K64" s="23">
        <f t="shared" si="1"/>
        <v>0</v>
      </c>
      <c r="L64" s="23">
        <f t="shared" si="2"/>
        <v>0</v>
      </c>
      <c r="M64" s="3">
        <f t="shared" si="3"/>
        <v>0</v>
      </c>
      <c r="N64" s="23">
        <f t="shared" si="4"/>
        <v>1.0042944848537445</v>
      </c>
      <c r="P64" t="s">
        <v>17</v>
      </c>
      <c r="Q64" s="1">
        <v>2018</v>
      </c>
      <c r="R64" t="s">
        <v>13</v>
      </c>
      <c r="S64" s="1">
        <v>1473805</v>
      </c>
      <c r="T64" s="1">
        <v>5297.7098321900003</v>
      </c>
      <c r="U64" s="1">
        <v>54266</v>
      </c>
      <c r="V64" s="7">
        <v>-0.1471935361623764</v>
      </c>
      <c r="W64" s="7">
        <v>0.38432604074478149</v>
      </c>
      <c r="X64" s="7">
        <v>0.71323889493942261</v>
      </c>
      <c r="Y64" s="23">
        <f t="shared" si="5"/>
        <v>1</v>
      </c>
      <c r="Z64" s="23">
        <f t="shared" si="6"/>
        <v>0</v>
      </c>
      <c r="AA64" s="23">
        <f t="shared" si="7"/>
        <v>0</v>
      </c>
      <c r="AB64" s="3">
        <f t="shared" si="9"/>
        <v>1</v>
      </c>
      <c r="AC64" s="23">
        <f t="shared" si="8"/>
        <v>0.9503713995218277</v>
      </c>
    </row>
    <row r="65" spans="1:29" x14ac:dyDescent="0.25">
      <c r="A65" t="s">
        <v>16</v>
      </c>
      <c r="B65" s="1">
        <v>2008</v>
      </c>
      <c r="C65" t="s">
        <v>13</v>
      </c>
      <c r="D65" s="1">
        <v>869654.53679640999</v>
      </c>
      <c r="E65" s="1">
        <v>3779.0286552100001</v>
      </c>
      <c r="F65" s="1">
        <v>33299</v>
      </c>
      <c r="G65" s="7">
        <v>0.15764299035072327</v>
      </c>
      <c r="H65" s="7">
        <v>0.28386783599853516</v>
      </c>
      <c r="I65" s="7">
        <v>0.56226730346679688</v>
      </c>
      <c r="J65" s="23">
        <f t="shared" si="0"/>
        <v>0</v>
      </c>
      <c r="K65" s="23">
        <f t="shared" si="1"/>
        <v>0</v>
      </c>
      <c r="L65" s="23">
        <f t="shared" si="2"/>
        <v>0</v>
      </c>
      <c r="M65" s="3">
        <f t="shared" si="3"/>
        <v>0</v>
      </c>
      <c r="N65" s="23">
        <f t="shared" si="4"/>
        <v>1.0037781298160553</v>
      </c>
      <c r="P65" t="s">
        <v>17</v>
      </c>
      <c r="Q65" s="1">
        <v>2019</v>
      </c>
      <c r="R65" t="s">
        <v>13</v>
      </c>
      <c r="S65" s="1">
        <v>1496317</v>
      </c>
      <c r="T65" s="1">
        <v>5297.7098321900003</v>
      </c>
      <c r="U65" s="1">
        <v>54777</v>
      </c>
      <c r="V65" s="7">
        <v>-0.1489935964345932</v>
      </c>
      <c r="W65" s="7">
        <v>0.38789525628089905</v>
      </c>
      <c r="X65" s="7">
        <v>0.70922607183456421</v>
      </c>
      <c r="Y65" s="23">
        <f t="shared" si="5"/>
        <v>1</v>
      </c>
      <c r="Z65" s="23">
        <f t="shared" si="6"/>
        <v>0</v>
      </c>
      <c r="AA65" s="23">
        <f t="shared" si="7"/>
        <v>0</v>
      </c>
      <c r="AB65" s="3">
        <f t="shared" si="9"/>
        <v>1</v>
      </c>
      <c r="AC65" s="23">
        <f t="shared" si="8"/>
        <v>0.94812773168087006</v>
      </c>
    </row>
    <row r="66" spans="1:29" x14ac:dyDescent="0.25">
      <c r="A66" t="s">
        <v>16</v>
      </c>
      <c r="B66" s="1">
        <v>2009</v>
      </c>
      <c r="C66" t="s">
        <v>13</v>
      </c>
      <c r="D66" s="1">
        <v>878612.20779661997</v>
      </c>
      <c r="E66" s="1">
        <v>4004.2594068600001</v>
      </c>
      <c r="F66" s="1">
        <v>33579</v>
      </c>
      <c r="G66" s="7">
        <v>0.147640660405159</v>
      </c>
      <c r="H66" s="7">
        <v>0.27516451478004456</v>
      </c>
      <c r="I66" s="7">
        <v>0.58462399244308472</v>
      </c>
      <c r="J66" s="23">
        <f t="shared" si="0"/>
        <v>0</v>
      </c>
      <c r="K66" s="23">
        <f t="shared" si="1"/>
        <v>0</v>
      </c>
      <c r="L66" s="23">
        <f t="shared" si="2"/>
        <v>0</v>
      </c>
      <c r="M66" s="3">
        <f t="shared" si="3"/>
        <v>0</v>
      </c>
      <c r="N66" s="23">
        <f t="shared" si="4"/>
        <v>1.0074291676282883</v>
      </c>
      <c r="P66" t="s">
        <v>17</v>
      </c>
      <c r="Q66" s="1">
        <v>2020</v>
      </c>
      <c r="R66" t="s">
        <v>13</v>
      </c>
      <c r="S66" s="1">
        <v>1516198</v>
      </c>
      <c r="T66" s="1">
        <v>5336</v>
      </c>
      <c r="U66" s="1">
        <v>55190</v>
      </c>
      <c r="V66" s="7">
        <v>-0.15165889263153076</v>
      </c>
      <c r="W66" s="7">
        <v>0.38944852352142334</v>
      </c>
      <c r="X66" s="7">
        <v>0.7093881368637085</v>
      </c>
      <c r="Y66" s="23">
        <f t="shared" si="5"/>
        <v>1</v>
      </c>
      <c r="Z66" s="23">
        <f t="shared" si="6"/>
        <v>0</v>
      </c>
      <c r="AA66" s="23">
        <f t="shared" si="7"/>
        <v>0</v>
      </c>
      <c r="AB66" s="3">
        <f t="shared" si="9"/>
        <v>1</v>
      </c>
      <c r="AC66" s="23">
        <f t="shared" si="8"/>
        <v>0.94717776775360107</v>
      </c>
    </row>
    <row r="67" spans="1:29" x14ac:dyDescent="0.25">
      <c r="A67" t="s">
        <v>16</v>
      </c>
      <c r="B67" s="1">
        <v>2010</v>
      </c>
      <c r="C67" t="s">
        <v>13</v>
      </c>
      <c r="D67" s="1">
        <v>886064.29272154998</v>
      </c>
      <c r="E67" s="1">
        <v>4004.2594068600001</v>
      </c>
      <c r="F67" s="1">
        <v>33816.999999999993</v>
      </c>
      <c r="G67" s="7">
        <v>0.14816756546497345</v>
      </c>
      <c r="H67" s="7">
        <v>0.27705124020576477</v>
      </c>
      <c r="I67" s="7">
        <v>0.58173680305480957</v>
      </c>
      <c r="J67" s="23">
        <f t="shared" si="0"/>
        <v>0</v>
      </c>
      <c r="K67" s="23">
        <f t="shared" si="1"/>
        <v>0</v>
      </c>
      <c r="L67" s="23">
        <f t="shared" si="2"/>
        <v>0</v>
      </c>
      <c r="M67" s="3">
        <f t="shared" si="3"/>
        <v>0</v>
      </c>
      <c r="N67" s="23">
        <f t="shared" si="4"/>
        <v>1.0069556087255478</v>
      </c>
      <c r="P67" t="s">
        <v>17</v>
      </c>
      <c r="Q67" s="1">
        <v>2021</v>
      </c>
      <c r="R67" t="s">
        <v>13</v>
      </c>
      <c r="S67" s="1">
        <v>1535400</v>
      </c>
      <c r="T67" s="1">
        <v>5336</v>
      </c>
      <c r="U67" s="1">
        <v>55530</v>
      </c>
      <c r="V67" s="7">
        <v>-0.15351477265357971</v>
      </c>
      <c r="W67" s="7">
        <v>0.39237195253372192</v>
      </c>
      <c r="X67" s="7">
        <v>0.70640701055526733</v>
      </c>
      <c r="Y67" s="23">
        <f t="shared" si="5"/>
        <v>1</v>
      </c>
      <c r="Z67" s="23">
        <f t="shared" si="6"/>
        <v>0</v>
      </c>
      <c r="AA67" s="23">
        <f t="shared" si="7"/>
        <v>0</v>
      </c>
      <c r="AB67" s="3">
        <f t="shared" si="9"/>
        <v>1</v>
      </c>
      <c r="AC67" s="23">
        <f t="shared" si="8"/>
        <v>0.94526419043540955</v>
      </c>
    </row>
    <row r="68" spans="1:29" x14ac:dyDescent="0.25">
      <c r="A68" t="s">
        <v>16</v>
      </c>
      <c r="B68" s="1">
        <v>2011</v>
      </c>
      <c r="C68" t="s">
        <v>13</v>
      </c>
      <c r="D68" s="1">
        <v>895088.26980019</v>
      </c>
      <c r="E68" s="1">
        <v>4162.0593220700002</v>
      </c>
      <c r="F68" s="1">
        <v>34172</v>
      </c>
      <c r="G68" s="7">
        <v>0.14221943914890289</v>
      </c>
      <c r="H68" s="7">
        <v>0.2719092071056366</v>
      </c>
      <c r="I68" s="7">
        <v>0.59513944387435913</v>
      </c>
      <c r="J68" s="23">
        <f t="shared" si="0"/>
        <v>0</v>
      </c>
      <c r="K68" s="23">
        <f t="shared" si="1"/>
        <v>0</v>
      </c>
      <c r="L68" s="23">
        <f t="shared" si="2"/>
        <v>0</v>
      </c>
      <c r="M68" s="3">
        <f t="shared" si="3"/>
        <v>0</v>
      </c>
      <c r="N68" s="23">
        <f t="shared" si="4"/>
        <v>1.0092680901288986</v>
      </c>
      <c r="P68" t="s">
        <v>17</v>
      </c>
      <c r="Q68" s="1">
        <v>2022</v>
      </c>
      <c r="R68" t="s">
        <v>13</v>
      </c>
      <c r="S68" s="1">
        <v>1569750</v>
      </c>
      <c r="T68" s="1">
        <v>5576</v>
      </c>
      <c r="U68" s="1">
        <v>55887</v>
      </c>
      <c r="V68" s="7">
        <v>-0.16357891261577606</v>
      </c>
      <c r="W68" s="7">
        <v>0.38800486922264099</v>
      </c>
      <c r="X68" s="7">
        <v>0.72359192371368408</v>
      </c>
      <c r="Y68" s="23">
        <f t="shared" si="5"/>
        <v>1</v>
      </c>
      <c r="Z68" s="23">
        <f t="shared" si="6"/>
        <v>0</v>
      </c>
      <c r="AA68" s="23">
        <f t="shared" si="7"/>
        <v>0</v>
      </c>
      <c r="AB68" s="3">
        <f t="shared" si="9"/>
        <v>1</v>
      </c>
      <c r="AC68" s="23">
        <f t="shared" si="8"/>
        <v>0.94801788032054901</v>
      </c>
    </row>
    <row r="69" spans="1:29" x14ac:dyDescent="0.25">
      <c r="A69" t="s">
        <v>16</v>
      </c>
      <c r="B69" s="1">
        <v>2012</v>
      </c>
      <c r="C69" t="s">
        <v>13</v>
      </c>
      <c r="D69" s="1">
        <v>903746.68839344999</v>
      </c>
      <c r="E69" s="1">
        <v>4162.0593220700002</v>
      </c>
      <c r="F69" s="1">
        <v>34568</v>
      </c>
      <c r="G69" s="7">
        <v>0.14368714392185211</v>
      </c>
      <c r="H69" s="7">
        <v>0.2739502489566803</v>
      </c>
      <c r="I69" s="7">
        <v>0.59118902683258057</v>
      </c>
      <c r="J69" s="23">
        <f t="shared" si="0"/>
        <v>0</v>
      </c>
      <c r="K69" s="23">
        <f t="shared" si="1"/>
        <v>0</v>
      </c>
      <c r="L69" s="23">
        <f t="shared" si="2"/>
        <v>0</v>
      </c>
      <c r="M69" s="3">
        <f t="shared" si="3"/>
        <v>0</v>
      </c>
      <c r="N69" s="23">
        <f t="shared" si="4"/>
        <v>1.008826419711113</v>
      </c>
      <c r="P69" t="s">
        <v>17</v>
      </c>
      <c r="Q69" s="1">
        <v>2023</v>
      </c>
      <c r="R69" t="s">
        <v>13</v>
      </c>
      <c r="S69" s="1">
        <v>1602119</v>
      </c>
      <c r="T69" s="1">
        <v>5576</v>
      </c>
      <c r="U69" s="1">
        <v>56276</v>
      </c>
      <c r="V69" s="7">
        <v>-0.16725529730319977</v>
      </c>
      <c r="W69" s="7">
        <v>0.39267256855964661</v>
      </c>
      <c r="X69" s="7">
        <v>0.71940338611602783</v>
      </c>
      <c r="Y69" s="23">
        <f t="shared" si="5"/>
        <v>1</v>
      </c>
      <c r="Z69" s="23">
        <f t="shared" si="6"/>
        <v>0</v>
      </c>
      <c r="AA69" s="23">
        <f t="shared" si="7"/>
        <v>0</v>
      </c>
      <c r="AB69" s="3">
        <f t="shared" si="9"/>
        <v>1</v>
      </c>
      <c r="AC69" s="23">
        <f t="shared" si="8"/>
        <v>0.94482065737247467</v>
      </c>
    </row>
    <row r="70" spans="1:29" x14ac:dyDescent="0.25">
      <c r="A70" t="s">
        <v>16</v>
      </c>
      <c r="B70" s="1">
        <v>2013</v>
      </c>
      <c r="C70" t="s">
        <v>13</v>
      </c>
      <c r="D70" s="1">
        <v>919384.82389899995</v>
      </c>
      <c r="E70" s="1">
        <v>4162.0593220700002</v>
      </c>
      <c r="F70" s="1">
        <v>35028.999999999993</v>
      </c>
      <c r="G70" s="7">
        <v>0.14448361098766327</v>
      </c>
      <c r="H70" s="7">
        <v>0.27781727910041809</v>
      </c>
      <c r="I70" s="7">
        <v>0.58553272485733032</v>
      </c>
      <c r="J70" s="23">
        <f t="shared" si="0"/>
        <v>0</v>
      </c>
      <c r="K70" s="23">
        <f t="shared" si="1"/>
        <v>0</v>
      </c>
      <c r="L70" s="23">
        <f t="shared" si="2"/>
        <v>0</v>
      </c>
      <c r="M70" s="3">
        <f t="shared" ref="M70:M133" si="10">IF(OR(J70=1,K70=1,L70=1),1,0)</f>
        <v>0</v>
      </c>
      <c r="N70" s="23">
        <f t="shared" si="4"/>
        <v>1.0078336149454117</v>
      </c>
      <c r="P70" t="s">
        <v>17</v>
      </c>
      <c r="Q70" s="1">
        <v>2024</v>
      </c>
      <c r="R70" t="s">
        <v>13</v>
      </c>
      <c r="S70" s="1">
        <v>1618370</v>
      </c>
      <c r="T70" s="1">
        <v>6008</v>
      </c>
      <c r="U70" s="1">
        <v>56798</v>
      </c>
      <c r="V70" s="7">
        <v>-0.17768923938274384</v>
      </c>
      <c r="W70" s="7">
        <v>0.37917840480804443</v>
      </c>
      <c r="X70" s="7">
        <v>0.75253790616989136</v>
      </c>
      <c r="Y70" s="23">
        <f t="shared" si="5"/>
        <v>1</v>
      </c>
      <c r="Z70" s="23">
        <f t="shared" si="6"/>
        <v>0</v>
      </c>
      <c r="AA70" s="23">
        <f t="shared" si="7"/>
        <v>0</v>
      </c>
      <c r="AB70" s="3">
        <f t="shared" si="9"/>
        <v>1</v>
      </c>
      <c r="AC70" s="23">
        <f t="shared" si="8"/>
        <v>0.95402707159519196</v>
      </c>
    </row>
    <row r="71" spans="1:29" x14ac:dyDescent="0.25">
      <c r="A71" t="s">
        <v>16</v>
      </c>
      <c r="B71" s="1">
        <v>2014</v>
      </c>
      <c r="C71" t="s">
        <v>13</v>
      </c>
      <c r="D71" s="1">
        <v>940028.5</v>
      </c>
      <c r="E71" s="1">
        <v>4162.0593220700002</v>
      </c>
      <c r="F71" s="1">
        <v>35491.989000000001</v>
      </c>
      <c r="G71" s="7">
        <v>0.14451092481613159</v>
      </c>
      <c r="H71" s="7">
        <v>0.28294941782951355</v>
      </c>
      <c r="I71" s="7">
        <v>0.57897472381591797</v>
      </c>
      <c r="J71" s="23">
        <f t="shared" ref="J71:J134" si="11">IF(AND(G71 &lt; 0), 1, 0)</f>
        <v>0</v>
      </c>
      <c r="K71" s="23">
        <f t="shared" ref="K71:K134" si="12">IF(AND(H71 &lt; 0), 1, 0)</f>
        <v>0</v>
      </c>
      <c r="L71" s="23">
        <f t="shared" ref="L71:L134" si="13">IF(AND(I71 &lt; 0), 1, 0)</f>
        <v>0</v>
      </c>
      <c r="M71" s="3">
        <f t="shared" si="10"/>
        <v>0</v>
      </c>
      <c r="N71" s="23">
        <f t="shared" ref="N71:N134" si="14">SUM(G71:I71)</f>
        <v>1.0064350664615631</v>
      </c>
      <c r="P71" t="s">
        <v>18</v>
      </c>
      <c r="Q71" s="1">
        <v>2012</v>
      </c>
      <c r="R71" t="s">
        <v>13</v>
      </c>
      <c r="S71" s="1">
        <v>699264</v>
      </c>
      <c r="T71" s="1">
        <v>3238.0459999999998</v>
      </c>
      <c r="U71" s="1">
        <v>153747.06378719999</v>
      </c>
      <c r="V71" s="7">
        <v>0.33781415224075317</v>
      </c>
      <c r="W71" s="7">
        <v>0.35040813684463501</v>
      </c>
      <c r="X71" s="7">
        <v>0.34915706515312195</v>
      </c>
      <c r="Y71" s="23">
        <f t="shared" ref="Y71:Y134" si="15">IF(AND(V71 &lt; 0), 1, 0)</f>
        <v>0</v>
      </c>
      <c r="Z71" s="23">
        <f t="shared" ref="Z71:Z134" si="16">IF(AND(W71 &lt; 0), 1, 0)</f>
        <v>0</v>
      </c>
      <c r="AA71" s="23">
        <f t="shared" ref="AA71:AA134" si="17">IF(AND(X71 &lt; 0), 1, 0)</f>
        <v>0</v>
      </c>
      <c r="AB71" s="3">
        <f t="shared" si="9"/>
        <v>0</v>
      </c>
      <c r="AC71" s="23">
        <f t="shared" ref="AC71:AC134" si="18">SUM(V71:X71)</f>
        <v>1.0373793542385101</v>
      </c>
    </row>
    <row r="72" spans="1:29" x14ac:dyDescent="0.25">
      <c r="A72" t="s">
        <v>16</v>
      </c>
      <c r="B72" s="1">
        <v>2015</v>
      </c>
      <c r="C72" t="s">
        <v>13</v>
      </c>
      <c r="D72" s="1">
        <v>955832.5</v>
      </c>
      <c r="E72" s="1">
        <v>4162.0593220700002</v>
      </c>
      <c r="F72" s="1">
        <v>36005.181619000003</v>
      </c>
      <c r="G72" s="7">
        <v>0.14565470814704895</v>
      </c>
      <c r="H72" s="7">
        <v>0.28666079044342041</v>
      </c>
      <c r="I72" s="7">
        <v>0.57319653034210205</v>
      </c>
      <c r="J72" s="23">
        <f t="shared" si="11"/>
        <v>0</v>
      </c>
      <c r="K72" s="23">
        <f t="shared" si="12"/>
        <v>0</v>
      </c>
      <c r="L72" s="23">
        <f t="shared" si="13"/>
        <v>0</v>
      </c>
      <c r="M72" s="3">
        <f t="shared" si="10"/>
        <v>0</v>
      </c>
      <c r="N72" s="23">
        <f t="shared" si="14"/>
        <v>1.0055120289325714</v>
      </c>
      <c r="P72" t="s">
        <v>18</v>
      </c>
      <c r="Q72" s="1">
        <v>2013</v>
      </c>
      <c r="R72" t="s">
        <v>13</v>
      </c>
      <c r="S72" s="1">
        <v>710431</v>
      </c>
      <c r="T72" s="1">
        <v>3238.0459999999998</v>
      </c>
      <c r="U72" s="1">
        <v>150471.58970949001</v>
      </c>
      <c r="V72" s="7">
        <v>0.32902640104293823</v>
      </c>
      <c r="W72" s="7">
        <v>0.35337850451469421</v>
      </c>
      <c r="X72" s="7">
        <v>0.35165697336196899</v>
      </c>
      <c r="Y72" s="23">
        <f t="shared" si="15"/>
        <v>0</v>
      </c>
      <c r="Z72" s="23">
        <f t="shared" si="16"/>
        <v>0</v>
      </c>
      <c r="AA72" s="23">
        <f t="shared" si="17"/>
        <v>0</v>
      </c>
      <c r="AB72" s="3">
        <f t="shared" ref="AB72:AB135" si="19">IF(OR(Y72=1,Z72=1,AA72=1),1,0)</f>
        <v>0</v>
      </c>
      <c r="AC72" s="23">
        <f t="shared" si="18"/>
        <v>1.0340618789196014</v>
      </c>
    </row>
    <row r="73" spans="1:29" x14ac:dyDescent="0.25">
      <c r="A73" t="s">
        <v>16</v>
      </c>
      <c r="B73" s="1">
        <v>2016</v>
      </c>
      <c r="C73" t="s">
        <v>13</v>
      </c>
      <c r="D73" s="1">
        <v>968354.5</v>
      </c>
      <c r="E73" s="1">
        <v>4162.0593220700002</v>
      </c>
      <c r="F73" s="1">
        <v>36467.860999999997</v>
      </c>
      <c r="G73" s="7">
        <v>0.14693762362003326</v>
      </c>
      <c r="H73" s="7">
        <v>0.28950899839401245</v>
      </c>
      <c r="I73" s="7">
        <v>0.56838893890380859</v>
      </c>
      <c r="J73" s="23">
        <f t="shared" si="11"/>
        <v>0</v>
      </c>
      <c r="K73" s="23">
        <f t="shared" si="12"/>
        <v>0</v>
      </c>
      <c r="L73" s="23">
        <f t="shared" si="13"/>
        <v>0</v>
      </c>
      <c r="M73" s="3">
        <f t="shared" si="10"/>
        <v>0</v>
      </c>
      <c r="N73" s="23">
        <f t="shared" si="14"/>
        <v>1.0048355609178543</v>
      </c>
      <c r="P73" t="s">
        <v>18</v>
      </c>
      <c r="Q73" s="1">
        <v>2014</v>
      </c>
      <c r="R73" t="s">
        <v>13</v>
      </c>
      <c r="S73" s="1">
        <v>721930</v>
      </c>
      <c r="T73" s="1">
        <v>3238.0459999999998</v>
      </c>
      <c r="U73" s="1">
        <v>151121.81200000001</v>
      </c>
      <c r="V73" s="7">
        <v>0.32588201761245728</v>
      </c>
      <c r="W73" s="7">
        <v>0.35702258348464966</v>
      </c>
      <c r="X73" s="7">
        <v>0.34860661625862122</v>
      </c>
      <c r="Y73" s="23">
        <f t="shared" si="15"/>
        <v>0</v>
      </c>
      <c r="Z73" s="23">
        <f t="shared" si="16"/>
        <v>0</v>
      </c>
      <c r="AA73" s="23">
        <f t="shared" si="17"/>
        <v>0</v>
      </c>
      <c r="AB73" s="3">
        <f t="shared" si="19"/>
        <v>0</v>
      </c>
      <c r="AC73" s="23">
        <f t="shared" si="18"/>
        <v>1.0315112173557281</v>
      </c>
    </row>
    <row r="74" spans="1:29" x14ac:dyDescent="0.25">
      <c r="A74" t="s">
        <v>16</v>
      </c>
      <c r="B74" s="1">
        <v>2017</v>
      </c>
      <c r="C74" t="s">
        <v>13</v>
      </c>
      <c r="D74" s="1">
        <v>984229.5</v>
      </c>
      <c r="E74" s="1">
        <v>4344.0417028000002</v>
      </c>
      <c r="F74" s="1">
        <v>36993.039376999986</v>
      </c>
      <c r="G74" s="7">
        <v>0.14029668271541595</v>
      </c>
      <c r="H74" s="7">
        <v>0.28498849272727966</v>
      </c>
      <c r="I74" s="7">
        <v>0.58178633451461792</v>
      </c>
      <c r="J74" s="23">
        <f t="shared" si="11"/>
        <v>0</v>
      </c>
      <c r="K74" s="23">
        <f t="shared" si="12"/>
        <v>0</v>
      </c>
      <c r="L74" s="23">
        <f t="shared" si="13"/>
        <v>0</v>
      </c>
      <c r="M74" s="3">
        <f t="shared" si="10"/>
        <v>0</v>
      </c>
      <c r="N74" s="23">
        <f t="shared" si="14"/>
        <v>1.0070715099573135</v>
      </c>
      <c r="P74" t="s">
        <v>18</v>
      </c>
      <c r="Q74" s="1">
        <v>2015</v>
      </c>
      <c r="R74" t="s">
        <v>13</v>
      </c>
      <c r="S74" s="1">
        <v>728290.5</v>
      </c>
      <c r="T74" s="1">
        <v>3238.0459999999998</v>
      </c>
      <c r="U74" s="1">
        <v>152459.5</v>
      </c>
      <c r="V74" s="7">
        <v>0.32558763027191162</v>
      </c>
      <c r="W74" s="7">
        <v>0.35917007923126221</v>
      </c>
      <c r="X74" s="7">
        <v>0.3455604612827301</v>
      </c>
      <c r="Y74" s="23">
        <f t="shared" si="15"/>
        <v>0</v>
      </c>
      <c r="Z74" s="23">
        <f t="shared" si="16"/>
        <v>0</v>
      </c>
      <c r="AA74" s="23">
        <f t="shared" si="17"/>
        <v>0</v>
      </c>
      <c r="AB74" s="3">
        <f t="shared" si="19"/>
        <v>0</v>
      </c>
      <c r="AC74" s="23">
        <f t="shared" si="18"/>
        <v>1.0303181707859039</v>
      </c>
    </row>
    <row r="75" spans="1:29" x14ac:dyDescent="0.25">
      <c r="A75" t="s">
        <v>16</v>
      </c>
      <c r="B75" s="1">
        <v>2018</v>
      </c>
      <c r="C75" t="s">
        <v>13</v>
      </c>
      <c r="D75" s="1">
        <v>1005562</v>
      </c>
      <c r="E75" s="1">
        <v>4344.0417028000002</v>
      </c>
      <c r="F75" s="1">
        <v>37543.074810000013</v>
      </c>
      <c r="G75" s="7">
        <v>0.14084252715110779</v>
      </c>
      <c r="H75" s="7">
        <v>0.28987875580787659</v>
      </c>
      <c r="I75" s="7">
        <v>0.5750584602355957</v>
      </c>
      <c r="J75" s="23">
        <f t="shared" si="11"/>
        <v>0</v>
      </c>
      <c r="K75" s="23">
        <f t="shared" si="12"/>
        <v>0</v>
      </c>
      <c r="L75" s="23">
        <f t="shared" si="13"/>
        <v>0</v>
      </c>
      <c r="M75" s="3">
        <f t="shared" si="10"/>
        <v>0</v>
      </c>
      <c r="N75" s="23">
        <f t="shared" si="14"/>
        <v>1.0057797431945801</v>
      </c>
      <c r="P75" t="s">
        <v>18</v>
      </c>
      <c r="Q75" s="1">
        <v>2016</v>
      </c>
      <c r="R75" t="s">
        <v>13</v>
      </c>
      <c r="S75" s="1">
        <v>739353.5</v>
      </c>
      <c r="T75" s="1">
        <v>3238.0459999999998</v>
      </c>
      <c r="U75" s="1">
        <v>152254.63888908</v>
      </c>
      <c r="V75" s="7">
        <v>0.32144612073898315</v>
      </c>
      <c r="W75" s="7">
        <v>0.36246106028556824</v>
      </c>
      <c r="X75" s="7">
        <v>0.34384849667549133</v>
      </c>
      <c r="Y75" s="23">
        <f t="shared" si="15"/>
        <v>0</v>
      </c>
      <c r="Z75" s="23">
        <f t="shared" si="16"/>
        <v>0</v>
      </c>
      <c r="AA75" s="23">
        <f t="shared" si="17"/>
        <v>0</v>
      </c>
      <c r="AB75" s="3">
        <f t="shared" si="19"/>
        <v>0</v>
      </c>
      <c r="AC75" s="23">
        <f t="shared" si="18"/>
        <v>1.0277556777000427</v>
      </c>
    </row>
    <row r="76" spans="1:29" x14ac:dyDescent="0.25">
      <c r="A76" t="s">
        <v>16</v>
      </c>
      <c r="B76" s="1">
        <v>2019</v>
      </c>
      <c r="C76" t="s">
        <v>13</v>
      </c>
      <c r="D76" s="1">
        <v>1027585.5</v>
      </c>
      <c r="E76" s="1">
        <v>4344.0417028000002</v>
      </c>
      <c r="F76" s="1">
        <v>38284.300771000002</v>
      </c>
      <c r="G76" s="7">
        <v>0.14255265891551971</v>
      </c>
      <c r="H76" s="7">
        <v>0.29467347264289856</v>
      </c>
      <c r="I76" s="7">
        <v>0.5673794150352478</v>
      </c>
      <c r="J76" s="23">
        <f t="shared" si="11"/>
        <v>0</v>
      </c>
      <c r="K76" s="23">
        <f t="shared" si="12"/>
        <v>0</v>
      </c>
      <c r="L76" s="23">
        <f t="shared" si="13"/>
        <v>0</v>
      </c>
      <c r="M76" s="3">
        <f t="shared" si="10"/>
        <v>0</v>
      </c>
      <c r="N76" s="23">
        <f t="shared" si="14"/>
        <v>1.0046055465936661</v>
      </c>
      <c r="P76" t="s">
        <v>18</v>
      </c>
      <c r="Q76" s="1">
        <v>2017</v>
      </c>
      <c r="R76" t="s">
        <v>13</v>
      </c>
      <c r="S76" s="1">
        <v>745501</v>
      </c>
      <c r="T76" s="1">
        <v>3238.0459999999998</v>
      </c>
      <c r="U76" s="1">
        <v>152491.37408914001</v>
      </c>
      <c r="V76" s="7">
        <v>0.3196769654750824</v>
      </c>
      <c r="W76" s="7">
        <v>0.36432400345802307</v>
      </c>
      <c r="X76" s="7">
        <v>0.3424186110496521</v>
      </c>
      <c r="Y76" s="23">
        <f t="shared" si="15"/>
        <v>0</v>
      </c>
      <c r="Z76" s="23">
        <f t="shared" si="16"/>
        <v>0</v>
      </c>
      <c r="AA76" s="23">
        <f t="shared" si="17"/>
        <v>0</v>
      </c>
      <c r="AB76" s="3">
        <f t="shared" si="19"/>
        <v>0</v>
      </c>
      <c r="AC76" s="23">
        <f t="shared" si="18"/>
        <v>1.0264195799827576</v>
      </c>
    </row>
    <row r="77" spans="1:29" x14ac:dyDescent="0.25">
      <c r="A77" t="s">
        <v>16</v>
      </c>
      <c r="B77" s="1">
        <v>2020</v>
      </c>
      <c r="C77" t="s">
        <v>13</v>
      </c>
      <c r="D77" s="1">
        <v>1049164.5</v>
      </c>
      <c r="E77" s="1">
        <v>4344.0417028000002</v>
      </c>
      <c r="F77" s="1">
        <v>38725.005837251832</v>
      </c>
      <c r="G77" s="7">
        <v>0.14236775040626526</v>
      </c>
      <c r="H77" s="7">
        <v>0.29950287938117981</v>
      </c>
      <c r="I77" s="7">
        <v>0.56140232086181641</v>
      </c>
      <c r="J77" s="23">
        <f t="shared" si="11"/>
        <v>0</v>
      </c>
      <c r="K77" s="23">
        <f t="shared" si="12"/>
        <v>0</v>
      </c>
      <c r="L77" s="23">
        <f t="shared" si="13"/>
        <v>0</v>
      </c>
      <c r="M77" s="3">
        <f t="shared" si="10"/>
        <v>0</v>
      </c>
      <c r="N77" s="23">
        <f t="shared" si="14"/>
        <v>1.0032729506492615</v>
      </c>
      <c r="P77" t="s">
        <v>18</v>
      </c>
      <c r="Q77" s="1">
        <v>2018</v>
      </c>
      <c r="R77" t="s">
        <v>13</v>
      </c>
      <c r="S77" s="1">
        <v>752141</v>
      </c>
      <c r="T77" s="1">
        <v>3238.0459999999998</v>
      </c>
      <c r="U77" s="1">
        <v>151975.9735270222</v>
      </c>
      <c r="V77" s="7">
        <v>0.31666913628578186</v>
      </c>
      <c r="W77" s="7">
        <v>0.36619666218757629</v>
      </c>
      <c r="X77" s="7">
        <v>0.34196606278419495</v>
      </c>
      <c r="Y77" s="23">
        <f t="shared" si="15"/>
        <v>0</v>
      </c>
      <c r="Z77" s="23">
        <f t="shared" si="16"/>
        <v>0</v>
      </c>
      <c r="AA77" s="23">
        <f t="shared" si="17"/>
        <v>0</v>
      </c>
      <c r="AB77" s="3">
        <f t="shared" si="19"/>
        <v>0</v>
      </c>
      <c r="AC77" s="23">
        <f t="shared" si="18"/>
        <v>1.0248318612575531</v>
      </c>
    </row>
    <row r="78" spans="1:29" x14ac:dyDescent="0.25">
      <c r="A78" t="s">
        <v>16</v>
      </c>
      <c r="B78" s="1">
        <v>2021</v>
      </c>
      <c r="C78" t="s">
        <v>13</v>
      </c>
      <c r="D78" s="1">
        <v>1067349</v>
      </c>
      <c r="E78" s="1">
        <v>4344.0417028000002</v>
      </c>
      <c r="F78" s="1">
        <v>39146.327922462537</v>
      </c>
      <c r="G78" s="7">
        <v>0.14255386590957642</v>
      </c>
      <c r="H78" s="7">
        <v>0.30345353484153748</v>
      </c>
      <c r="I78" s="7">
        <v>0.55620193481445313</v>
      </c>
      <c r="J78" s="23">
        <f t="shared" si="11"/>
        <v>0</v>
      </c>
      <c r="K78" s="23">
        <f t="shared" si="12"/>
        <v>0</v>
      </c>
      <c r="L78" s="23">
        <f t="shared" si="13"/>
        <v>0</v>
      </c>
      <c r="M78" s="3">
        <f t="shared" si="10"/>
        <v>0</v>
      </c>
      <c r="N78" s="23">
        <f t="shared" si="14"/>
        <v>1.002209335565567</v>
      </c>
      <c r="P78" t="s">
        <v>18</v>
      </c>
      <c r="Q78" s="1">
        <v>2019</v>
      </c>
      <c r="R78" t="s">
        <v>13</v>
      </c>
      <c r="S78" s="1">
        <v>757726</v>
      </c>
      <c r="T78" s="1">
        <v>3238.0459999999998</v>
      </c>
      <c r="U78" s="1">
        <v>152279.1829897149</v>
      </c>
      <c r="V78" s="7">
        <v>0.3152216374874115</v>
      </c>
      <c r="W78" s="7">
        <v>0.36787599325180054</v>
      </c>
      <c r="X78" s="7">
        <v>0.34055909514427185</v>
      </c>
      <c r="Y78" s="23">
        <f t="shared" si="15"/>
        <v>0</v>
      </c>
      <c r="Z78" s="23">
        <f t="shared" si="16"/>
        <v>0</v>
      </c>
      <c r="AA78" s="23">
        <f t="shared" si="17"/>
        <v>0</v>
      </c>
      <c r="AB78" s="3">
        <f t="shared" si="19"/>
        <v>0</v>
      </c>
      <c r="AC78" s="23">
        <f t="shared" si="18"/>
        <v>1.0236567258834839</v>
      </c>
    </row>
    <row r="79" spans="1:29" x14ac:dyDescent="0.25">
      <c r="A79" t="s">
        <v>16</v>
      </c>
      <c r="B79" s="1">
        <v>2022</v>
      </c>
      <c r="C79" t="s">
        <v>13</v>
      </c>
      <c r="D79" s="1">
        <v>1082918.5</v>
      </c>
      <c r="E79" s="1">
        <v>4344.0417028000002</v>
      </c>
      <c r="F79" s="1">
        <v>39622.208000000013</v>
      </c>
      <c r="G79" s="7">
        <v>0.14345087110996246</v>
      </c>
      <c r="H79" s="7">
        <v>0.30668941140174866</v>
      </c>
      <c r="I79" s="7">
        <v>0.55125635862350464</v>
      </c>
      <c r="J79" s="23">
        <f t="shared" si="11"/>
        <v>0</v>
      </c>
      <c r="K79" s="23">
        <f t="shared" si="12"/>
        <v>0</v>
      </c>
      <c r="L79" s="23">
        <f t="shared" si="13"/>
        <v>0</v>
      </c>
      <c r="M79" s="3">
        <f t="shared" si="10"/>
        <v>0</v>
      </c>
      <c r="N79" s="23">
        <f t="shared" si="14"/>
        <v>1.0013966411352158</v>
      </c>
      <c r="P79" t="s">
        <v>18</v>
      </c>
      <c r="Q79" s="1">
        <v>2020</v>
      </c>
      <c r="R79" t="s">
        <v>13</v>
      </c>
      <c r="S79" s="1">
        <v>762303</v>
      </c>
      <c r="T79" s="1">
        <v>3238.0459999999998</v>
      </c>
      <c r="U79" s="1">
        <v>152896.21</v>
      </c>
      <c r="V79" s="7">
        <v>0.31457707285881042</v>
      </c>
      <c r="W79" s="7">
        <v>0.36930170655250549</v>
      </c>
      <c r="X79" s="7">
        <v>0.33889654278755188</v>
      </c>
      <c r="Y79" s="23">
        <f t="shared" si="15"/>
        <v>0</v>
      </c>
      <c r="Z79" s="23">
        <f t="shared" si="16"/>
        <v>0</v>
      </c>
      <c r="AA79" s="23">
        <f t="shared" si="17"/>
        <v>0</v>
      </c>
      <c r="AB79" s="3">
        <f t="shared" si="19"/>
        <v>0</v>
      </c>
      <c r="AC79" s="23">
        <f t="shared" si="18"/>
        <v>1.0227753221988678</v>
      </c>
    </row>
    <row r="80" spans="1:29" x14ac:dyDescent="0.25">
      <c r="A80" t="s">
        <v>16</v>
      </c>
      <c r="B80" s="1">
        <v>2023</v>
      </c>
      <c r="C80" t="s">
        <v>13</v>
      </c>
      <c r="D80" s="1">
        <v>1099873.0799767009</v>
      </c>
      <c r="E80" s="1">
        <v>4344.0417028000002</v>
      </c>
      <c r="F80" s="1">
        <v>40011.366999999998</v>
      </c>
      <c r="G80" s="7">
        <v>0.1436169445514679</v>
      </c>
      <c r="H80" s="7">
        <v>0.31026127934455872</v>
      </c>
      <c r="I80" s="7">
        <v>0.54655665159225464</v>
      </c>
      <c r="J80" s="23">
        <f t="shared" si="11"/>
        <v>0</v>
      </c>
      <c r="K80" s="23">
        <f t="shared" si="12"/>
        <v>0</v>
      </c>
      <c r="L80" s="23">
        <f t="shared" si="13"/>
        <v>0</v>
      </c>
      <c r="M80" s="3">
        <f t="shared" si="10"/>
        <v>0</v>
      </c>
      <c r="N80" s="23">
        <f t="shared" si="14"/>
        <v>1.0004348754882813</v>
      </c>
      <c r="P80" t="s">
        <v>18</v>
      </c>
      <c r="Q80" s="1">
        <v>2021</v>
      </c>
      <c r="R80" t="s">
        <v>13</v>
      </c>
      <c r="S80" s="1">
        <v>767583</v>
      </c>
      <c r="T80" s="1">
        <v>3238.0459999999998</v>
      </c>
      <c r="U80" s="1">
        <v>153798.51999999999</v>
      </c>
      <c r="V80" s="7">
        <v>0.3141140341758728</v>
      </c>
      <c r="W80" s="7">
        <v>0.37096589803695679</v>
      </c>
      <c r="X80" s="7">
        <v>0.33672413229942322</v>
      </c>
      <c r="Y80" s="23">
        <f t="shared" si="15"/>
        <v>0</v>
      </c>
      <c r="Z80" s="23">
        <f t="shared" si="16"/>
        <v>0</v>
      </c>
      <c r="AA80" s="23">
        <f t="shared" si="17"/>
        <v>0</v>
      </c>
      <c r="AB80" s="3">
        <f t="shared" si="19"/>
        <v>0</v>
      </c>
      <c r="AC80" s="23">
        <f t="shared" si="18"/>
        <v>1.0218040645122528</v>
      </c>
    </row>
    <row r="81" spans="1:29" x14ac:dyDescent="0.25">
      <c r="A81" t="s">
        <v>16</v>
      </c>
      <c r="B81" s="1">
        <v>2024</v>
      </c>
      <c r="C81" t="s">
        <v>13</v>
      </c>
      <c r="D81" s="1">
        <v>1112797</v>
      </c>
      <c r="E81" s="1">
        <v>4344.0417028000002</v>
      </c>
      <c r="F81" s="1">
        <v>40430</v>
      </c>
      <c r="G81" s="7">
        <v>0.14450573921203613</v>
      </c>
      <c r="H81" s="7">
        <v>0.31285068392753601</v>
      </c>
      <c r="I81" s="7">
        <v>0.54244160652160645</v>
      </c>
      <c r="J81" s="23">
        <f t="shared" si="11"/>
        <v>0</v>
      </c>
      <c r="K81" s="23">
        <f t="shared" si="12"/>
        <v>0</v>
      </c>
      <c r="L81" s="23">
        <f t="shared" si="13"/>
        <v>0</v>
      </c>
      <c r="M81" s="3">
        <f t="shared" si="10"/>
        <v>0</v>
      </c>
      <c r="N81" s="23">
        <f t="shared" si="14"/>
        <v>0.99979802966117859</v>
      </c>
      <c r="P81" t="s">
        <v>18</v>
      </c>
      <c r="Q81" s="1">
        <v>2022</v>
      </c>
      <c r="R81" t="s">
        <v>13</v>
      </c>
      <c r="S81" s="1">
        <v>776533</v>
      </c>
      <c r="T81" s="1">
        <v>3238.0459999999998</v>
      </c>
      <c r="U81" s="1">
        <v>154176.4</v>
      </c>
      <c r="V81" s="7">
        <v>0.31169837713241577</v>
      </c>
      <c r="W81" s="7">
        <v>0.37358102202415466</v>
      </c>
      <c r="X81" s="7">
        <v>0.33466255664825439</v>
      </c>
      <c r="Y81" s="23">
        <f t="shared" si="15"/>
        <v>0</v>
      </c>
      <c r="Z81" s="23">
        <f t="shared" si="16"/>
        <v>0</v>
      </c>
      <c r="AA81" s="23">
        <f t="shared" si="17"/>
        <v>0</v>
      </c>
      <c r="AB81" s="3">
        <f t="shared" si="19"/>
        <v>0</v>
      </c>
      <c r="AC81" s="23">
        <f t="shared" si="18"/>
        <v>1.0199419558048248</v>
      </c>
    </row>
    <row r="82" spans="1:29" x14ac:dyDescent="0.25">
      <c r="A82" t="s">
        <v>17</v>
      </c>
      <c r="B82" s="1">
        <v>2006</v>
      </c>
      <c r="C82" t="s">
        <v>13</v>
      </c>
      <c r="D82" s="1">
        <v>1212063.56238094</v>
      </c>
      <c r="E82" s="1">
        <v>4225.3853993399998</v>
      </c>
      <c r="F82" s="1">
        <v>46658</v>
      </c>
      <c r="G82" s="7">
        <v>0.17284202575683594</v>
      </c>
      <c r="H82" s="7">
        <v>0.33493742346763611</v>
      </c>
      <c r="I82" s="7">
        <v>0.48723188042640686</v>
      </c>
      <c r="J82" s="23">
        <f t="shared" si="11"/>
        <v>0</v>
      </c>
      <c r="K82" s="23">
        <f t="shared" si="12"/>
        <v>0</v>
      </c>
      <c r="L82" s="23">
        <f t="shared" si="13"/>
        <v>0</v>
      </c>
      <c r="M82" s="3">
        <f t="shared" si="10"/>
        <v>0</v>
      </c>
      <c r="N82" s="23">
        <f t="shared" si="14"/>
        <v>0.99501132965087891</v>
      </c>
      <c r="P82" t="s">
        <v>18</v>
      </c>
      <c r="Q82" s="1">
        <v>2023</v>
      </c>
      <c r="R82" t="s">
        <v>13</v>
      </c>
      <c r="S82" s="1">
        <v>786523</v>
      </c>
      <c r="T82" s="1">
        <v>3238.0459999999998</v>
      </c>
      <c r="U82" s="1">
        <v>154437.43</v>
      </c>
      <c r="V82" s="7">
        <v>0.30881121754646301</v>
      </c>
      <c r="W82" s="7">
        <v>0.37644004821777344</v>
      </c>
      <c r="X82" s="7">
        <v>0.3326059877872467</v>
      </c>
      <c r="Y82" s="23">
        <f t="shared" si="15"/>
        <v>0</v>
      </c>
      <c r="Z82" s="23">
        <f t="shared" si="16"/>
        <v>0</v>
      </c>
      <c r="AA82" s="23">
        <f t="shared" si="17"/>
        <v>0</v>
      </c>
      <c r="AB82" s="3">
        <f t="shared" si="19"/>
        <v>0</v>
      </c>
      <c r="AC82" s="23">
        <f t="shared" si="18"/>
        <v>1.0178572535514832</v>
      </c>
    </row>
    <row r="83" spans="1:29" x14ac:dyDescent="0.25">
      <c r="A83" t="s">
        <v>17</v>
      </c>
      <c r="B83" s="1">
        <v>2007</v>
      </c>
      <c r="C83" t="s">
        <v>13</v>
      </c>
      <c r="D83" s="1">
        <v>1236100.97666665</v>
      </c>
      <c r="E83" s="1">
        <v>4618</v>
      </c>
      <c r="F83" s="1">
        <v>47645</v>
      </c>
      <c r="G83" s="7">
        <v>0.15893585979938507</v>
      </c>
      <c r="H83" s="7">
        <v>0.32230097055435181</v>
      </c>
      <c r="I83" s="7">
        <v>0.5192948579788208</v>
      </c>
      <c r="J83" s="23">
        <f t="shared" si="11"/>
        <v>0</v>
      </c>
      <c r="K83" s="23">
        <f t="shared" si="12"/>
        <v>0</v>
      </c>
      <c r="L83" s="23">
        <f t="shared" si="13"/>
        <v>0</v>
      </c>
      <c r="M83" s="3">
        <f t="shared" si="10"/>
        <v>0</v>
      </c>
      <c r="N83" s="23">
        <f t="shared" si="14"/>
        <v>1.0005316883325577</v>
      </c>
      <c r="P83" t="s">
        <v>18</v>
      </c>
      <c r="Q83" s="1">
        <v>2024</v>
      </c>
      <c r="R83" t="s">
        <v>13</v>
      </c>
      <c r="S83" s="1">
        <v>792127</v>
      </c>
      <c r="T83" s="1">
        <v>3238.0459999999998</v>
      </c>
      <c r="U83" s="1">
        <v>154425.9</v>
      </c>
      <c r="V83" s="7">
        <v>0.30698427557945251</v>
      </c>
      <c r="W83" s="7">
        <v>0.37800323963165283</v>
      </c>
      <c r="X83" s="7">
        <v>0.33168047666549683</v>
      </c>
      <c r="Y83" s="23">
        <f t="shared" si="15"/>
        <v>0</v>
      </c>
      <c r="Z83" s="23">
        <f t="shared" si="16"/>
        <v>0</v>
      </c>
      <c r="AA83" s="23">
        <f t="shared" si="17"/>
        <v>0</v>
      </c>
      <c r="AB83" s="3">
        <f t="shared" si="19"/>
        <v>0</v>
      </c>
      <c r="AC83" s="23">
        <f t="shared" si="18"/>
        <v>1.0166679918766022</v>
      </c>
    </row>
    <row r="84" spans="1:29" x14ac:dyDescent="0.25">
      <c r="A84" t="s">
        <v>17</v>
      </c>
      <c r="B84" s="1">
        <v>2008</v>
      </c>
      <c r="C84" t="s">
        <v>13</v>
      </c>
      <c r="D84" s="1">
        <v>1263762.9433333301</v>
      </c>
      <c r="E84" s="1">
        <v>4796.7614080399999</v>
      </c>
      <c r="F84" s="1">
        <v>48486</v>
      </c>
      <c r="G84" s="7">
        <v>0.15311515331268311</v>
      </c>
      <c r="H84" s="7">
        <v>0.32006111741065979</v>
      </c>
      <c r="I84" s="7">
        <v>0.5288618803024292</v>
      </c>
      <c r="J84" s="23">
        <f t="shared" si="11"/>
        <v>0</v>
      </c>
      <c r="K84" s="23">
        <f t="shared" si="12"/>
        <v>0</v>
      </c>
      <c r="L84" s="23">
        <f t="shared" si="13"/>
        <v>0</v>
      </c>
      <c r="M84" s="3">
        <f t="shared" si="10"/>
        <v>0</v>
      </c>
      <c r="N84" s="23">
        <f t="shared" si="14"/>
        <v>1.0020381510257721</v>
      </c>
      <c r="P84" t="s">
        <v>19</v>
      </c>
      <c r="Q84" s="1">
        <v>2012</v>
      </c>
      <c r="R84" t="s">
        <v>13</v>
      </c>
      <c r="S84" s="1">
        <v>838385</v>
      </c>
      <c r="T84" s="1">
        <v>2589.9727824299998</v>
      </c>
      <c r="U84" s="1">
        <v>190819</v>
      </c>
      <c r="V84" s="7">
        <v>0.36877283453941345</v>
      </c>
      <c r="W84" s="7">
        <v>0.44336143136024475</v>
      </c>
      <c r="X84" s="7">
        <v>0.16986867785453796</v>
      </c>
      <c r="Y84" s="23">
        <f t="shared" si="15"/>
        <v>0</v>
      </c>
      <c r="Z84" s="23">
        <f t="shared" si="16"/>
        <v>0</v>
      </c>
      <c r="AA84" s="23">
        <f t="shared" si="17"/>
        <v>0</v>
      </c>
      <c r="AB84" s="3">
        <f t="shared" si="19"/>
        <v>0</v>
      </c>
      <c r="AC84" s="23">
        <f t="shared" si="18"/>
        <v>0.98200294375419617</v>
      </c>
    </row>
    <row r="85" spans="1:29" x14ac:dyDescent="0.25">
      <c r="A85" t="s">
        <v>17</v>
      </c>
      <c r="B85" s="1">
        <v>2009</v>
      </c>
      <c r="C85" t="s">
        <v>13</v>
      </c>
      <c r="D85" s="1">
        <v>1287435.6833333101</v>
      </c>
      <c r="E85" s="1">
        <v>5027.5095144200004</v>
      </c>
      <c r="F85" s="1">
        <v>49427</v>
      </c>
      <c r="G85" s="7">
        <v>0.14660093188285828</v>
      </c>
      <c r="H85" s="7">
        <v>0.31516367197036743</v>
      </c>
      <c r="I85" s="7">
        <v>0.54277157783508301</v>
      </c>
      <c r="J85" s="23">
        <f t="shared" si="11"/>
        <v>0</v>
      </c>
      <c r="K85" s="23">
        <f t="shared" si="12"/>
        <v>0</v>
      </c>
      <c r="L85" s="23">
        <f t="shared" si="13"/>
        <v>0</v>
      </c>
      <c r="M85" s="3">
        <f t="shared" si="10"/>
        <v>0</v>
      </c>
      <c r="N85" s="23">
        <f t="shared" si="14"/>
        <v>1.0045361816883087</v>
      </c>
      <c r="P85" t="s">
        <v>19</v>
      </c>
      <c r="Q85" s="1">
        <v>2013</v>
      </c>
      <c r="R85" t="s">
        <v>13</v>
      </c>
      <c r="S85" s="1">
        <v>844244</v>
      </c>
      <c r="T85" s="1">
        <v>2589.9727824299998</v>
      </c>
      <c r="U85" s="1">
        <v>191107</v>
      </c>
      <c r="V85" s="7">
        <v>0.36732941865921021</v>
      </c>
      <c r="W85" s="7">
        <v>0.44493317604064941</v>
      </c>
      <c r="X85" s="7">
        <v>0.16862289607524872</v>
      </c>
      <c r="Y85" s="23">
        <f t="shared" si="15"/>
        <v>0</v>
      </c>
      <c r="Z85" s="23">
        <f t="shared" si="16"/>
        <v>0</v>
      </c>
      <c r="AA85" s="23">
        <f t="shared" si="17"/>
        <v>0</v>
      </c>
      <c r="AB85" s="3">
        <f t="shared" si="19"/>
        <v>0</v>
      </c>
      <c r="AC85" s="23">
        <f t="shared" si="18"/>
        <v>0.98088549077510834</v>
      </c>
    </row>
    <row r="86" spans="1:29" x14ac:dyDescent="0.25">
      <c r="A86" t="s">
        <v>17</v>
      </c>
      <c r="B86" s="1">
        <v>2010</v>
      </c>
      <c r="C86" t="s">
        <v>13</v>
      </c>
      <c r="D86" s="1">
        <v>1307554.33333332</v>
      </c>
      <c r="E86" s="1">
        <v>5297.7098321900003</v>
      </c>
      <c r="F86" s="1">
        <v>50117</v>
      </c>
      <c r="G86" s="7">
        <v>0.13821348547935486</v>
      </c>
      <c r="H86" s="7">
        <v>0.3086530864238739</v>
      </c>
      <c r="I86" s="7">
        <v>0.56065171957015991</v>
      </c>
      <c r="J86" s="23">
        <f t="shared" si="11"/>
        <v>0</v>
      </c>
      <c r="K86" s="23">
        <f t="shared" si="12"/>
        <v>0</v>
      </c>
      <c r="L86" s="23">
        <f t="shared" si="13"/>
        <v>0</v>
      </c>
      <c r="M86" s="3">
        <f t="shared" si="10"/>
        <v>0</v>
      </c>
      <c r="N86" s="23">
        <f t="shared" si="14"/>
        <v>1.0075182914733887</v>
      </c>
      <c r="P86" t="s">
        <v>19</v>
      </c>
      <c r="Q86" s="1">
        <v>2014</v>
      </c>
      <c r="R86" t="s">
        <v>13</v>
      </c>
      <c r="S86" s="1">
        <v>854231</v>
      </c>
      <c r="T86" s="1">
        <v>2967.8844979999999</v>
      </c>
      <c r="U86" s="1">
        <v>191156.07199999999</v>
      </c>
      <c r="V86" s="7">
        <v>0.34632512927055359</v>
      </c>
      <c r="W86" s="7">
        <v>0.41843178868293762</v>
      </c>
      <c r="X86" s="7">
        <v>0.23353125154972076</v>
      </c>
      <c r="Y86" s="23">
        <f t="shared" si="15"/>
        <v>0</v>
      </c>
      <c r="Z86" s="23">
        <f t="shared" si="16"/>
        <v>0</v>
      </c>
      <c r="AA86" s="23">
        <f t="shared" si="17"/>
        <v>0</v>
      </c>
      <c r="AB86" s="3">
        <f t="shared" si="19"/>
        <v>0</v>
      </c>
      <c r="AC86" s="23">
        <f t="shared" si="18"/>
        <v>0.99828816950321198</v>
      </c>
    </row>
    <row r="87" spans="1:29" x14ac:dyDescent="0.25">
      <c r="A87" t="s">
        <v>17</v>
      </c>
      <c r="B87" s="1">
        <v>2011</v>
      </c>
      <c r="C87" t="s">
        <v>13</v>
      </c>
      <c r="D87" s="1">
        <v>1326563.49999999</v>
      </c>
      <c r="E87" s="1">
        <v>5297.7098321900003</v>
      </c>
      <c r="F87" s="1">
        <v>50771</v>
      </c>
      <c r="G87" s="7">
        <v>0.13933755457401276</v>
      </c>
      <c r="H87" s="7">
        <v>0.31184932589530945</v>
      </c>
      <c r="I87" s="7">
        <v>0.55554747581481934</v>
      </c>
      <c r="J87" s="23">
        <f t="shared" si="11"/>
        <v>0</v>
      </c>
      <c r="K87" s="23">
        <f t="shared" si="12"/>
        <v>0</v>
      </c>
      <c r="L87" s="23">
        <f t="shared" si="13"/>
        <v>0</v>
      </c>
      <c r="M87" s="3">
        <f t="shared" si="10"/>
        <v>0</v>
      </c>
      <c r="N87" s="23">
        <f t="shared" si="14"/>
        <v>1.0067343562841415</v>
      </c>
      <c r="P87" t="s">
        <v>19</v>
      </c>
      <c r="Q87" s="1">
        <v>2015</v>
      </c>
      <c r="R87" t="s">
        <v>13</v>
      </c>
      <c r="S87" s="1">
        <v>867001</v>
      </c>
      <c r="T87" s="1">
        <v>2967.8844979999999</v>
      </c>
      <c r="U87" s="1">
        <v>191475.29249707001</v>
      </c>
      <c r="V87" s="7">
        <v>0.34290856122970581</v>
      </c>
      <c r="W87" s="7">
        <v>0.42174327373504639</v>
      </c>
      <c r="X87" s="7">
        <v>0.2312072217464447</v>
      </c>
      <c r="Y87" s="23">
        <f t="shared" si="15"/>
        <v>0</v>
      </c>
      <c r="Z87" s="23">
        <f t="shared" si="16"/>
        <v>0</v>
      </c>
      <c r="AA87" s="23">
        <f t="shared" si="17"/>
        <v>0</v>
      </c>
      <c r="AB87" s="3">
        <f t="shared" si="19"/>
        <v>0</v>
      </c>
      <c r="AC87" s="23">
        <f t="shared" si="18"/>
        <v>0.9958590567111969</v>
      </c>
    </row>
    <row r="88" spans="1:29" x14ac:dyDescent="0.25">
      <c r="A88" t="s">
        <v>17</v>
      </c>
      <c r="B88" s="1">
        <v>2012</v>
      </c>
      <c r="C88" t="s">
        <v>13</v>
      </c>
      <c r="D88" s="1">
        <v>1343864.49999999</v>
      </c>
      <c r="E88" s="1">
        <v>5297.7098321900003</v>
      </c>
      <c r="F88" s="1">
        <v>51342</v>
      </c>
      <c r="G88" s="7">
        <v>0.1402333676815033</v>
      </c>
      <c r="H88" s="7">
        <v>0.31473293900489807</v>
      </c>
      <c r="I88" s="7">
        <v>0.55105143785476685</v>
      </c>
      <c r="J88" s="23">
        <f t="shared" si="11"/>
        <v>0</v>
      </c>
      <c r="K88" s="23">
        <f t="shared" si="12"/>
        <v>0</v>
      </c>
      <c r="L88" s="23">
        <f t="shared" si="13"/>
        <v>0</v>
      </c>
      <c r="M88" s="3">
        <f t="shared" si="10"/>
        <v>0</v>
      </c>
      <c r="N88" s="23">
        <f t="shared" si="14"/>
        <v>1.0060177445411682</v>
      </c>
      <c r="P88" t="s">
        <v>19</v>
      </c>
      <c r="Q88" s="1">
        <v>2016</v>
      </c>
      <c r="R88" t="s">
        <v>13</v>
      </c>
      <c r="S88" s="1">
        <v>879064.5</v>
      </c>
      <c r="T88" s="1">
        <v>2967.8844979999999</v>
      </c>
      <c r="U88" s="1">
        <v>191945.32419555</v>
      </c>
      <c r="V88" s="7">
        <v>0.33992505073547363</v>
      </c>
      <c r="W88" s="7">
        <v>0.42484885454177856</v>
      </c>
      <c r="X88" s="7">
        <v>0.22885100543498993</v>
      </c>
      <c r="Y88" s="23">
        <f t="shared" si="15"/>
        <v>0</v>
      </c>
      <c r="Z88" s="23">
        <f t="shared" si="16"/>
        <v>0</v>
      </c>
      <c r="AA88" s="23">
        <f t="shared" si="17"/>
        <v>0</v>
      </c>
      <c r="AB88" s="3">
        <f t="shared" si="19"/>
        <v>0</v>
      </c>
      <c r="AC88" s="23">
        <f t="shared" si="18"/>
        <v>0.99362491071224213</v>
      </c>
    </row>
    <row r="89" spans="1:29" x14ac:dyDescent="0.25">
      <c r="A89" t="s">
        <v>17</v>
      </c>
      <c r="B89" s="1">
        <v>2013</v>
      </c>
      <c r="C89" t="s">
        <v>13</v>
      </c>
      <c r="D89" s="1">
        <v>1359711.49999999</v>
      </c>
      <c r="E89" s="1">
        <v>5297.7098321900003</v>
      </c>
      <c r="F89" s="1">
        <v>51781</v>
      </c>
      <c r="G89" s="7">
        <v>0.140642911195755</v>
      </c>
      <c r="H89" s="7">
        <v>0.31739228963851929</v>
      </c>
      <c r="I89" s="7">
        <v>0.54728895425796509</v>
      </c>
      <c r="J89" s="23">
        <f t="shared" si="11"/>
        <v>0</v>
      </c>
      <c r="K89" s="23">
        <f t="shared" si="12"/>
        <v>0</v>
      </c>
      <c r="L89" s="23">
        <f t="shared" si="13"/>
        <v>0</v>
      </c>
      <c r="M89" s="3">
        <f t="shared" si="10"/>
        <v>0</v>
      </c>
      <c r="N89" s="23">
        <f t="shared" si="14"/>
        <v>1.0053241550922394</v>
      </c>
      <c r="P89" t="s">
        <v>19</v>
      </c>
      <c r="Q89" s="1">
        <v>2017</v>
      </c>
      <c r="R89" t="s">
        <v>13</v>
      </c>
      <c r="S89" s="1">
        <v>891934.5</v>
      </c>
      <c r="T89" s="1">
        <v>2967.8844979999999</v>
      </c>
      <c r="U89" s="1">
        <v>192099.87437839</v>
      </c>
      <c r="V89" s="7">
        <v>0.33639556169509888</v>
      </c>
      <c r="W89" s="7">
        <v>0.42807254195213318</v>
      </c>
      <c r="X89" s="7">
        <v>0.22675159573554993</v>
      </c>
      <c r="Y89" s="23">
        <f t="shared" si="15"/>
        <v>0</v>
      </c>
      <c r="Z89" s="23">
        <f t="shared" si="16"/>
        <v>0</v>
      </c>
      <c r="AA89" s="23">
        <f t="shared" si="17"/>
        <v>0</v>
      </c>
      <c r="AB89" s="3">
        <f t="shared" si="19"/>
        <v>0</v>
      </c>
      <c r="AC89" s="23">
        <f t="shared" si="18"/>
        <v>0.99121969938278198</v>
      </c>
    </row>
    <row r="90" spans="1:29" x14ac:dyDescent="0.25">
      <c r="A90" t="s">
        <v>17</v>
      </c>
      <c r="B90" s="1">
        <v>2014</v>
      </c>
      <c r="C90" t="s">
        <v>13</v>
      </c>
      <c r="D90" s="1">
        <v>1376483</v>
      </c>
      <c r="E90" s="1">
        <v>5297.7098321900003</v>
      </c>
      <c r="F90" s="1">
        <v>52097.040999999997</v>
      </c>
      <c r="G90" s="7">
        <v>0.14036743342876434</v>
      </c>
      <c r="H90" s="7">
        <v>0.32026225328445435</v>
      </c>
      <c r="I90" s="7">
        <v>0.54388946294784546</v>
      </c>
      <c r="J90" s="23">
        <f t="shared" si="11"/>
        <v>0</v>
      </c>
      <c r="K90" s="23">
        <f t="shared" si="12"/>
        <v>0</v>
      </c>
      <c r="L90" s="23">
        <f t="shared" si="13"/>
        <v>0</v>
      </c>
      <c r="M90" s="3">
        <f t="shared" si="10"/>
        <v>0</v>
      </c>
      <c r="N90" s="23">
        <f t="shared" si="14"/>
        <v>1.0045191496610641</v>
      </c>
      <c r="P90" t="s">
        <v>19</v>
      </c>
      <c r="Q90" s="1">
        <v>2018</v>
      </c>
      <c r="R90" t="s">
        <v>13</v>
      </c>
      <c r="S90" s="1">
        <v>905969.99999999988</v>
      </c>
      <c r="T90" s="1">
        <v>2967.8844979999999</v>
      </c>
      <c r="U90" s="1">
        <v>192200.35</v>
      </c>
      <c r="V90" s="7">
        <v>0.3325287401676178</v>
      </c>
      <c r="W90" s="7">
        <v>0.43152719736099243</v>
      </c>
      <c r="X90" s="7">
        <v>0.22456945478916168</v>
      </c>
      <c r="Y90" s="23">
        <f t="shared" si="15"/>
        <v>0</v>
      </c>
      <c r="Z90" s="23">
        <f t="shared" si="16"/>
        <v>0</v>
      </c>
      <c r="AA90" s="23">
        <f t="shared" si="17"/>
        <v>0</v>
      </c>
      <c r="AB90" s="3">
        <f t="shared" si="19"/>
        <v>0</v>
      </c>
      <c r="AC90" s="23">
        <f t="shared" si="18"/>
        <v>0.98862539231777191</v>
      </c>
    </row>
    <row r="91" spans="1:29" x14ac:dyDescent="0.25">
      <c r="A91" t="s">
        <v>17</v>
      </c>
      <c r="B91" s="1">
        <v>2015</v>
      </c>
      <c r="C91" t="s">
        <v>13</v>
      </c>
      <c r="D91" s="1">
        <v>1397191</v>
      </c>
      <c r="E91" s="1">
        <v>5297.7098321900003</v>
      </c>
      <c r="F91" s="1">
        <v>52564.709999999992</v>
      </c>
      <c r="G91" s="7">
        <v>0.14041264355182648</v>
      </c>
      <c r="H91" s="7">
        <v>0.32370996475219727</v>
      </c>
      <c r="I91" s="7">
        <v>0.53945910930633545</v>
      </c>
      <c r="J91" s="23">
        <f t="shared" si="11"/>
        <v>0</v>
      </c>
      <c r="K91" s="23">
        <f t="shared" si="12"/>
        <v>0</v>
      </c>
      <c r="L91" s="23">
        <f t="shared" si="13"/>
        <v>0</v>
      </c>
      <c r="M91" s="3">
        <f t="shared" si="10"/>
        <v>0</v>
      </c>
      <c r="N91" s="23">
        <f t="shared" si="14"/>
        <v>1.0035817176103592</v>
      </c>
      <c r="P91" t="s">
        <v>19</v>
      </c>
      <c r="Q91" s="1">
        <v>2019</v>
      </c>
      <c r="R91" t="s">
        <v>13</v>
      </c>
      <c r="S91" s="1">
        <v>916470.5</v>
      </c>
      <c r="T91" s="1">
        <v>3031</v>
      </c>
      <c r="U91" s="1">
        <v>192534.689828</v>
      </c>
      <c r="V91" s="7">
        <v>0.3271825909614563</v>
      </c>
      <c r="W91" s="7">
        <v>0.42961353063583374</v>
      </c>
      <c r="X91" s="7">
        <v>0.23294799029827118</v>
      </c>
      <c r="Y91" s="23">
        <f t="shared" si="15"/>
        <v>0</v>
      </c>
      <c r="Z91" s="23">
        <f t="shared" si="16"/>
        <v>0</v>
      </c>
      <c r="AA91" s="23">
        <f t="shared" si="17"/>
        <v>0</v>
      </c>
      <c r="AB91" s="3">
        <f t="shared" si="19"/>
        <v>0</v>
      </c>
      <c r="AC91" s="23">
        <f t="shared" si="18"/>
        <v>0.98974411189556122</v>
      </c>
    </row>
    <row r="92" spans="1:29" x14ac:dyDescent="0.25">
      <c r="A92" t="s">
        <v>17</v>
      </c>
      <c r="B92" s="1">
        <v>2016</v>
      </c>
      <c r="C92" t="s">
        <v>13</v>
      </c>
      <c r="D92" s="1">
        <v>1421522</v>
      </c>
      <c r="E92" s="1">
        <v>5297.7098321900003</v>
      </c>
      <c r="F92" s="1">
        <v>53201.88</v>
      </c>
      <c r="G92" s="7">
        <v>0.14089369773864746</v>
      </c>
      <c r="H92" s="7">
        <v>0.32764172554016113</v>
      </c>
      <c r="I92" s="7">
        <v>0.53401106595993042</v>
      </c>
      <c r="J92" s="23">
        <f t="shared" si="11"/>
        <v>0</v>
      </c>
      <c r="K92" s="23">
        <f t="shared" si="12"/>
        <v>0</v>
      </c>
      <c r="L92" s="23">
        <f t="shared" si="13"/>
        <v>0</v>
      </c>
      <c r="M92" s="3">
        <f t="shared" si="10"/>
        <v>0</v>
      </c>
      <c r="N92" s="23">
        <f t="shared" si="14"/>
        <v>1.002546489238739</v>
      </c>
      <c r="P92" t="s">
        <v>19</v>
      </c>
      <c r="Q92" s="1">
        <v>2020</v>
      </c>
      <c r="R92" t="s">
        <v>13</v>
      </c>
      <c r="S92" s="1">
        <v>925966.00000000012</v>
      </c>
      <c r="T92" s="1">
        <v>3031</v>
      </c>
      <c r="U92" s="1">
        <v>192681.76</v>
      </c>
      <c r="V92" s="7">
        <v>0.32472202181816101</v>
      </c>
      <c r="W92" s="7">
        <v>0.43190446496009827</v>
      </c>
      <c r="X92" s="7">
        <v>0.23141781985759735</v>
      </c>
      <c r="Y92" s="23">
        <f t="shared" si="15"/>
        <v>0</v>
      </c>
      <c r="Z92" s="23">
        <f t="shared" si="16"/>
        <v>0</v>
      </c>
      <c r="AA92" s="23">
        <f t="shared" si="17"/>
        <v>0</v>
      </c>
      <c r="AB92" s="3">
        <f t="shared" si="19"/>
        <v>0</v>
      </c>
      <c r="AC92" s="23">
        <f t="shared" si="18"/>
        <v>0.98804430663585663</v>
      </c>
    </row>
    <row r="93" spans="1:29" x14ac:dyDescent="0.25">
      <c r="A93" t="s">
        <v>17</v>
      </c>
      <c r="B93" s="1">
        <v>2017</v>
      </c>
      <c r="C93" t="s">
        <v>13</v>
      </c>
      <c r="D93" s="1">
        <v>1448247</v>
      </c>
      <c r="E93" s="1">
        <v>5297.7098321900003</v>
      </c>
      <c r="F93" s="1">
        <v>53757</v>
      </c>
      <c r="G93" s="7">
        <v>0.14075838029384613</v>
      </c>
      <c r="H93" s="7">
        <v>0.33196640014648438</v>
      </c>
      <c r="I93" s="7">
        <v>0.52863067388534546</v>
      </c>
      <c r="J93" s="23">
        <f t="shared" si="11"/>
        <v>0</v>
      </c>
      <c r="K93" s="23">
        <f t="shared" si="12"/>
        <v>0</v>
      </c>
      <c r="L93" s="23">
        <f t="shared" si="13"/>
        <v>0</v>
      </c>
      <c r="M93" s="3">
        <f t="shared" si="10"/>
        <v>0</v>
      </c>
      <c r="N93" s="23">
        <f t="shared" si="14"/>
        <v>1.001355454325676</v>
      </c>
      <c r="P93" t="s">
        <v>19</v>
      </c>
      <c r="Q93" s="1">
        <v>2021</v>
      </c>
      <c r="R93" t="s">
        <v>13</v>
      </c>
      <c r="S93" s="1">
        <v>935178.5</v>
      </c>
      <c r="T93" s="1">
        <v>3031</v>
      </c>
      <c r="U93" s="1">
        <v>192879.47</v>
      </c>
      <c r="V93" s="7">
        <v>0.32242336869239807</v>
      </c>
      <c r="W93" s="7">
        <v>0.43411159515380859</v>
      </c>
      <c r="X93" s="7">
        <v>0.22988606989383698</v>
      </c>
      <c r="Y93" s="23">
        <f t="shared" si="15"/>
        <v>0</v>
      </c>
      <c r="Z93" s="23">
        <f t="shared" si="16"/>
        <v>0</v>
      </c>
      <c r="AA93" s="23">
        <f t="shared" si="17"/>
        <v>0</v>
      </c>
      <c r="AB93" s="3">
        <f t="shared" si="19"/>
        <v>0</v>
      </c>
      <c r="AC93" s="23">
        <f t="shared" si="18"/>
        <v>0.98642103374004364</v>
      </c>
    </row>
    <row r="94" spans="1:29" x14ac:dyDescent="0.25">
      <c r="A94" t="s">
        <v>17</v>
      </c>
      <c r="B94" s="1">
        <v>2018</v>
      </c>
      <c r="C94" t="s">
        <v>13</v>
      </c>
      <c r="D94" s="1">
        <v>1473805</v>
      </c>
      <c r="E94" s="1">
        <v>5297.7098321900003</v>
      </c>
      <c r="F94" s="1">
        <v>54266</v>
      </c>
      <c r="G94" s="7">
        <v>0.14055031538009644</v>
      </c>
      <c r="H94" s="7">
        <v>0.3360382616519928</v>
      </c>
      <c r="I94" s="7">
        <v>0.52363920211791992</v>
      </c>
      <c r="J94" s="23">
        <f t="shared" si="11"/>
        <v>0</v>
      </c>
      <c r="K94" s="23">
        <f t="shared" si="12"/>
        <v>0</v>
      </c>
      <c r="L94" s="23">
        <f t="shared" si="13"/>
        <v>0</v>
      </c>
      <c r="M94" s="3">
        <f t="shared" si="10"/>
        <v>0</v>
      </c>
      <c r="N94" s="23">
        <f t="shared" si="14"/>
        <v>1.0002277791500092</v>
      </c>
      <c r="P94" t="s">
        <v>19</v>
      </c>
      <c r="Q94" s="1">
        <v>2022</v>
      </c>
      <c r="R94" t="s">
        <v>13</v>
      </c>
      <c r="S94" s="1">
        <v>945392.5</v>
      </c>
      <c r="T94" s="1">
        <v>3080</v>
      </c>
      <c r="U94" s="1">
        <v>193120.25</v>
      </c>
      <c r="V94" s="7">
        <v>0.31780120730400085</v>
      </c>
      <c r="W94" s="7">
        <v>0.43311023712158203</v>
      </c>
      <c r="X94" s="7">
        <v>0.23601166903972626</v>
      </c>
      <c r="Y94" s="23">
        <f t="shared" si="15"/>
        <v>0</v>
      </c>
      <c r="Z94" s="23">
        <f t="shared" si="16"/>
        <v>0</v>
      </c>
      <c r="AA94" s="23">
        <f t="shared" si="17"/>
        <v>0</v>
      </c>
      <c r="AB94" s="3">
        <f t="shared" si="19"/>
        <v>0</v>
      </c>
      <c r="AC94" s="23">
        <f t="shared" si="18"/>
        <v>0.98692311346530914</v>
      </c>
    </row>
    <row r="95" spans="1:29" x14ac:dyDescent="0.25">
      <c r="A95" t="s">
        <v>17</v>
      </c>
      <c r="B95" s="1">
        <v>2019</v>
      </c>
      <c r="C95" t="s">
        <v>13</v>
      </c>
      <c r="D95" s="1">
        <v>1496317</v>
      </c>
      <c r="E95" s="1">
        <v>5297.7098321900003</v>
      </c>
      <c r="F95" s="1">
        <v>54777</v>
      </c>
      <c r="G95" s="7">
        <v>0.14067113399505615</v>
      </c>
      <c r="H95" s="7">
        <v>0.33952891826629639</v>
      </c>
      <c r="I95" s="7">
        <v>0.51908451318740845</v>
      </c>
      <c r="J95" s="23">
        <f t="shared" si="11"/>
        <v>0</v>
      </c>
      <c r="K95" s="23">
        <f t="shared" si="12"/>
        <v>0</v>
      </c>
      <c r="L95" s="23">
        <f t="shared" si="13"/>
        <v>0</v>
      </c>
      <c r="M95" s="3">
        <f t="shared" si="10"/>
        <v>0</v>
      </c>
      <c r="N95" s="23">
        <f t="shared" si="14"/>
        <v>0.99928456544876099</v>
      </c>
      <c r="P95" t="s">
        <v>19</v>
      </c>
      <c r="Q95" s="1">
        <v>2023</v>
      </c>
      <c r="R95" t="s">
        <v>13</v>
      </c>
      <c r="S95" s="1">
        <v>948224.5</v>
      </c>
      <c r="T95" s="1">
        <v>3080</v>
      </c>
      <c r="U95" s="1">
        <v>193373</v>
      </c>
      <c r="V95" s="7">
        <v>0.31732690334320068</v>
      </c>
      <c r="W95" s="7">
        <v>0.43380126357078552</v>
      </c>
      <c r="X95" s="7">
        <v>0.23533552885055542</v>
      </c>
      <c r="Y95" s="23">
        <f t="shared" si="15"/>
        <v>0</v>
      </c>
      <c r="Z95" s="23">
        <f t="shared" si="16"/>
        <v>0</v>
      </c>
      <c r="AA95" s="23">
        <f t="shared" si="17"/>
        <v>0</v>
      </c>
      <c r="AB95" s="3">
        <f t="shared" si="19"/>
        <v>0</v>
      </c>
      <c r="AC95" s="23">
        <f t="shared" si="18"/>
        <v>0.98646369576454163</v>
      </c>
    </row>
    <row r="96" spans="1:29" x14ac:dyDescent="0.25">
      <c r="A96" t="s">
        <v>17</v>
      </c>
      <c r="B96" s="1">
        <v>2020</v>
      </c>
      <c r="C96" t="s">
        <v>13</v>
      </c>
      <c r="D96" s="1">
        <v>1516198</v>
      </c>
      <c r="E96" s="1">
        <v>5336</v>
      </c>
      <c r="F96" s="1">
        <v>55190</v>
      </c>
      <c r="G96" s="7">
        <v>0.13929647207260132</v>
      </c>
      <c r="H96" s="7">
        <v>0.34122037887573242</v>
      </c>
      <c r="I96" s="7">
        <v>0.51845449209213257</v>
      </c>
      <c r="J96" s="23">
        <f t="shared" si="11"/>
        <v>0</v>
      </c>
      <c r="K96" s="23">
        <f t="shared" si="12"/>
        <v>0</v>
      </c>
      <c r="L96" s="23">
        <f t="shared" si="13"/>
        <v>0</v>
      </c>
      <c r="M96" s="3">
        <f t="shared" si="10"/>
        <v>0</v>
      </c>
      <c r="N96" s="23">
        <f t="shared" si="14"/>
        <v>0.99897134304046631</v>
      </c>
      <c r="P96" t="s">
        <v>19</v>
      </c>
      <c r="Q96" s="1">
        <v>2024</v>
      </c>
      <c r="R96" t="s">
        <v>13</v>
      </c>
      <c r="S96" s="1">
        <v>956776</v>
      </c>
      <c r="T96" s="1">
        <v>3127</v>
      </c>
      <c r="U96" s="1">
        <v>193437.37</v>
      </c>
      <c r="V96" s="7">
        <v>0.31310233473777771</v>
      </c>
      <c r="W96" s="7">
        <v>0.43255281448364258</v>
      </c>
      <c r="X96" s="7">
        <v>0.2414705753326416</v>
      </c>
      <c r="Y96" s="23">
        <f t="shared" si="15"/>
        <v>0</v>
      </c>
      <c r="Z96" s="23">
        <f t="shared" si="16"/>
        <v>0</v>
      </c>
      <c r="AA96" s="23">
        <f t="shared" si="17"/>
        <v>0</v>
      </c>
      <c r="AB96" s="3">
        <f t="shared" si="19"/>
        <v>0</v>
      </c>
      <c r="AC96" s="23">
        <f t="shared" si="18"/>
        <v>0.98712572455406189</v>
      </c>
    </row>
    <row r="97" spans="1:29" x14ac:dyDescent="0.25">
      <c r="A97" t="s">
        <v>17</v>
      </c>
      <c r="B97" s="1">
        <v>2021</v>
      </c>
      <c r="C97" t="s">
        <v>13</v>
      </c>
      <c r="D97" s="1">
        <v>1535400</v>
      </c>
      <c r="E97" s="1">
        <v>5336</v>
      </c>
      <c r="F97" s="1">
        <v>55530</v>
      </c>
      <c r="G97" s="7">
        <v>0.13898728787899017</v>
      </c>
      <c r="H97" s="7">
        <v>0.34417003393173218</v>
      </c>
      <c r="I97" s="7">
        <v>0.51498466730117798</v>
      </c>
      <c r="J97" s="23">
        <f t="shared" si="11"/>
        <v>0</v>
      </c>
      <c r="K97" s="23">
        <f t="shared" si="12"/>
        <v>0</v>
      </c>
      <c r="L97" s="23">
        <f t="shared" si="13"/>
        <v>0</v>
      </c>
      <c r="M97" s="3">
        <f t="shared" si="10"/>
        <v>0</v>
      </c>
      <c r="N97" s="23">
        <f t="shared" si="14"/>
        <v>0.99814198911190033</v>
      </c>
      <c r="P97" t="s">
        <v>20</v>
      </c>
      <c r="Q97" s="1">
        <v>2012</v>
      </c>
      <c r="R97" t="s">
        <v>13</v>
      </c>
      <c r="S97" s="1">
        <v>312839</v>
      </c>
      <c r="T97" s="1">
        <v>1019.66512</v>
      </c>
      <c r="U97" s="1">
        <v>6102.4391066500002</v>
      </c>
      <c r="V97" s="7">
        <v>-1.5122315846383572E-2</v>
      </c>
      <c r="W97" s="7">
        <v>0.34171286225318909</v>
      </c>
      <c r="X97" s="7">
        <v>0.58084368705749512</v>
      </c>
      <c r="Y97" s="23">
        <f t="shared" si="15"/>
        <v>1</v>
      </c>
      <c r="Z97" s="23">
        <f t="shared" si="16"/>
        <v>0</v>
      </c>
      <c r="AA97" s="23">
        <f t="shared" si="17"/>
        <v>0</v>
      </c>
      <c r="AB97" s="3">
        <f t="shared" si="19"/>
        <v>1</v>
      </c>
      <c r="AC97" s="23">
        <f t="shared" si="18"/>
        <v>0.90743423346430063</v>
      </c>
    </row>
    <row r="98" spans="1:29" x14ac:dyDescent="0.25">
      <c r="A98" t="s">
        <v>17</v>
      </c>
      <c r="B98" s="1">
        <v>2022</v>
      </c>
      <c r="C98" t="s">
        <v>13</v>
      </c>
      <c r="D98" s="1">
        <v>1569750</v>
      </c>
      <c r="E98" s="1">
        <v>5576</v>
      </c>
      <c r="F98" s="1">
        <v>55887</v>
      </c>
      <c r="G98" s="7">
        <v>0.12929734587669373</v>
      </c>
      <c r="H98" s="7">
        <v>0.34113481640815735</v>
      </c>
      <c r="I98" s="7">
        <v>0.52934342622756958</v>
      </c>
      <c r="J98" s="23">
        <f t="shared" si="11"/>
        <v>0</v>
      </c>
      <c r="K98" s="23">
        <f t="shared" si="12"/>
        <v>0</v>
      </c>
      <c r="L98" s="23">
        <f t="shared" si="13"/>
        <v>0</v>
      </c>
      <c r="M98" s="3">
        <f t="shared" si="10"/>
        <v>0</v>
      </c>
      <c r="N98" s="23">
        <f t="shared" si="14"/>
        <v>0.99977558851242065</v>
      </c>
      <c r="P98" t="s">
        <v>20</v>
      </c>
      <c r="Q98" s="1">
        <v>2013</v>
      </c>
      <c r="R98" t="s">
        <v>13</v>
      </c>
      <c r="S98" s="1">
        <v>319591</v>
      </c>
      <c r="T98" s="1">
        <v>1019.66512</v>
      </c>
      <c r="U98" s="1">
        <v>6134.8447602399992</v>
      </c>
      <c r="V98" s="7">
        <v>-1.9400602206587791E-2</v>
      </c>
      <c r="W98" s="7">
        <v>0.34654846787452698</v>
      </c>
      <c r="X98" s="7">
        <v>0.57688069343566895</v>
      </c>
      <c r="Y98" s="23">
        <f t="shared" si="15"/>
        <v>1</v>
      </c>
      <c r="Z98" s="23">
        <f t="shared" si="16"/>
        <v>0</v>
      </c>
      <c r="AA98" s="23">
        <f t="shared" si="17"/>
        <v>0</v>
      </c>
      <c r="AB98" s="3">
        <f t="shared" si="19"/>
        <v>1</v>
      </c>
      <c r="AC98" s="23">
        <f t="shared" si="18"/>
        <v>0.90402855910360813</v>
      </c>
    </row>
    <row r="99" spans="1:29" x14ac:dyDescent="0.25">
      <c r="A99" t="s">
        <v>17</v>
      </c>
      <c r="B99" s="1">
        <v>2023</v>
      </c>
      <c r="C99" t="s">
        <v>13</v>
      </c>
      <c r="D99" s="1">
        <v>1602119</v>
      </c>
      <c r="E99" s="1">
        <v>5576</v>
      </c>
      <c r="F99" s="1">
        <v>56276</v>
      </c>
      <c r="G99" s="7">
        <v>0.12804068624973297</v>
      </c>
      <c r="H99" s="7">
        <v>0.34601366519927979</v>
      </c>
      <c r="I99" s="7">
        <v>0.52429085969924927</v>
      </c>
      <c r="J99" s="23">
        <f t="shared" si="11"/>
        <v>0</v>
      </c>
      <c r="K99" s="23">
        <f t="shared" si="12"/>
        <v>0</v>
      </c>
      <c r="L99" s="23">
        <f t="shared" si="13"/>
        <v>0</v>
      </c>
      <c r="M99" s="3">
        <f t="shared" si="10"/>
        <v>0</v>
      </c>
      <c r="N99" s="23">
        <f t="shared" si="14"/>
        <v>0.99834521114826202</v>
      </c>
      <c r="P99" t="s">
        <v>20</v>
      </c>
      <c r="Q99" s="1">
        <v>2014</v>
      </c>
      <c r="R99" t="s">
        <v>13</v>
      </c>
      <c r="S99" s="1">
        <v>325927.00000000012</v>
      </c>
      <c r="T99" s="1">
        <v>1019.66512</v>
      </c>
      <c r="U99" s="1">
        <v>6160.5729461899991</v>
      </c>
      <c r="V99" s="7">
        <v>-2.3484589532017708E-2</v>
      </c>
      <c r="W99" s="7">
        <v>0.35097765922546387</v>
      </c>
      <c r="X99" s="7">
        <v>0.57338309288024902</v>
      </c>
      <c r="Y99" s="23">
        <f t="shared" si="15"/>
        <v>1</v>
      </c>
      <c r="Z99" s="23">
        <f t="shared" si="16"/>
        <v>0</v>
      </c>
      <c r="AA99" s="23">
        <f t="shared" si="17"/>
        <v>0</v>
      </c>
      <c r="AB99" s="3">
        <f t="shared" si="19"/>
        <v>1</v>
      </c>
      <c r="AC99" s="23">
        <f t="shared" si="18"/>
        <v>0.90087616257369518</v>
      </c>
    </row>
    <row r="100" spans="1:29" x14ac:dyDescent="0.25">
      <c r="A100" t="s">
        <v>17</v>
      </c>
      <c r="B100" s="1">
        <v>2024</v>
      </c>
      <c r="C100" t="s">
        <v>13</v>
      </c>
      <c r="D100" s="1">
        <v>1618370</v>
      </c>
      <c r="E100" s="1">
        <v>6008</v>
      </c>
      <c r="F100" s="1">
        <v>56798</v>
      </c>
      <c r="G100" s="7">
        <v>0.11521429568529129</v>
      </c>
      <c r="H100" s="7">
        <v>0.33406597375869751</v>
      </c>
      <c r="I100" s="7">
        <v>0.55397528409957886</v>
      </c>
      <c r="J100" s="23">
        <f t="shared" si="11"/>
        <v>0</v>
      </c>
      <c r="K100" s="23">
        <f t="shared" si="12"/>
        <v>0</v>
      </c>
      <c r="L100" s="23">
        <f t="shared" si="13"/>
        <v>0</v>
      </c>
      <c r="M100" s="3">
        <f t="shared" si="10"/>
        <v>0</v>
      </c>
      <c r="N100" s="23">
        <f t="shared" si="14"/>
        <v>1.0032555535435677</v>
      </c>
      <c r="P100" t="s">
        <v>20</v>
      </c>
      <c r="Q100" s="1">
        <v>2015</v>
      </c>
      <c r="R100" t="s">
        <v>13</v>
      </c>
      <c r="S100" s="1">
        <v>332267</v>
      </c>
      <c r="T100" s="1">
        <v>1019.66512</v>
      </c>
      <c r="U100" s="1">
        <v>6246.3146799999986</v>
      </c>
      <c r="V100" s="7">
        <v>-2.5351207703351974E-2</v>
      </c>
      <c r="W100" s="7">
        <v>0.3555600643157959</v>
      </c>
      <c r="X100" s="7">
        <v>0.5678752064704895</v>
      </c>
      <c r="Y100" s="23">
        <f t="shared" si="15"/>
        <v>1</v>
      </c>
      <c r="Z100" s="23">
        <f t="shared" si="16"/>
        <v>0</v>
      </c>
      <c r="AA100" s="23">
        <f t="shared" si="17"/>
        <v>0</v>
      </c>
      <c r="AB100" s="3">
        <f t="shared" si="19"/>
        <v>1</v>
      </c>
      <c r="AC100" s="23">
        <f t="shared" si="18"/>
        <v>0.89808406308293343</v>
      </c>
    </row>
    <row r="101" spans="1:29" x14ac:dyDescent="0.25">
      <c r="A101" t="s">
        <v>18</v>
      </c>
      <c r="B101" s="1">
        <v>2006</v>
      </c>
      <c r="C101" t="s">
        <v>13</v>
      </c>
      <c r="D101" s="1">
        <v>624130</v>
      </c>
      <c r="E101" s="1">
        <v>2804.212</v>
      </c>
      <c r="F101" s="1">
        <v>148298.82661091999</v>
      </c>
      <c r="G101" s="7">
        <v>0.63385826349258423</v>
      </c>
      <c r="H101" s="7">
        <v>0.21062949299812317</v>
      </c>
      <c r="I101" s="7">
        <v>0.20609550178050995</v>
      </c>
      <c r="J101" s="23">
        <f t="shared" si="11"/>
        <v>0</v>
      </c>
      <c r="K101" s="23">
        <f t="shared" si="12"/>
        <v>0</v>
      </c>
      <c r="L101" s="23">
        <f t="shared" si="13"/>
        <v>0</v>
      </c>
      <c r="M101" s="3">
        <f t="shared" si="10"/>
        <v>0</v>
      </c>
      <c r="N101" s="23">
        <f t="shared" si="14"/>
        <v>1.0505832582712173</v>
      </c>
      <c r="P101" t="s">
        <v>20</v>
      </c>
      <c r="Q101" s="1">
        <v>2016</v>
      </c>
      <c r="R101" t="s">
        <v>13</v>
      </c>
      <c r="S101" s="1">
        <v>339467</v>
      </c>
      <c r="T101" s="1">
        <v>1019.66512</v>
      </c>
      <c r="U101" s="1">
        <v>6300.9202911100001</v>
      </c>
      <c r="V101" s="7">
        <v>-2.8899762779474258E-2</v>
      </c>
      <c r="W101" s="7">
        <v>0.36049702763557434</v>
      </c>
      <c r="X101" s="7">
        <v>0.56317269802093506</v>
      </c>
      <c r="Y101" s="23">
        <f t="shared" si="15"/>
        <v>1</v>
      </c>
      <c r="Z101" s="23">
        <f t="shared" si="16"/>
        <v>0</v>
      </c>
      <c r="AA101" s="23">
        <f t="shared" si="17"/>
        <v>0</v>
      </c>
      <c r="AB101" s="3">
        <f t="shared" si="19"/>
        <v>1</v>
      </c>
      <c r="AC101" s="23">
        <f t="shared" si="18"/>
        <v>0.89476996287703514</v>
      </c>
    </row>
    <row r="102" spans="1:29" x14ac:dyDescent="0.25">
      <c r="A102" t="s">
        <v>18</v>
      </c>
      <c r="B102" s="1">
        <v>2007</v>
      </c>
      <c r="C102" t="s">
        <v>13</v>
      </c>
      <c r="D102" s="1">
        <v>635123</v>
      </c>
      <c r="E102" s="1">
        <v>2851.5990000000002</v>
      </c>
      <c r="F102" s="1">
        <v>150135.34701361999</v>
      </c>
      <c r="G102" s="7">
        <v>0.6313091516494751</v>
      </c>
      <c r="H102" s="7">
        <v>0.21141840517520905</v>
      </c>
      <c r="I102" s="7">
        <v>0.208036869764328</v>
      </c>
      <c r="J102" s="23">
        <f t="shared" si="11"/>
        <v>0</v>
      </c>
      <c r="K102" s="23">
        <f t="shared" si="12"/>
        <v>0</v>
      </c>
      <c r="L102" s="23">
        <f t="shared" si="13"/>
        <v>0</v>
      </c>
      <c r="M102" s="3">
        <f t="shared" si="10"/>
        <v>0</v>
      </c>
      <c r="N102" s="23">
        <f t="shared" si="14"/>
        <v>1.0507644265890121</v>
      </c>
      <c r="P102" t="s">
        <v>20</v>
      </c>
      <c r="Q102" s="1">
        <v>2017</v>
      </c>
      <c r="R102" t="s">
        <v>13</v>
      </c>
      <c r="S102" s="1">
        <v>346887</v>
      </c>
      <c r="T102" s="1">
        <v>1019.66512</v>
      </c>
      <c r="U102" s="1">
        <v>6408.9907576099986</v>
      </c>
      <c r="V102" s="7">
        <v>-3.0665162950754166E-2</v>
      </c>
      <c r="W102" s="7">
        <v>0.36567595601081848</v>
      </c>
      <c r="X102" s="7">
        <v>0.55667209625244141</v>
      </c>
      <c r="Y102" s="23">
        <f t="shared" si="15"/>
        <v>1</v>
      </c>
      <c r="Z102" s="23">
        <f t="shared" si="16"/>
        <v>0</v>
      </c>
      <c r="AA102" s="23">
        <f t="shared" si="17"/>
        <v>0</v>
      </c>
      <c r="AB102" s="3">
        <f t="shared" si="19"/>
        <v>1</v>
      </c>
      <c r="AC102" s="23">
        <f t="shared" si="18"/>
        <v>0.89168288931250572</v>
      </c>
    </row>
    <row r="103" spans="1:29" x14ac:dyDescent="0.25">
      <c r="A103" t="s">
        <v>18</v>
      </c>
      <c r="B103" s="1">
        <v>2008</v>
      </c>
      <c r="C103" t="s">
        <v>13</v>
      </c>
      <c r="D103" s="1">
        <v>647729</v>
      </c>
      <c r="E103" s="1">
        <v>3078.596</v>
      </c>
      <c r="F103" s="1">
        <v>150659.00591944001</v>
      </c>
      <c r="G103" s="7">
        <v>0.61528545618057251</v>
      </c>
      <c r="H103" s="7">
        <v>0.2016647607088089</v>
      </c>
      <c r="I103" s="7">
        <v>0.23794461786746979</v>
      </c>
      <c r="J103" s="23">
        <f t="shared" si="11"/>
        <v>0</v>
      </c>
      <c r="K103" s="23">
        <f t="shared" si="12"/>
        <v>0</v>
      </c>
      <c r="L103" s="23">
        <f t="shared" si="13"/>
        <v>0</v>
      </c>
      <c r="M103" s="3">
        <f t="shared" si="10"/>
        <v>0</v>
      </c>
      <c r="N103" s="23">
        <f t="shared" si="14"/>
        <v>1.0548948347568512</v>
      </c>
      <c r="P103" t="s">
        <v>20</v>
      </c>
      <c r="Q103" s="1">
        <v>2018</v>
      </c>
      <c r="R103" t="s">
        <v>13</v>
      </c>
      <c r="S103" s="1">
        <v>353729</v>
      </c>
      <c r="T103" s="1">
        <v>1019.66512</v>
      </c>
      <c r="U103" s="1">
        <v>6567.5999999999995</v>
      </c>
      <c r="V103" s="7">
        <v>-3.0257413163781166E-2</v>
      </c>
      <c r="W103" s="7">
        <v>0.37057468295097351</v>
      </c>
      <c r="X103" s="7">
        <v>0.5488588809967041</v>
      </c>
      <c r="Y103" s="23">
        <f t="shared" si="15"/>
        <v>1</v>
      </c>
      <c r="Z103" s="23">
        <f t="shared" si="16"/>
        <v>0</v>
      </c>
      <c r="AA103" s="23">
        <f t="shared" si="17"/>
        <v>0</v>
      </c>
      <c r="AB103" s="3">
        <f t="shared" si="19"/>
        <v>1</v>
      </c>
      <c r="AC103" s="23">
        <f t="shared" si="18"/>
        <v>0.88917615078389645</v>
      </c>
    </row>
    <row r="104" spans="1:29" x14ac:dyDescent="0.25">
      <c r="A104" t="s">
        <v>18</v>
      </c>
      <c r="B104" s="1">
        <v>2009</v>
      </c>
      <c r="C104" t="s">
        <v>13</v>
      </c>
      <c r="D104" s="1">
        <v>663216</v>
      </c>
      <c r="E104" s="1">
        <v>3078.596</v>
      </c>
      <c r="F104" s="1">
        <v>151769.06105300001</v>
      </c>
      <c r="G104" s="7">
        <v>0.61365878582000732</v>
      </c>
      <c r="H104" s="7">
        <v>0.20733442902565002</v>
      </c>
      <c r="I104" s="7">
        <v>0.23222625255584717</v>
      </c>
      <c r="J104" s="23">
        <f t="shared" si="11"/>
        <v>0</v>
      </c>
      <c r="K104" s="23">
        <f t="shared" si="12"/>
        <v>0</v>
      </c>
      <c r="L104" s="23">
        <f t="shared" si="13"/>
        <v>0</v>
      </c>
      <c r="M104" s="3">
        <f t="shared" si="10"/>
        <v>0</v>
      </c>
      <c r="N104" s="23">
        <f t="shared" si="14"/>
        <v>1.0532194674015045</v>
      </c>
      <c r="P104" t="s">
        <v>20</v>
      </c>
      <c r="Q104" s="1">
        <v>2019</v>
      </c>
      <c r="R104" t="s">
        <v>13</v>
      </c>
      <c r="S104" s="1">
        <v>360430.99999999988</v>
      </c>
      <c r="T104" s="1">
        <v>1026.0431919616001</v>
      </c>
      <c r="U104" s="1">
        <v>6627.926915</v>
      </c>
      <c r="V104" s="7">
        <v>-3.3855404704809189E-2</v>
      </c>
      <c r="W104" s="7">
        <v>0.37360182404518127</v>
      </c>
      <c r="X104" s="7">
        <v>0.54746180772781372</v>
      </c>
      <c r="Y104" s="23">
        <f t="shared" si="15"/>
        <v>1</v>
      </c>
      <c r="Z104" s="23">
        <f t="shared" si="16"/>
        <v>0</v>
      </c>
      <c r="AA104" s="23">
        <f t="shared" si="17"/>
        <v>0</v>
      </c>
      <c r="AB104" s="3">
        <f t="shared" si="19"/>
        <v>1</v>
      </c>
      <c r="AC104" s="23">
        <f t="shared" si="18"/>
        <v>0.88720822706818581</v>
      </c>
    </row>
    <row r="105" spans="1:29" x14ac:dyDescent="0.25">
      <c r="A105" t="s">
        <v>18</v>
      </c>
      <c r="B105" s="1">
        <v>2010</v>
      </c>
      <c r="C105" t="s">
        <v>13</v>
      </c>
      <c r="D105" s="1">
        <v>676960</v>
      </c>
      <c r="E105" s="1">
        <v>3238.0459999999998</v>
      </c>
      <c r="F105" s="1">
        <v>152578.70974451999</v>
      </c>
      <c r="G105" s="7">
        <v>0.60274380445480347</v>
      </c>
      <c r="H105" s="7">
        <v>0.2026953399181366</v>
      </c>
      <c r="I105" s="7">
        <v>0.24998697638511658</v>
      </c>
      <c r="J105" s="23">
        <f t="shared" si="11"/>
        <v>0</v>
      </c>
      <c r="K105" s="23">
        <f t="shared" si="12"/>
        <v>0</v>
      </c>
      <c r="L105" s="23">
        <f t="shared" si="13"/>
        <v>0</v>
      </c>
      <c r="M105" s="3">
        <f t="shared" si="10"/>
        <v>0</v>
      </c>
      <c r="N105" s="23">
        <f t="shared" si="14"/>
        <v>1.0554261207580566</v>
      </c>
      <c r="P105" t="s">
        <v>20</v>
      </c>
      <c r="Q105" s="1">
        <v>2020</v>
      </c>
      <c r="R105" t="s">
        <v>13</v>
      </c>
      <c r="S105" s="1">
        <v>366841.00000000012</v>
      </c>
      <c r="T105" s="1">
        <v>1050.4283640000001</v>
      </c>
      <c r="U105" s="1">
        <v>6698.616614999999</v>
      </c>
      <c r="V105" s="7">
        <v>-3.912745788693428E-2</v>
      </c>
      <c r="W105" s="7">
        <v>0.37272688746452332</v>
      </c>
      <c r="X105" s="7">
        <v>0.55432963371276855</v>
      </c>
      <c r="Y105" s="23">
        <f t="shared" si="15"/>
        <v>1</v>
      </c>
      <c r="Z105" s="23">
        <f t="shared" si="16"/>
        <v>0</v>
      </c>
      <c r="AA105" s="23">
        <f t="shared" si="17"/>
        <v>0</v>
      </c>
      <c r="AB105" s="3">
        <f t="shared" si="19"/>
        <v>1</v>
      </c>
      <c r="AC105" s="23">
        <f t="shared" si="18"/>
        <v>0.88792906329035759</v>
      </c>
    </row>
    <row r="106" spans="1:29" x14ac:dyDescent="0.25">
      <c r="A106" t="s">
        <v>18</v>
      </c>
      <c r="B106" s="1">
        <v>2011</v>
      </c>
      <c r="C106" t="s">
        <v>13</v>
      </c>
      <c r="D106" s="1">
        <v>688959</v>
      </c>
      <c r="E106" s="1">
        <v>3238.0459999999998</v>
      </c>
      <c r="F106" s="1">
        <v>152728.58675346</v>
      </c>
      <c r="G106" s="7">
        <v>0.60041600465774536</v>
      </c>
      <c r="H106" s="7">
        <v>0.20705230534076691</v>
      </c>
      <c r="I106" s="7">
        <v>0.24658562242984772</v>
      </c>
      <c r="J106" s="23">
        <f t="shared" si="11"/>
        <v>0</v>
      </c>
      <c r="K106" s="23">
        <f t="shared" si="12"/>
        <v>0</v>
      </c>
      <c r="L106" s="23">
        <f t="shared" si="13"/>
        <v>0</v>
      </c>
      <c r="M106" s="3">
        <f t="shared" si="10"/>
        <v>0</v>
      </c>
      <c r="N106" s="23">
        <f t="shared" si="14"/>
        <v>1.05405393242836</v>
      </c>
      <c r="P106" t="s">
        <v>20</v>
      </c>
      <c r="Q106" s="1">
        <v>2021</v>
      </c>
      <c r="R106" t="s">
        <v>13</v>
      </c>
      <c r="S106" s="1">
        <v>369331.49999999988</v>
      </c>
      <c r="T106" s="1">
        <v>1050.4283640000001</v>
      </c>
      <c r="U106" s="1">
        <v>6755.8414250000014</v>
      </c>
      <c r="V106" s="7">
        <v>-3.8977570831775665E-2</v>
      </c>
      <c r="W106" s="7">
        <v>0.37442460656166077</v>
      </c>
      <c r="X106" s="7">
        <v>0.55161499977111816</v>
      </c>
      <c r="Y106" s="23">
        <f t="shared" si="15"/>
        <v>1</v>
      </c>
      <c r="Z106" s="23">
        <f t="shared" si="16"/>
        <v>0</v>
      </c>
      <c r="AA106" s="23">
        <f t="shared" si="17"/>
        <v>0</v>
      </c>
      <c r="AB106" s="3">
        <f t="shared" si="19"/>
        <v>1</v>
      </c>
      <c r="AC106" s="23">
        <f t="shared" si="18"/>
        <v>0.88706203550100327</v>
      </c>
    </row>
    <row r="107" spans="1:29" x14ac:dyDescent="0.25">
      <c r="A107" t="s">
        <v>18</v>
      </c>
      <c r="B107" s="1">
        <v>2012</v>
      </c>
      <c r="C107" t="s">
        <v>13</v>
      </c>
      <c r="D107" s="1">
        <v>699264</v>
      </c>
      <c r="E107" s="1">
        <v>3238.0459999999998</v>
      </c>
      <c r="F107" s="1">
        <v>153747.06378719999</v>
      </c>
      <c r="G107" s="7">
        <v>0.59990167617797852</v>
      </c>
      <c r="H107" s="7">
        <v>0.21055077016353607</v>
      </c>
      <c r="I107" s="7">
        <v>0.24260619282722473</v>
      </c>
      <c r="J107" s="23">
        <f t="shared" si="11"/>
        <v>0</v>
      </c>
      <c r="K107" s="23">
        <f t="shared" si="12"/>
        <v>0</v>
      </c>
      <c r="L107" s="23">
        <f t="shared" si="13"/>
        <v>0</v>
      </c>
      <c r="M107" s="3">
        <f t="shared" si="10"/>
        <v>0</v>
      </c>
      <c r="N107" s="23">
        <f t="shared" si="14"/>
        <v>1.0530586391687393</v>
      </c>
      <c r="P107" t="s">
        <v>20</v>
      </c>
      <c r="Q107" s="1">
        <v>2022</v>
      </c>
      <c r="R107" t="s">
        <v>13</v>
      </c>
      <c r="S107" s="1">
        <v>374388</v>
      </c>
      <c r="T107" s="1">
        <v>1050.4283640000001</v>
      </c>
      <c r="U107" s="1">
        <v>6817.7999999999993</v>
      </c>
      <c r="V107" s="7">
        <v>-4.0433082729578018E-2</v>
      </c>
      <c r="W107" s="7">
        <v>0.37764379382133484</v>
      </c>
      <c r="X107" s="7">
        <v>0.54786115884780884</v>
      </c>
      <c r="Y107" s="23">
        <f t="shared" si="15"/>
        <v>1</v>
      </c>
      <c r="Z107" s="23">
        <f t="shared" si="16"/>
        <v>0</v>
      </c>
      <c r="AA107" s="23">
        <f t="shared" si="17"/>
        <v>0</v>
      </c>
      <c r="AB107" s="3">
        <f t="shared" si="19"/>
        <v>1</v>
      </c>
      <c r="AC107" s="23">
        <f t="shared" si="18"/>
        <v>0.88507186993956566</v>
      </c>
    </row>
    <row r="108" spans="1:29" x14ac:dyDescent="0.25">
      <c r="A108" t="s">
        <v>18</v>
      </c>
      <c r="B108" s="1">
        <v>2013</v>
      </c>
      <c r="C108" t="s">
        <v>13</v>
      </c>
      <c r="D108" s="1">
        <v>710431</v>
      </c>
      <c r="E108" s="1">
        <v>3238.0459999999998</v>
      </c>
      <c r="F108" s="1">
        <v>150471.58970949001</v>
      </c>
      <c r="G108" s="7">
        <v>0.59220361709594727</v>
      </c>
      <c r="H108" s="7">
        <v>0.21518619358539581</v>
      </c>
      <c r="I108" s="7">
        <v>0.24379844963550568</v>
      </c>
      <c r="J108" s="23">
        <f t="shared" si="11"/>
        <v>0</v>
      </c>
      <c r="K108" s="23">
        <f t="shared" si="12"/>
        <v>0</v>
      </c>
      <c r="L108" s="23">
        <f t="shared" si="13"/>
        <v>0</v>
      </c>
      <c r="M108" s="3">
        <f t="shared" si="10"/>
        <v>0</v>
      </c>
      <c r="N108" s="23">
        <f t="shared" si="14"/>
        <v>1.0511882603168488</v>
      </c>
      <c r="P108" t="s">
        <v>20</v>
      </c>
      <c r="Q108" s="1">
        <v>2023</v>
      </c>
      <c r="R108" t="s">
        <v>13</v>
      </c>
      <c r="S108" s="1">
        <v>378889</v>
      </c>
      <c r="T108" s="1">
        <v>1050.4283640000001</v>
      </c>
      <c r="U108" s="1">
        <v>6898.5</v>
      </c>
      <c r="V108" s="7">
        <v>-4.0887009352445602E-2</v>
      </c>
      <c r="W108" s="7">
        <v>0.38056361675262451</v>
      </c>
      <c r="X108" s="7">
        <v>0.5437624454498291</v>
      </c>
      <c r="Y108" s="23">
        <f t="shared" si="15"/>
        <v>1</v>
      </c>
      <c r="Z108" s="23">
        <f t="shared" si="16"/>
        <v>0</v>
      </c>
      <c r="AA108" s="23">
        <f t="shared" si="17"/>
        <v>0</v>
      </c>
      <c r="AB108" s="3">
        <f t="shared" si="19"/>
        <v>1</v>
      </c>
      <c r="AC108" s="23">
        <f t="shared" si="18"/>
        <v>0.88343905285000801</v>
      </c>
    </row>
    <row r="109" spans="1:29" x14ac:dyDescent="0.25">
      <c r="A109" t="s">
        <v>18</v>
      </c>
      <c r="B109" s="1">
        <v>2014</v>
      </c>
      <c r="C109" t="s">
        <v>13</v>
      </c>
      <c r="D109" s="1">
        <v>721930</v>
      </c>
      <c r="E109" s="1">
        <v>3238.0459999999998</v>
      </c>
      <c r="F109" s="1">
        <v>151121.81200000001</v>
      </c>
      <c r="G109" s="7">
        <v>0.59092915058135986</v>
      </c>
      <c r="H109" s="7">
        <v>0.21906024217605591</v>
      </c>
      <c r="I109" s="7">
        <v>0.24004130065441132</v>
      </c>
      <c r="J109" s="23">
        <f t="shared" si="11"/>
        <v>0</v>
      </c>
      <c r="K109" s="23">
        <f t="shared" si="12"/>
        <v>0</v>
      </c>
      <c r="L109" s="23">
        <f t="shared" si="13"/>
        <v>0</v>
      </c>
      <c r="M109" s="3">
        <f t="shared" si="10"/>
        <v>0</v>
      </c>
      <c r="N109" s="23">
        <f t="shared" si="14"/>
        <v>1.0500306934118271</v>
      </c>
      <c r="P109" t="s">
        <v>20</v>
      </c>
      <c r="Q109" s="1">
        <v>2024</v>
      </c>
      <c r="R109" t="s">
        <v>13</v>
      </c>
      <c r="S109" s="1">
        <v>383818</v>
      </c>
      <c r="T109" s="1">
        <v>1101.0564443999999</v>
      </c>
      <c r="U109" s="1">
        <v>7013.8026750000008</v>
      </c>
      <c r="V109" s="7">
        <v>-4.6771183609962463E-2</v>
      </c>
      <c r="W109" s="7">
        <v>0.37375783920288086</v>
      </c>
      <c r="X109" s="7">
        <v>0.56149733066558838</v>
      </c>
      <c r="Y109" s="23">
        <f t="shared" si="15"/>
        <v>1</v>
      </c>
      <c r="Z109" s="23">
        <f t="shared" si="16"/>
        <v>0</v>
      </c>
      <c r="AA109" s="23">
        <f t="shared" si="17"/>
        <v>0</v>
      </c>
      <c r="AB109" s="3">
        <f t="shared" si="19"/>
        <v>1</v>
      </c>
      <c r="AC109" s="23">
        <f t="shared" si="18"/>
        <v>0.88848398625850677</v>
      </c>
    </row>
    <row r="110" spans="1:29" x14ac:dyDescent="0.25">
      <c r="A110" t="s">
        <v>18</v>
      </c>
      <c r="B110" s="1">
        <v>2015</v>
      </c>
      <c r="C110" t="s">
        <v>13</v>
      </c>
      <c r="D110" s="1">
        <v>728290.5</v>
      </c>
      <c r="E110" s="1">
        <v>3238.0459999999998</v>
      </c>
      <c r="F110" s="1">
        <v>152459.5</v>
      </c>
      <c r="G110" s="7">
        <v>0.59184557199478149</v>
      </c>
      <c r="H110" s="7">
        <v>0.22097323834896088</v>
      </c>
      <c r="I110" s="7">
        <v>0.23676180839538574</v>
      </c>
      <c r="J110" s="23">
        <f t="shared" si="11"/>
        <v>0</v>
      </c>
      <c r="K110" s="23">
        <f t="shared" si="12"/>
        <v>0</v>
      </c>
      <c r="L110" s="23">
        <f t="shared" si="13"/>
        <v>0</v>
      </c>
      <c r="M110" s="3">
        <f t="shared" si="10"/>
        <v>0</v>
      </c>
      <c r="N110" s="23">
        <f t="shared" si="14"/>
        <v>1.0495806187391281</v>
      </c>
      <c r="P110" t="s">
        <v>21</v>
      </c>
      <c r="Q110" s="1">
        <v>2012</v>
      </c>
      <c r="R110" t="s">
        <v>13</v>
      </c>
      <c r="S110" s="1">
        <v>743561.51547831995</v>
      </c>
      <c r="T110" s="1">
        <v>2516.69</v>
      </c>
      <c r="U110" s="1">
        <v>73597</v>
      </c>
      <c r="V110" s="7">
        <v>0.19316516816616058</v>
      </c>
      <c r="W110" s="7">
        <v>0.3999272882938385</v>
      </c>
      <c r="X110" s="7">
        <v>0.37531992793083191</v>
      </c>
      <c r="Y110" s="23">
        <f t="shared" si="15"/>
        <v>0</v>
      </c>
      <c r="Z110" s="23">
        <f t="shared" si="16"/>
        <v>0</v>
      </c>
      <c r="AA110" s="23">
        <f t="shared" si="17"/>
        <v>0</v>
      </c>
      <c r="AB110" s="3">
        <f t="shared" si="19"/>
        <v>0</v>
      </c>
      <c r="AC110" s="23">
        <f t="shared" si="18"/>
        <v>0.96841238439083099</v>
      </c>
    </row>
    <row r="111" spans="1:29" x14ac:dyDescent="0.25">
      <c r="A111" t="s">
        <v>18</v>
      </c>
      <c r="B111" s="1">
        <v>2016</v>
      </c>
      <c r="C111" t="s">
        <v>13</v>
      </c>
      <c r="D111" s="1">
        <v>739353.5</v>
      </c>
      <c r="E111" s="1">
        <v>3238.0459999999998</v>
      </c>
      <c r="F111" s="1">
        <v>152254.63888908</v>
      </c>
      <c r="G111" s="7">
        <v>0.5893019437789917</v>
      </c>
      <c r="H111" s="7">
        <v>0.22478093206882477</v>
      </c>
      <c r="I111" s="7">
        <v>0.23425853252410889</v>
      </c>
      <c r="J111" s="23">
        <f t="shared" si="11"/>
        <v>0</v>
      </c>
      <c r="K111" s="23">
        <f t="shared" si="12"/>
        <v>0</v>
      </c>
      <c r="L111" s="23">
        <f t="shared" si="13"/>
        <v>0</v>
      </c>
      <c r="M111" s="3">
        <f t="shared" si="10"/>
        <v>0</v>
      </c>
      <c r="N111" s="23">
        <f t="shared" si="14"/>
        <v>1.0483414083719254</v>
      </c>
      <c r="P111" t="s">
        <v>21</v>
      </c>
      <c r="Q111" s="1">
        <v>2013</v>
      </c>
      <c r="R111" t="s">
        <v>13</v>
      </c>
      <c r="S111" s="1">
        <v>753913.41676781001</v>
      </c>
      <c r="T111" s="1">
        <v>2516.69</v>
      </c>
      <c r="U111" s="1">
        <v>73889</v>
      </c>
      <c r="V111" s="7">
        <v>0.19051209092140198</v>
      </c>
      <c r="W111" s="7">
        <v>0.4030710756778717</v>
      </c>
      <c r="X111" s="7">
        <v>0.37264057993888855</v>
      </c>
      <c r="Y111" s="23">
        <f t="shared" si="15"/>
        <v>0</v>
      </c>
      <c r="Z111" s="23">
        <f t="shared" si="16"/>
        <v>0</v>
      </c>
      <c r="AA111" s="23">
        <f t="shared" si="17"/>
        <v>0</v>
      </c>
      <c r="AB111" s="3">
        <f t="shared" si="19"/>
        <v>0</v>
      </c>
      <c r="AC111" s="23">
        <f t="shared" si="18"/>
        <v>0.96622374653816223</v>
      </c>
    </row>
    <row r="112" spans="1:29" x14ac:dyDescent="0.25">
      <c r="A112" t="s">
        <v>18</v>
      </c>
      <c r="B112" s="1">
        <v>2017</v>
      </c>
      <c r="C112" t="s">
        <v>13</v>
      </c>
      <c r="D112" s="1">
        <v>745501</v>
      </c>
      <c r="E112" s="1">
        <v>3238.0459999999998</v>
      </c>
      <c r="F112" s="1">
        <v>152491.37408914001</v>
      </c>
      <c r="G112" s="7">
        <v>0.58847743272781372</v>
      </c>
      <c r="H112" s="7">
        <v>0.22679980099201202</v>
      </c>
      <c r="I112" s="7">
        <v>0.23244830965995789</v>
      </c>
      <c r="J112" s="23">
        <f t="shared" si="11"/>
        <v>0</v>
      </c>
      <c r="K112" s="23">
        <f t="shared" si="12"/>
        <v>0</v>
      </c>
      <c r="L112" s="23">
        <f t="shared" si="13"/>
        <v>0</v>
      </c>
      <c r="M112" s="3">
        <f t="shared" si="10"/>
        <v>0</v>
      </c>
      <c r="N112" s="23">
        <f t="shared" si="14"/>
        <v>1.0477255433797836</v>
      </c>
      <c r="P112" t="s">
        <v>21</v>
      </c>
      <c r="Q112" s="1">
        <v>2014</v>
      </c>
      <c r="R112" t="s">
        <v>13</v>
      </c>
      <c r="S112" s="1">
        <v>765240.73900238005</v>
      </c>
      <c r="T112" s="1">
        <v>2571.31</v>
      </c>
      <c r="U112" s="1">
        <v>74181.439139000009</v>
      </c>
      <c r="V112" s="7">
        <v>0.18473216891288757</v>
      </c>
      <c r="W112" s="7">
        <v>0.40186715126037598</v>
      </c>
      <c r="X112" s="7">
        <v>0.38030567765235901</v>
      </c>
      <c r="Y112" s="23">
        <f t="shared" si="15"/>
        <v>0</v>
      </c>
      <c r="Z112" s="23">
        <f t="shared" si="16"/>
        <v>0</v>
      </c>
      <c r="AA112" s="23">
        <f t="shared" si="17"/>
        <v>0</v>
      </c>
      <c r="AB112" s="3">
        <f t="shared" si="19"/>
        <v>0</v>
      </c>
      <c r="AC112" s="23">
        <f t="shared" si="18"/>
        <v>0.96690499782562256</v>
      </c>
    </row>
    <row r="113" spans="1:29" x14ac:dyDescent="0.25">
      <c r="A113" t="s">
        <v>18</v>
      </c>
      <c r="B113" s="1">
        <v>2018</v>
      </c>
      <c r="C113" t="s">
        <v>13</v>
      </c>
      <c r="D113" s="1">
        <v>752141</v>
      </c>
      <c r="E113" s="1">
        <v>3238.0459999999998</v>
      </c>
      <c r="F113" s="1">
        <v>151975.9735270222</v>
      </c>
      <c r="G113" s="7">
        <v>0.58633339405059814</v>
      </c>
      <c r="H113" s="7">
        <v>0.22912104427814484</v>
      </c>
      <c r="I113" s="7">
        <v>0.23146899044513702</v>
      </c>
      <c r="J113" s="23">
        <f t="shared" si="11"/>
        <v>0</v>
      </c>
      <c r="K113" s="23">
        <f t="shared" si="12"/>
        <v>0</v>
      </c>
      <c r="L113" s="23">
        <f t="shared" si="13"/>
        <v>0</v>
      </c>
      <c r="M113" s="3">
        <f t="shared" si="10"/>
        <v>0</v>
      </c>
      <c r="N113" s="23">
        <f t="shared" si="14"/>
        <v>1.04692342877388</v>
      </c>
      <c r="P113" t="s">
        <v>21</v>
      </c>
      <c r="Q113" s="1">
        <v>2015</v>
      </c>
      <c r="R113" t="s">
        <v>13</v>
      </c>
      <c r="S113" s="1">
        <v>777161.00874875998</v>
      </c>
      <c r="T113" s="1">
        <v>2571.31</v>
      </c>
      <c r="U113" s="1">
        <v>74451.769539970002</v>
      </c>
      <c r="V113" s="7">
        <v>0.18159186840057373</v>
      </c>
      <c r="W113" s="7">
        <v>0.40536287426948547</v>
      </c>
      <c r="X113" s="7">
        <v>0.37747880816459656</v>
      </c>
      <c r="Y113" s="23">
        <f t="shared" si="15"/>
        <v>0</v>
      </c>
      <c r="Z113" s="23">
        <f t="shared" si="16"/>
        <v>0</v>
      </c>
      <c r="AA113" s="23">
        <f t="shared" si="17"/>
        <v>0</v>
      </c>
      <c r="AB113" s="3">
        <f t="shared" si="19"/>
        <v>0</v>
      </c>
      <c r="AC113" s="23">
        <f t="shared" si="18"/>
        <v>0.96443355083465576</v>
      </c>
    </row>
    <row r="114" spans="1:29" x14ac:dyDescent="0.25">
      <c r="A114" t="s">
        <v>18</v>
      </c>
      <c r="B114" s="1">
        <v>2019</v>
      </c>
      <c r="C114" t="s">
        <v>13</v>
      </c>
      <c r="D114" s="1">
        <v>757726</v>
      </c>
      <c r="E114" s="1">
        <v>3238.0459999999998</v>
      </c>
      <c r="F114" s="1">
        <v>152279.1829897149</v>
      </c>
      <c r="G114" s="7">
        <v>0.58574771881103516</v>
      </c>
      <c r="H114" s="7">
        <v>0.23090599477291107</v>
      </c>
      <c r="I114" s="7">
        <v>0.22973649203777313</v>
      </c>
      <c r="J114" s="23">
        <f t="shared" si="11"/>
        <v>0</v>
      </c>
      <c r="K114" s="23">
        <f t="shared" si="12"/>
        <v>0</v>
      </c>
      <c r="L114" s="23">
        <f t="shared" si="13"/>
        <v>0</v>
      </c>
      <c r="M114" s="3">
        <f t="shared" si="10"/>
        <v>0</v>
      </c>
      <c r="N114" s="23">
        <f t="shared" si="14"/>
        <v>1.0463902056217194</v>
      </c>
      <c r="P114" t="s">
        <v>21</v>
      </c>
      <c r="Q114" s="1">
        <v>2016</v>
      </c>
      <c r="R114" t="s">
        <v>13</v>
      </c>
      <c r="S114" s="1">
        <v>799540</v>
      </c>
      <c r="T114" s="1">
        <v>2571.31</v>
      </c>
      <c r="U114" s="1">
        <v>74675.100000000006</v>
      </c>
      <c r="V114" s="7">
        <v>0.17501200735569</v>
      </c>
      <c r="W114" s="7">
        <v>0.41169378161430359</v>
      </c>
      <c r="X114" s="7">
        <v>0.37307420372962952</v>
      </c>
      <c r="Y114" s="23">
        <f t="shared" si="15"/>
        <v>0</v>
      </c>
      <c r="Z114" s="23">
        <f t="shared" si="16"/>
        <v>0</v>
      </c>
      <c r="AA114" s="23">
        <f t="shared" si="17"/>
        <v>0</v>
      </c>
      <c r="AB114" s="3">
        <f t="shared" si="19"/>
        <v>0</v>
      </c>
      <c r="AC114" s="23">
        <f t="shared" si="18"/>
        <v>0.95977999269962311</v>
      </c>
    </row>
    <row r="115" spans="1:29" x14ac:dyDescent="0.25">
      <c r="A115" t="s">
        <v>18</v>
      </c>
      <c r="B115" s="1">
        <v>2020</v>
      </c>
      <c r="C115" t="s">
        <v>13</v>
      </c>
      <c r="D115" s="1">
        <v>762303</v>
      </c>
      <c r="E115" s="1">
        <v>3238.0459999999998</v>
      </c>
      <c r="F115" s="1">
        <v>152896.21</v>
      </c>
      <c r="G115" s="7">
        <v>0.58587563037872314</v>
      </c>
      <c r="H115" s="7">
        <v>0.23228265345096588</v>
      </c>
      <c r="I115" s="7">
        <v>0.22786623239517212</v>
      </c>
      <c r="J115" s="23">
        <f t="shared" si="11"/>
        <v>0</v>
      </c>
      <c r="K115" s="23">
        <f t="shared" si="12"/>
        <v>0</v>
      </c>
      <c r="L115" s="23">
        <f t="shared" si="13"/>
        <v>0</v>
      </c>
      <c r="M115" s="3">
        <f t="shared" si="10"/>
        <v>0</v>
      </c>
      <c r="N115" s="23">
        <f t="shared" si="14"/>
        <v>1.0460245162248611</v>
      </c>
      <c r="P115" t="s">
        <v>21</v>
      </c>
      <c r="Q115" s="1">
        <v>2017</v>
      </c>
      <c r="R115" t="s">
        <v>13</v>
      </c>
      <c r="S115" s="1">
        <v>816349</v>
      </c>
      <c r="T115" s="1">
        <v>2571.31</v>
      </c>
      <c r="U115" s="1">
        <v>75120.61</v>
      </c>
      <c r="V115" s="7">
        <v>0.17101714015007019</v>
      </c>
      <c r="W115" s="7">
        <v>0.41642454266548157</v>
      </c>
      <c r="X115" s="7">
        <v>0.36904442310333252</v>
      </c>
      <c r="Y115" s="23">
        <f t="shared" si="15"/>
        <v>0</v>
      </c>
      <c r="Z115" s="23">
        <f t="shared" si="16"/>
        <v>0</v>
      </c>
      <c r="AA115" s="23">
        <f t="shared" si="17"/>
        <v>0</v>
      </c>
      <c r="AB115" s="3">
        <f t="shared" si="19"/>
        <v>0</v>
      </c>
      <c r="AC115" s="23">
        <f t="shared" si="18"/>
        <v>0.95648610591888428</v>
      </c>
    </row>
    <row r="116" spans="1:29" x14ac:dyDescent="0.25">
      <c r="A116" t="s">
        <v>18</v>
      </c>
      <c r="B116" s="1">
        <v>2021</v>
      </c>
      <c r="C116" t="s">
        <v>13</v>
      </c>
      <c r="D116" s="1">
        <v>767583</v>
      </c>
      <c r="E116" s="1">
        <v>3238.0459999999998</v>
      </c>
      <c r="F116" s="1">
        <v>153798.51999999999</v>
      </c>
      <c r="G116" s="7">
        <v>0.58633452653884888</v>
      </c>
      <c r="H116" s="7">
        <v>0.23382088541984558</v>
      </c>
      <c r="I116" s="7">
        <v>0.22548538446426392</v>
      </c>
      <c r="J116" s="23">
        <f t="shared" si="11"/>
        <v>0</v>
      </c>
      <c r="K116" s="23">
        <f t="shared" si="12"/>
        <v>0</v>
      </c>
      <c r="L116" s="23">
        <f t="shared" si="13"/>
        <v>0</v>
      </c>
      <c r="M116" s="3">
        <f t="shared" si="10"/>
        <v>0</v>
      </c>
      <c r="N116" s="23">
        <f t="shared" si="14"/>
        <v>1.0456407964229584</v>
      </c>
      <c r="P116" t="s">
        <v>21</v>
      </c>
      <c r="Q116" s="1">
        <v>2018</v>
      </c>
      <c r="R116" t="s">
        <v>13</v>
      </c>
      <c r="S116" s="1">
        <v>835781</v>
      </c>
      <c r="T116" s="1">
        <v>2614.17022</v>
      </c>
      <c r="U116" s="1">
        <v>75412.168957000002</v>
      </c>
      <c r="V116" s="7">
        <v>0.16367943584918976</v>
      </c>
      <c r="W116" s="7">
        <v>0.41817241907119751</v>
      </c>
      <c r="X116" s="7">
        <v>0.37317121028900146</v>
      </c>
      <c r="Y116" s="23">
        <f t="shared" si="15"/>
        <v>0</v>
      </c>
      <c r="Z116" s="23">
        <f t="shared" si="16"/>
        <v>0</v>
      </c>
      <c r="AA116" s="23">
        <f t="shared" si="17"/>
        <v>0</v>
      </c>
      <c r="AB116" s="3">
        <f t="shared" si="19"/>
        <v>0</v>
      </c>
      <c r="AC116" s="23">
        <f t="shared" si="18"/>
        <v>0.95502306520938873</v>
      </c>
    </row>
    <row r="117" spans="1:29" x14ac:dyDescent="0.25">
      <c r="A117" t="s">
        <v>18</v>
      </c>
      <c r="B117" s="1">
        <v>2022</v>
      </c>
      <c r="C117" t="s">
        <v>13</v>
      </c>
      <c r="D117" s="1">
        <v>776533</v>
      </c>
      <c r="E117" s="1">
        <v>3238.0459999999998</v>
      </c>
      <c r="F117" s="1">
        <v>154176.4</v>
      </c>
      <c r="G117" s="7">
        <v>0.58524966239929199</v>
      </c>
      <c r="H117" s="7">
        <v>0.23663881421089172</v>
      </c>
      <c r="I117" s="7">
        <v>0.22289788722991943</v>
      </c>
      <c r="J117" s="23">
        <f t="shared" si="11"/>
        <v>0</v>
      </c>
      <c r="K117" s="23">
        <f t="shared" si="12"/>
        <v>0</v>
      </c>
      <c r="L117" s="23">
        <f t="shared" si="13"/>
        <v>0</v>
      </c>
      <c r="M117" s="3">
        <f t="shared" si="10"/>
        <v>0</v>
      </c>
      <c r="N117" s="23">
        <f t="shared" si="14"/>
        <v>1.0447863638401031</v>
      </c>
      <c r="P117" t="s">
        <v>21</v>
      </c>
      <c r="Q117" s="1">
        <v>2019</v>
      </c>
      <c r="R117" t="s">
        <v>13</v>
      </c>
      <c r="S117" s="1">
        <v>853771</v>
      </c>
      <c r="T117" s="1">
        <v>2626</v>
      </c>
      <c r="U117" s="1">
        <v>75815.150000000009</v>
      </c>
      <c r="V117" s="7">
        <v>0.15882411599159241</v>
      </c>
      <c r="W117" s="7">
        <v>0.42203176021575928</v>
      </c>
      <c r="X117" s="7">
        <v>0.37141379714012146</v>
      </c>
      <c r="Y117" s="23">
        <f t="shared" si="15"/>
        <v>0</v>
      </c>
      <c r="Z117" s="23">
        <f t="shared" si="16"/>
        <v>0</v>
      </c>
      <c r="AA117" s="23">
        <f t="shared" si="17"/>
        <v>0</v>
      </c>
      <c r="AB117" s="3">
        <f t="shared" si="19"/>
        <v>0</v>
      </c>
      <c r="AC117" s="23">
        <f t="shared" si="18"/>
        <v>0.95226967334747314</v>
      </c>
    </row>
    <row r="118" spans="1:29" x14ac:dyDescent="0.25">
      <c r="A118" t="s">
        <v>18</v>
      </c>
      <c r="B118" s="1">
        <v>2023</v>
      </c>
      <c r="C118" t="s">
        <v>13</v>
      </c>
      <c r="D118" s="1">
        <v>786523</v>
      </c>
      <c r="E118" s="1">
        <v>3238.0459999999998</v>
      </c>
      <c r="F118" s="1">
        <v>154437.43</v>
      </c>
      <c r="G118" s="7">
        <v>0.58380025625228882</v>
      </c>
      <c r="H118" s="7">
        <v>0.23977799713611603</v>
      </c>
      <c r="I118" s="7">
        <v>0.22023738920688629</v>
      </c>
      <c r="J118" s="23">
        <f t="shared" si="11"/>
        <v>0</v>
      </c>
      <c r="K118" s="23">
        <f t="shared" si="12"/>
        <v>0</v>
      </c>
      <c r="L118" s="23">
        <f t="shared" si="13"/>
        <v>0</v>
      </c>
      <c r="M118" s="3">
        <f t="shared" si="10"/>
        <v>0</v>
      </c>
      <c r="N118" s="23">
        <f t="shared" si="14"/>
        <v>1.0438156425952911</v>
      </c>
      <c r="P118" t="s">
        <v>21</v>
      </c>
      <c r="Q118" s="1">
        <v>2020</v>
      </c>
      <c r="R118" t="s">
        <v>13</v>
      </c>
      <c r="S118" s="1">
        <v>863408</v>
      </c>
      <c r="T118" s="1">
        <v>2679</v>
      </c>
      <c r="U118" s="1">
        <v>76306.47</v>
      </c>
      <c r="V118" s="7">
        <v>0.15473556518554688</v>
      </c>
      <c r="W118" s="7">
        <v>0.42039364576339722</v>
      </c>
      <c r="X118" s="7">
        <v>0.37830466032028198</v>
      </c>
      <c r="Y118" s="23">
        <f t="shared" si="15"/>
        <v>0</v>
      </c>
      <c r="Z118" s="23">
        <f t="shared" si="16"/>
        <v>0</v>
      </c>
      <c r="AA118" s="23">
        <f t="shared" si="17"/>
        <v>0</v>
      </c>
      <c r="AB118" s="3">
        <f t="shared" si="19"/>
        <v>0</v>
      </c>
      <c r="AC118" s="23">
        <f t="shared" si="18"/>
        <v>0.95343387126922607</v>
      </c>
    </row>
    <row r="119" spans="1:29" x14ac:dyDescent="0.25">
      <c r="A119" t="s">
        <v>18</v>
      </c>
      <c r="B119" s="1">
        <v>2024</v>
      </c>
      <c r="C119" t="s">
        <v>13</v>
      </c>
      <c r="D119" s="1">
        <v>792127</v>
      </c>
      <c r="E119" s="1">
        <v>3238.0459999999998</v>
      </c>
      <c r="F119" s="1">
        <v>154425.9</v>
      </c>
      <c r="G119" s="7">
        <v>0.58274209499359131</v>
      </c>
      <c r="H119" s="7">
        <v>0.24155332148075104</v>
      </c>
      <c r="I119" s="7">
        <v>0.2189524918794632</v>
      </c>
      <c r="J119" s="23">
        <f t="shared" si="11"/>
        <v>0</v>
      </c>
      <c r="K119" s="23">
        <f t="shared" si="12"/>
        <v>0</v>
      </c>
      <c r="L119" s="23">
        <f t="shared" si="13"/>
        <v>0</v>
      </c>
      <c r="M119" s="3">
        <f t="shared" si="10"/>
        <v>0</v>
      </c>
      <c r="N119" s="23">
        <f t="shared" si="14"/>
        <v>1.0432479083538055</v>
      </c>
      <c r="P119" t="s">
        <v>21</v>
      </c>
      <c r="Q119" s="1">
        <v>2021</v>
      </c>
      <c r="R119" t="s">
        <v>13</v>
      </c>
      <c r="S119" s="1">
        <v>877935</v>
      </c>
      <c r="T119" s="1">
        <v>2679</v>
      </c>
      <c r="U119" s="1">
        <v>76544.926630000016</v>
      </c>
      <c r="V119" s="7">
        <v>0.15116830170154572</v>
      </c>
      <c r="W119" s="7">
        <v>0.42414739727973938</v>
      </c>
      <c r="X119" s="7">
        <v>0.37542545795440674</v>
      </c>
      <c r="Y119" s="23">
        <f t="shared" si="15"/>
        <v>0</v>
      </c>
      <c r="Z119" s="23">
        <f t="shared" si="16"/>
        <v>0</v>
      </c>
      <c r="AA119" s="23">
        <f t="shared" si="17"/>
        <v>0</v>
      </c>
      <c r="AB119" s="3">
        <f t="shared" si="19"/>
        <v>0</v>
      </c>
      <c r="AC119" s="23">
        <f t="shared" si="18"/>
        <v>0.95074115693569183</v>
      </c>
    </row>
    <row r="120" spans="1:29" x14ac:dyDescent="0.25">
      <c r="A120" t="s">
        <v>19</v>
      </c>
      <c r="B120" s="1">
        <v>2006</v>
      </c>
      <c r="C120" t="s">
        <v>13</v>
      </c>
      <c r="D120" s="1">
        <v>799028</v>
      </c>
      <c r="E120" s="1">
        <v>2473.79407167</v>
      </c>
      <c r="F120" s="1">
        <v>199551</v>
      </c>
      <c r="G120" s="7">
        <v>0.69475704431533813</v>
      </c>
      <c r="H120" s="7">
        <v>0.2867904007434845</v>
      </c>
      <c r="I120" s="7">
        <v>4.857170581817627E-2</v>
      </c>
      <c r="J120" s="23">
        <f t="shared" si="11"/>
        <v>0</v>
      </c>
      <c r="K120" s="23">
        <f t="shared" si="12"/>
        <v>0</v>
      </c>
      <c r="L120" s="23">
        <f t="shared" si="13"/>
        <v>0</v>
      </c>
      <c r="M120" s="3">
        <f t="shared" si="10"/>
        <v>0</v>
      </c>
      <c r="N120" s="23">
        <f t="shared" si="14"/>
        <v>1.0301191508769989</v>
      </c>
      <c r="P120" t="s">
        <v>21</v>
      </c>
      <c r="Q120" s="1">
        <v>2022</v>
      </c>
      <c r="R120" t="s">
        <v>13</v>
      </c>
      <c r="S120" s="1">
        <v>902215</v>
      </c>
      <c r="T120" s="1">
        <v>2679</v>
      </c>
      <c r="U120" s="1">
        <v>76999</v>
      </c>
      <c r="V120" s="7">
        <v>0.1455145925283432</v>
      </c>
      <c r="W120" s="7">
        <v>0.43030482530593872</v>
      </c>
      <c r="X120" s="7">
        <v>0.37054410576820374</v>
      </c>
      <c r="Y120" s="23">
        <f t="shared" si="15"/>
        <v>0</v>
      </c>
      <c r="Z120" s="23">
        <f t="shared" si="16"/>
        <v>0</v>
      </c>
      <c r="AA120" s="23">
        <f t="shared" si="17"/>
        <v>0</v>
      </c>
      <c r="AB120" s="3">
        <f t="shared" si="19"/>
        <v>0</v>
      </c>
      <c r="AC120" s="23">
        <f t="shared" si="18"/>
        <v>0.94636352360248566</v>
      </c>
    </row>
    <row r="121" spans="1:29" x14ac:dyDescent="0.25">
      <c r="A121" t="s">
        <v>19</v>
      </c>
      <c r="B121" s="1">
        <v>2007</v>
      </c>
      <c r="C121" t="s">
        <v>13</v>
      </c>
      <c r="D121" s="1">
        <v>805190</v>
      </c>
      <c r="E121" s="1">
        <v>2586.2495781600001</v>
      </c>
      <c r="F121" s="1">
        <v>189452</v>
      </c>
      <c r="G121" s="7">
        <v>0.6725272536277771</v>
      </c>
      <c r="H121" s="7">
        <v>0.28189930319786072</v>
      </c>
      <c r="I121" s="7">
        <v>7.6863184571266174E-2</v>
      </c>
      <c r="J121" s="23">
        <f t="shared" si="11"/>
        <v>0</v>
      </c>
      <c r="K121" s="23">
        <f t="shared" si="12"/>
        <v>0</v>
      </c>
      <c r="L121" s="23">
        <f t="shared" si="13"/>
        <v>0</v>
      </c>
      <c r="M121" s="3">
        <f t="shared" si="10"/>
        <v>0</v>
      </c>
      <c r="N121" s="23">
        <f t="shared" si="14"/>
        <v>1.031289741396904</v>
      </c>
      <c r="P121" t="s">
        <v>21</v>
      </c>
      <c r="Q121" s="1">
        <v>2023</v>
      </c>
      <c r="R121" t="s">
        <v>13</v>
      </c>
      <c r="S121" s="1">
        <v>920608</v>
      </c>
      <c r="T121" s="1">
        <v>2679</v>
      </c>
      <c r="U121" s="1">
        <v>77437.679999999993</v>
      </c>
      <c r="V121" s="7">
        <v>0.14161992073059082</v>
      </c>
      <c r="W121" s="7">
        <v>0.43489161133766174</v>
      </c>
      <c r="X121" s="7">
        <v>0.36665409803390503</v>
      </c>
      <c r="Y121" s="23">
        <f t="shared" si="15"/>
        <v>0</v>
      </c>
      <c r="Z121" s="23">
        <f t="shared" si="16"/>
        <v>0</v>
      </c>
      <c r="AA121" s="23">
        <f t="shared" si="17"/>
        <v>0</v>
      </c>
      <c r="AB121" s="3">
        <f t="shared" si="19"/>
        <v>0</v>
      </c>
      <c r="AC121" s="23">
        <f t="shared" si="18"/>
        <v>0.94316563010215759</v>
      </c>
    </row>
    <row r="122" spans="1:29" x14ac:dyDescent="0.25">
      <c r="A122" t="s">
        <v>19</v>
      </c>
      <c r="B122" s="1">
        <v>2008</v>
      </c>
      <c r="C122" t="s">
        <v>13</v>
      </c>
      <c r="D122" s="1">
        <v>814865</v>
      </c>
      <c r="E122" s="1">
        <v>2586.2495781600001</v>
      </c>
      <c r="F122" s="1">
        <v>185829</v>
      </c>
      <c r="G122" s="7">
        <v>0.66595578193664551</v>
      </c>
      <c r="H122" s="7">
        <v>0.28549095988273621</v>
      </c>
      <c r="I122" s="7">
        <v>7.8346088528633118E-2</v>
      </c>
      <c r="J122" s="23">
        <f t="shared" si="11"/>
        <v>0</v>
      </c>
      <c r="K122" s="23">
        <f t="shared" si="12"/>
        <v>0</v>
      </c>
      <c r="L122" s="23">
        <f t="shared" si="13"/>
        <v>0</v>
      </c>
      <c r="M122" s="3">
        <f t="shared" si="10"/>
        <v>0</v>
      </c>
      <c r="N122" s="23">
        <f t="shared" si="14"/>
        <v>1.0297928303480148</v>
      </c>
      <c r="P122" t="s">
        <v>21</v>
      </c>
      <c r="Q122" s="1">
        <v>2024</v>
      </c>
      <c r="R122" t="s">
        <v>13</v>
      </c>
      <c r="S122" s="1">
        <v>936897</v>
      </c>
      <c r="T122" s="1">
        <v>2679</v>
      </c>
      <c r="U122" s="1">
        <v>77747.06</v>
      </c>
      <c r="V122" s="7">
        <v>0.13802583515644073</v>
      </c>
      <c r="W122" s="7">
        <v>0.43885475397109985</v>
      </c>
      <c r="X122" s="7">
        <v>0.36347636580467224</v>
      </c>
      <c r="Y122" s="23">
        <f t="shared" si="15"/>
        <v>0</v>
      </c>
      <c r="Z122" s="23">
        <f t="shared" si="16"/>
        <v>0</v>
      </c>
      <c r="AA122" s="23">
        <f t="shared" si="17"/>
        <v>0</v>
      </c>
      <c r="AB122" s="3">
        <f t="shared" si="19"/>
        <v>0</v>
      </c>
      <c r="AC122" s="23">
        <f t="shared" si="18"/>
        <v>0.94035695493221283</v>
      </c>
    </row>
    <row r="123" spans="1:29" x14ac:dyDescent="0.25">
      <c r="A123" t="s">
        <v>19</v>
      </c>
      <c r="B123" s="1">
        <v>2009</v>
      </c>
      <c r="C123" t="s">
        <v>13</v>
      </c>
      <c r="D123" s="1">
        <v>821578</v>
      </c>
      <c r="E123" s="1">
        <v>2589.0927531799998</v>
      </c>
      <c r="F123" s="1">
        <v>187750</v>
      </c>
      <c r="G123" s="7">
        <v>0.6671217679977417</v>
      </c>
      <c r="H123" s="7">
        <v>0.28700715303421021</v>
      </c>
      <c r="I123" s="7">
        <v>7.5380906462669373E-2</v>
      </c>
      <c r="J123" s="23">
        <f t="shared" si="11"/>
        <v>0</v>
      </c>
      <c r="K123" s="23">
        <f t="shared" si="12"/>
        <v>0</v>
      </c>
      <c r="L123" s="23">
        <f t="shared" si="13"/>
        <v>0</v>
      </c>
      <c r="M123" s="3">
        <f t="shared" si="10"/>
        <v>0</v>
      </c>
      <c r="N123" s="23">
        <f t="shared" si="14"/>
        <v>1.0295098274946213</v>
      </c>
      <c r="P123" t="s">
        <v>22</v>
      </c>
      <c r="Q123" s="1">
        <v>2012</v>
      </c>
      <c r="R123" t="s">
        <v>13</v>
      </c>
      <c r="S123" s="1">
        <v>844153</v>
      </c>
      <c r="T123" s="1">
        <v>3192.7919959999999</v>
      </c>
      <c r="U123" s="1">
        <v>87647.697035529985</v>
      </c>
      <c r="V123" s="7">
        <v>0.16776834428310394</v>
      </c>
      <c r="W123" s="7">
        <v>0.38129615783691406</v>
      </c>
      <c r="X123" s="7">
        <v>0.43738290667533875</v>
      </c>
      <c r="Y123" s="23">
        <f t="shared" si="15"/>
        <v>0</v>
      </c>
      <c r="Z123" s="23">
        <f t="shared" si="16"/>
        <v>0</v>
      </c>
      <c r="AA123" s="23">
        <f t="shared" si="17"/>
        <v>0</v>
      </c>
      <c r="AB123" s="3">
        <f t="shared" si="19"/>
        <v>0</v>
      </c>
      <c r="AC123" s="23">
        <f t="shared" si="18"/>
        <v>0.98644740879535675</v>
      </c>
    </row>
    <row r="124" spans="1:29" x14ac:dyDescent="0.25">
      <c r="A124" t="s">
        <v>19</v>
      </c>
      <c r="B124" s="1">
        <v>2010</v>
      </c>
      <c r="C124" t="s">
        <v>13</v>
      </c>
      <c r="D124" s="1">
        <v>825215</v>
      </c>
      <c r="E124" s="1">
        <v>2589.9727824299998</v>
      </c>
      <c r="F124" s="1">
        <v>188634</v>
      </c>
      <c r="G124" s="7">
        <v>0.66758602857589722</v>
      </c>
      <c r="H124" s="7">
        <v>0.2878974974155426</v>
      </c>
      <c r="I124" s="7">
        <v>7.383187860250473E-2</v>
      </c>
      <c r="J124" s="23">
        <f t="shared" si="11"/>
        <v>0</v>
      </c>
      <c r="K124" s="23">
        <f t="shared" si="12"/>
        <v>0</v>
      </c>
      <c r="L124" s="23">
        <f t="shared" si="13"/>
        <v>0</v>
      </c>
      <c r="M124" s="3">
        <f t="shared" si="10"/>
        <v>0</v>
      </c>
      <c r="N124" s="23">
        <f t="shared" si="14"/>
        <v>1.0293154045939445</v>
      </c>
      <c r="P124" t="s">
        <v>22</v>
      </c>
      <c r="Q124" s="1">
        <v>2013</v>
      </c>
      <c r="R124" t="s">
        <v>13</v>
      </c>
      <c r="S124" s="1">
        <v>847766</v>
      </c>
      <c r="T124" s="1">
        <v>3192.7919959999999</v>
      </c>
      <c r="U124" s="1">
        <v>87882.27</v>
      </c>
      <c r="V124" s="7">
        <v>0.16726824641227722</v>
      </c>
      <c r="W124" s="7">
        <v>0.38230261206626892</v>
      </c>
      <c r="X124" s="7">
        <v>0.43624535202980042</v>
      </c>
      <c r="Y124" s="23">
        <f t="shared" si="15"/>
        <v>0</v>
      </c>
      <c r="Z124" s="23">
        <f t="shared" si="16"/>
        <v>0</v>
      </c>
      <c r="AA124" s="23">
        <f t="shared" si="17"/>
        <v>0</v>
      </c>
      <c r="AB124" s="3">
        <f t="shared" si="19"/>
        <v>0</v>
      </c>
      <c r="AC124" s="23">
        <f t="shared" si="18"/>
        <v>0.98581621050834656</v>
      </c>
    </row>
    <row r="125" spans="1:29" x14ac:dyDescent="0.25">
      <c r="A125" t="s">
        <v>19</v>
      </c>
      <c r="B125" s="1">
        <v>2011</v>
      </c>
      <c r="C125" t="s">
        <v>13</v>
      </c>
      <c r="D125" s="1">
        <v>834417</v>
      </c>
      <c r="E125" s="1">
        <v>2589.9727824299998</v>
      </c>
      <c r="F125" s="1">
        <v>190592</v>
      </c>
      <c r="G125" s="7">
        <v>0.6685410737991333</v>
      </c>
      <c r="H125" s="7">
        <v>0.29034155607223511</v>
      </c>
      <c r="I125" s="7">
        <v>6.9840781390666962E-2</v>
      </c>
      <c r="J125" s="23">
        <f t="shared" si="11"/>
        <v>0</v>
      </c>
      <c r="K125" s="23">
        <f t="shared" si="12"/>
        <v>0</v>
      </c>
      <c r="L125" s="23">
        <f t="shared" si="13"/>
        <v>0</v>
      </c>
      <c r="M125" s="3">
        <f t="shared" si="10"/>
        <v>0</v>
      </c>
      <c r="N125" s="23">
        <f t="shared" si="14"/>
        <v>1.0287234112620354</v>
      </c>
      <c r="P125" t="s">
        <v>22</v>
      </c>
      <c r="Q125" s="1">
        <v>2014</v>
      </c>
      <c r="R125" t="s">
        <v>13</v>
      </c>
      <c r="S125" s="1">
        <v>851766.5</v>
      </c>
      <c r="T125" s="1">
        <v>3192.7919959999999</v>
      </c>
      <c r="U125" s="1">
        <v>88082.642999999996</v>
      </c>
      <c r="V125" s="7">
        <v>0.16656975448131561</v>
      </c>
      <c r="W125" s="7">
        <v>0.38339558243751526</v>
      </c>
      <c r="X125" s="7">
        <v>0.43513453006744385</v>
      </c>
      <c r="Y125" s="23">
        <f t="shared" si="15"/>
        <v>0</v>
      </c>
      <c r="Z125" s="23">
        <f t="shared" si="16"/>
        <v>0</v>
      </c>
      <c r="AA125" s="23">
        <f t="shared" si="17"/>
        <v>0</v>
      </c>
      <c r="AB125" s="3">
        <f t="shared" si="19"/>
        <v>0</v>
      </c>
      <c r="AC125" s="23">
        <f t="shared" si="18"/>
        <v>0.98509986698627472</v>
      </c>
    </row>
    <row r="126" spans="1:29" x14ac:dyDescent="0.25">
      <c r="A126" t="s">
        <v>19</v>
      </c>
      <c r="B126" s="1">
        <v>2012</v>
      </c>
      <c r="C126" t="s">
        <v>13</v>
      </c>
      <c r="D126" s="1">
        <v>838385</v>
      </c>
      <c r="E126" s="1">
        <v>2589.9727824299998</v>
      </c>
      <c r="F126" s="1">
        <v>190819</v>
      </c>
      <c r="G126" s="7">
        <v>0.66814351081848145</v>
      </c>
      <c r="H126" s="7">
        <v>0.29148897528648376</v>
      </c>
      <c r="I126" s="7">
        <v>6.8746492266654968E-2</v>
      </c>
      <c r="J126" s="23">
        <f t="shared" si="11"/>
        <v>0</v>
      </c>
      <c r="K126" s="23">
        <f t="shared" si="12"/>
        <v>0</v>
      </c>
      <c r="L126" s="23">
        <f t="shared" si="13"/>
        <v>0</v>
      </c>
      <c r="M126" s="3">
        <f t="shared" si="10"/>
        <v>0</v>
      </c>
      <c r="N126" s="23">
        <f t="shared" si="14"/>
        <v>1.0283789783716202</v>
      </c>
      <c r="P126" t="s">
        <v>22</v>
      </c>
      <c r="Q126" s="1">
        <v>2015</v>
      </c>
      <c r="R126" t="s">
        <v>13</v>
      </c>
      <c r="S126" s="1">
        <v>853939</v>
      </c>
      <c r="T126" s="1">
        <v>3192.7919959999999</v>
      </c>
      <c r="U126" s="1">
        <v>88201</v>
      </c>
      <c r="V126" s="7">
        <v>0.16621612012386322</v>
      </c>
      <c r="W126" s="7">
        <v>0.38398969173431396</v>
      </c>
      <c r="X126" s="7">
        <v>0.43450987339019775</v>
      </c>
      <c r="Y126" s="23">
        <f t="shared" si="15"/>
        <v>0</v>
      </c>
      <c r="Z126" s="23">
        <f t="shared" si="16"/>
        <v>0</v>
      </c>
      <c r="AA126" s="23">
        <f t="shared" si="17"/>
        <v>0</v>
      </c>
      <c r="AB126" s="3">
        <f t="shared" si="19"/>
        <v>0</v>
      </c>
      <c r="AC126" s="23">
        <f t="shared" si="18"/>
        <v>0.98471568524837494</v>
      </c>
    </row>
    <row r="127" spans="1:29" x14ac:dyDescent="0.25">
      <c r="A127" t="s">
        <v>19</v>
      </c>
      <c r="B127" s="1">
        <v>2013</v>
      </c>
      <c r="C127" t="s">
        <v>13</v>
      </c>
      <c r="D127" s="1">
        <v>844244</v>
      </c>
      <c r="E127" s="1">
        <v>2589.9727824299998</v>
      </c>
      <c r="F127" s="1">
        <v>191107</v>
      </c>
      <c r="G127" s="7">
        <v>0.66750055551528931</v>
      </c>
      <c r="H127" s="7">
        <v>0.29318058490753174</v>
      </c>
      <c r="I127" s="7">
        <v>6.7185603082180023E-2</v>
      </c>
      <c r="J127" s="23">
        <f t="shared" si="11"/>
        <v>0</v>
      </c>
      <c r="K127" s="23">
        <f t="shared" si="12"/>
        <v>0</v>
      </c>
      <c r="L127" s="23">
        <f t="shared" si="13"/>
        <v>0</v>
      </c>
      <c r="M127" s="3">
        <f t="shared" si="10"/>
        <v>0</v>
      </c>
      <c r="N127" s="23">
        <f t="shared" si="14"/>
        <v>1.0278667435050011</v>
      </c>
      <c r="P127" t="s">
        <v>22</v>
      </c>
      <c r="Q127" s="1">
        <v>2016</v>
      </c>
      <c r="R127" t="s">
        <v>13</v>
      </c>
      <c r="S127" s="1">
        <v>858646.5</v>
      </c>
      <c r="T127" s="1">
        <v>3192.7919959999999</v>
      </c>
      <c r="U127" s="1">
        <v>88808</v>
      </c>
      <c r="V127" s="7">
        <v>0.16632574796676636</v>
      </c>
      <c r="W127" s="7">
        <v>0.38536801934242249</v>
      </c>
      <c r="X127" s="7">
        <v>0.43231555819511414</v>
      </c>
      <c r="Y127" s="23">
        <f t="shared" si="15"/>
        <v>0</v>
      </c>
      <c r="Z127" s="23">
        <f t="shared" si="16"/>
        <v>0</v>
      </c>
      <c r="AA127" s="23">
        <f t="shared" si="17"/>
        <v>0</v>
      </c>
      <c r="AB127" s="3">
        <f t="shared" si="19"/>
        <v>0</v>
      </c>
      <c r="AC127" s="23">
        <f t="shared" si="18"/>
        <v>0.98400932550430298</v>
      </c>
    </row>
    <row r="128" spans="1:29" x14ac:dyDescent="0.25">
      <c r="A128" t="s">
        <v>19</v>
      </c>
      <c r="B128" s="1">
        <v>2014</v>
      </c>
      <c r="C128" t="s">
        <v>13</v>
      </c>
      <c r="D128" s="1">
        <v>854231</v>
      </c>
      <c r="E128" s="1">
        <v>2967.8844979999999</v>
      </c>
      <c r="F128" s="1">
        <v>191156.07199999999</v>
      </c>
      <c r="G128" s="7">
        <v>0.64091986417770386</v>
      </c>
      <c r="H128" s="7">
        <v>0.27023226022720337</v>
      </c>
      <c r="I128" s="7">
        <v>0.1257394552230835</v>
      </c>
      <c r="J128" s="23">
        <f t="shared" si="11"/>
        <v>0</v>
      </c>
      <c r="K128" s="23">
        <f t="shared" si="12"/>
        <v>0</v>
      </c>
      <c r="L128" s="23">
        <f t="shared" si="13"/>
        <v>0</v>
      </c>
      <c r="M128" s="3">
        <f t="shared" si="10"/>
        <v>0</v>
      </c>
      <c r="N128" s="23">
        <f t="shared" si="14"/>
        <v>1.0368915796279907</v>
      </c>
      <c r="P128" t="s">
        <v>22</v>
      </c>
      <c r="Q128" s="1">
        <v>2017</v>
      </c>
      <c r="R128" t="s">
        <v>13</v>
      </c>
      <c r="S128" s="1">
        <v>878299.5</v>
      </c>
      <c r="T128" s="1">
        <v>3192.7919959999999</v>
      </c>
      <c r="U128" s="1">
        <v>88971</v>
      </c>
      <c r="V128" s="7">
        <v>0.16095839440822601</v>
      </c>
      <c r="W128" s="7">
        <v>0.39040136337280273</v>
      </c>
      <c r="X128" s="7">
        <v>0.42892274260520935</v>
      </c>
      <c r="Y128" s="23">
        <f t="shared" si="15"/>
        <v>0</v>
      </c>
      <c r="Z128" s="23">
        <f t="shared" si="16"/>
        <v>0</v>
      </c>
      <c r="AA128" s="23">
        <f t="shared" si="17"/>
        <v>0</v>
      </c>
      <c r="AB128" s="3">
        <f t="shared" si="19"/>
        <v>0</v>
      </c>
      <c r="AC128" s="23">
        <f t="shared" si="18"/>
        <v>0.9802825003862381</v>
      </c>
    </row>
    <row r="129" spans="1:29" x14ac:dyDescent="0.25">
      <c r="A129" t="s">
        <v>19</v>
      </c>
      <c r="B129" s="1">
        <v>2015</v>
      </c>
      <c r="C129" t="s">
        <v>13</v>
      </c>
      <c r="D129" s="1">
        <v>867001</v>
      </c>
      <c r="E129" s="1">
        <v>2967.8844979999999</v>
      </c>
      <c r="F129" s="1">
        <v>191475.29249707001</v>
      </c>
      <c r="G129" s="7">
        <v>0.6391635537147522</v>
      </c>
      <c r="H129" s="7">
        <v>0.27388545870780945</v>
      </c>
      <c r="I129" s="7">
        <v>0.12270742654800415</v>
      </c>
      <c r="J129" s="23">
        <f t="shared" si="11"/>
        <v>0</v>
      </c>
      <c r="K129" s="23">
        <f t="shared" si="12"/>
        <v>0</v>
      </c>
      <c r="L129" s="23">
        <f t="shared" si="13"/>
        <v>0</v>
      </c>
      <c r="M129" s="3">
        <f t="shared" si="10"/>
        <v>0</v>
      </c>
      <c r="N129" s="23">
        <f t="shared" si="14"/>
        <v>1.0357564389705658</v>
      </c>
      <c r="P129" t="s">
        <v>22</v>
      </c>
      <c r="Q129" s="1">
        <v>2018</v>
      </c>
      <c r="R129" t="s">
        <v>13</v>
      </c>
      <c r="S129" s="1">
        <v>894397</v>
      </c>
      <c r="T129" s="1">
        <v>3192.7919959999999</v>
      </c>
      <c r="U129" s="1">
        <v>89311</v>
      </c>
      <c r="V129" s="7">
        <v>0.15716741979122162</v>
      </c>
      <c r="W129" s="7">
        <v>0.39449760317802429</v>
      </c>
      <c r="X129" s="7">
        <v>0.42569932341575623</v>
      </c>
      <c r="Y129" s="23">
        <f t="shared" si="15"/>
        <v>0</v>
      </c>
      <c r="Z129" s="23">
        <f t="shared" si="16"/>
        <v>0</v>
      </c>
      <c r="AA129" s="23">
        <f t="shared" si="17"/>
        <v>0</v>
      </c>
      <c r="AB129" s="3">
        <f t="shared" si="19"/>
        <v>0</v>
      </c>
      <c r="AC129" s="23">
        <f t="shared" si="18"/>
        <v>0.97736434638500214</v>
      </c>
    </row>
    <row r="130" spans="1:29" x14ac:dyDescent="0.25">
      <c r="A130" t="s">
        <v>19</v>
      </c>
      <c r="B130" s="1">
        <v>2016</v>
      </c>
      <c r="C130" t="s">
        <v>13</v>
      </c>
      <c r="D130" s="1">
        <v>879064.5</v>
      </c>
      <c r="E130" s="1">
        <v>2967.8844979999999</v>
      </c>
      <c r="F130" s="1">
        <v>191945.32419555</v>
      </c>
      <c r="G130" s="7">
        <v>0.63775241374969482</v>
      </c>
      <c r="H130" s="7">
        <v>0.27725911140441895</v>
      </c>
      <c r="I130" s="7">
        <v>0.11971317231655121</v>
      </c>
      <c r="J130" s="23">
        <f t="shared" si="11"/>
        <v>0</v>
      </c>
      <c r="K130" s="23">
        <f t="shared" si="12"/>
        <v>0</v>
      </c>
      <c r="L130" s="23">
        <f t="shared" si="13"/>
        <v>0</v>
      </c>
      <c r="M130" s="3">
        <f t="shared" si="10"/>
        <v>0</v>
      </c>
      <c r="N130" s="23">
        <f t="shared" si="14"/>
        <v>1.034724697470665</v>
      </c>
      <c r="P130" t="s">
        <v>22</v>
      </c>
      <c r="Q130" s="1">
        <v>2019</v>
      </c>
      <c r="R130" t="s">
        <v>13</v>
      </c>
      <c r="S130" s="1">
        <v>906197.49999999977</v>
      </c>
      <c r="T130" s="1">
        <v>3192.7919959999999</v>
      </c>
      <c r="U130" s="1">
        <v>89298</v>
      </c>
      <c r="V130" s="7">
        <v>0.15379242599010468</v>
      </c>
      <c r="W130" s="7">
        <v>0.39738354086875916</v>
      </c>
      <c r="X130" s="7">
        <v>0.42399236559867859</v>
      </c>
      <c r="Y130" s="23">
        <f t="shared" si="15"/>
        <v>0</v>
      </c>
      <c r="Z130" s="23">
        <f t="shared" si="16"/>
        <v>0</v>
      </c>
      <c r="AA130" s="23">
        <f t="shared" si="17"/>
        <v>0</v>
      </c>
      <c r="AB130" s="3">
        <f t="shared" si="19"/>
        <v>0</v>
      </c>
      <c r="AC130" s="23">
        <f t="shared" si="18"/>
        <v>0.97516833245754242</v>
      </c>
    </row>
    <row r="131" spans="1:29" x14ac:dyDescent="0.25">
      <c r="A131" t="s">
        <v>19</v>
      </c>
      <c r="B131" s="1">
        <v>2017</v>
      </c>
      <c r="C131" t="s">
        <v>13</v>
      </c>
      <c r="D131" s="1">
        <v>891934.5</v>
      </c>
      <c r="E131" s="1">
        <v>2967.8844979999999</v>
      </c>
      <c r="F131" s="1">
        <v>192099.87437839</v>
      </c>
      <c r="G131" s="7">
        <v>0.63582491874694824</v>
      </c>
      <c r="H131" s="7">
        <v>0.28086376190185547</v>
      </c>
      <c r="I131" s="7">
        <v>0.11690060794353485</v>
      </c>
      <c r="J131" s="23">
        <f t="shared" si="11"/>
        <v>0</v>
      </c>
      <c r="K131" s="23">
        <f t="shared" si="12"/>
        <v>0</v>
      </c>
      <c r="L131" s="23">
        <f t="shared" si="13"/>
        <v>0</v>
      </c>
      <c r="M131" s="3">
        <f t="shared" si="10"/>
        <v>0</v>
      </c>
      <c r="N131" s="23">
        <f t="shared" si="14"/>
        <v>1.0335892885923386</v>
      </c>
      <c r="P131" t="s">
        <v>22</v>
      </c>
      <c r="Q131" s="1">
        <v>2020</v>
      </c>
      <c r="R131" t="s">
        <v>13</v>
      </c>
      <c r="S131" s="1">
        <v>914602.99999999965</v>
      </c>
      <c r="T131" s="1">
        <v>3192.7919959999999</v>
      </c>
      <c r="U131" s="1">
        <v>89416</v>
      </c>
      <c r="V131" s="7">
        <v>0.15172897279262543</v>
      </c>
      <c r="W131" s="7">
        <v>0.3994508683681488</v>
      </c>
      <c r="X131" s="7">
        <v>0.42248585820198059</v>
      </c>
      <c r="Y131" s="23">
        <f t="shared" si="15"/>
        <v>0</v>
      </c>
      <c r="Z131" s="23">
        <f t="shared" si="16"/>
        <v>0</v>
      </c>
      <c r="AA131" s="23">
        <f t="shared" si="17"/>
        <v>0</v>
      </c>
      <c r="AB131" s="3">
        <f t="shared" si="19"/>
        <v>0</v>
      </c>
      <c r="AC131" s="23">
        <f t="shared" si="18"/>
        <v>0.97366569936275482</v>
      </c>
    </row>
    <row r="132" spans="1:29" x14ac:dyDescent="0.25">
      <c r="A132" t="s">
        <v>19</v>
      </c>
      <c r="B132" s="1">
        <v>2018</v>
      </c>
      <c r="C132" t="s">
        <v>13</v>
      </c>
      <c r="D132" s="1">
        <v>905969.99999999988</v>
      </c>
      <c r="E132" s="1">
        <v>2967.8844979999999</v>
      </c>
      <c r="F132" s="1">
        <v>192200.35</v>
      </c>
      <c r="G132" s="7">
        <v>0.63366901874542236</v>
      </c>
      <c r="H132" s="7">
        <v>0.28474670648574829</v>
      </c>
      <c r="I132" s="7">
        <v>0.11394431442022324</v>
      </c>
      <c r="J132" s="23">
        <f t="shared" si="11"/>
        <v>0</v>
      </c>
      <c r="K132" s="23">
        <f t="shared" si="12"/>
        <v>0</v>
      </c>
      <c r="L132" s="23">
        <f t="shared" si="13"/>
        <v>0</v>
      </c>
      <c r="M132" s="3">
        <f t="shared" si="10"/>
        <v>0</v>
      </c>
      <c r="N132" s="23">
        <f t="shared" si="14"/>
        <v>1.0323600396513939</v>
      </c>
      <c r="P132" t="s">
        <v>22</v>
      </c>
      <c r="Q132" s="1">
        <v>2021</v>
      </c>
      <c r="R132" t="s">
        <v>13</v>
      </c>
      <c r="S132" s="1">
        <v>920841</v>
      </c>
      <c r="T132" s="1">
        <v>3192.7919959999999</v>
      </c>
      <c r="U132" s="1">
        <v>89608</v>
      </c>
      <c r="V132" s="7">
        <v>0.15046811103820801</v>
      </c>
      <c r="W132" s="7">
        <v>0.40100142359733582</v>
      </c>
      <c r="X132" s="7">
        <v>0.42112615704536438</v>
      </c>
      <c r="Y132" s="23">
        <f t="shared" si="15"/>
        <v>0</v>
      </c>
      <c r="Z132" s="23">
        <f t="shared" si="16"/>
        <v>0</v>
      </c>
      <c r="AA132" s="23">
        <f t="shared" si="17"/>
        <v>0</v>
      </c>
      <c r="AB132" s="3">
        <f t="shared" si="19"/>
        <v>0</v>
      </c>
      <c r="AC132" s="23">
        <f t="shared" si="18"/>
        <v>0.9725956916809082</v>
      </c>
    </row>
    <row r="133" spans="1:29" x14ac:dyDescent="0.25">
      <c r="A133" t="s">
        <v>19</v>
      </c>
      <c r="B133" s="1">
        <v>2019</v>
      </c>
      <c r="C133" t="s">
        <v>13</v>
      </c>
      <c r="D133" s="1">
        <v>916470.5</v>
      </c>
      <c r="E133" s="1">
        <v>3031</v>
      </c>
      <c r="F133" s="1">
        <v>192534.689828</v>
      </c>
      <c r="G133" s="7">
        <v>0.62856513261795044</v>
      </c>
      <c r="H133" s="7">
        <v>0.28357160091400146</v>
      </c>
      <c r="I133" s="7">
        <v>0.12089230120182037</v>
      </c>
      <c r="J133" s="23">
        <f t="shared" si="11"/>
        <v>0</v>
      </c>
      <c r="K133" s="23">
        <f t="shared" si="12"/>
        <v>0</v>
      </c>
      <c r="L133" s="23">
        <f t="shared" si="13"/>
        <v>0</v>
      </c>
      <c r="M133" s="3">
        <f t="shared" si="10"/>
        <v>0</v>
      </c>
      <c r="N133" s="23">
        <f t="shared" si="14"/>
        <v>1.0330290347337723</v>
      </c>
      <c r="P133" t="s">
        <v>22</v>
      </c>
      <c r="Q133" s="1">
        <v>2022</v>
      </c>
      <c r="R133" t="s">
        <v>13</v>
      </c>
      <c r="S133" s="1">
        <v>928729</v>
      </c>
      <c r="T133" s="1">
        <v>3192.7919959999999</v>
      </c>
      <c r="U133" s="1">
        <v>90006.09</v>
      </c>
      <c r="V133" s="7">
        <v>0.14926992356777191</v>
      </c>
      <c r="W133" s="7">
        <v>0.40298929810523987</v>
      </c>
      <c r="X133" s="7">
        <v>0.419048011302948</v>
      </c>
      <c r="Y133" s="23">
        <f t="shared" si="15"/>
        <v>0</v>
      </c>
      <c r="Z133" s="23">
        <f t="shared" si="16"/>
        <v>0</v>
      </c>
      <c r="AA133" s="23">
        <f t="shared" si="17"/>
        <v>0</v>
      </c>
      <c r="AB133" s="3">
        <f t="shared" si="19"/>
        <v>0</v>
      </c>
      <c r="AC133" s="23">
        <f t="shared" si="18"/>
        <v>0.97130723297595978</v>
      </c>
    </row>
    <row r="134" spans="1:29" x14ac:dyDescent="0.25">
      <c r="A134" t="s">
        <v>19</v>
      </c>
      <c r="B134" s="1">
        <v>2020</v>
      </c>
      <c r="C134" t="s">
        <v>13</v>
      </c>
      <c r="D134" s="1">
        <v>925966.00000000012</v>
      </c>
      <c r="E134" s="1">
        <v>3031</v>
      </c>
      <c r="F134" s="1">
        <v>192681.76</v>
      </c>
      <c r="G134" s="7">
        <v>0.62724637985229492</v>
      </c>
      <c r="H134" s="7">
        <v>0.28612196445465088</v>
      </c>
      <c r="I134" s="7">
        <v>0.11886093765497208</v>
      </c>
      <c r="J134" s="23">
        <f t="shared" si="11"/>
        <v>0</v>
      </c>
      <c r="K134" s="23">
        <f t="shared" si="12"/>
        <v>0</v>
      </c>
      <c r="L134" s="23">
        <f t="shared" si="13"/>
        <v>0</v>
      </c>
      <c r="M134" s="3">
        <f t="shared" ref="M134:M197" si="20">IF(OR(J134=1,K134=1,L134=1),1,0)</f>
        <v>0</v>
      </c>
      <c r="N134" s="23">
        <f t="shared" si="14"/>
        <v>1.0322292819619179</v>
      </c>
      <c r="P134" t="s">
        <v>22</v>
      </c>
      <c r="Q134" s="1">
        <v>2023</v>
      </c>
      <c r="R134" t="s">
        <v>13</v>
      </c>
      <c r="S134" s="1">
        <v>936660</v>
      </c>
      <c r="T134" s="1">
        <v>3192.7919959999999</v>
      </c>
      <c r="U134" s="1">
        <v>90311.09</v>
      </c>
      <c r="V134" s="7">
        <v>0.14784705638885498</v>
      </c>
      <c r="W134" s="7">
        <v>0.40494579076766968</v>
      </c>
      <c r="X134" s="7">
        <v>0.41719770431518555</v>
      </c>
      <c r="Y134" s="23">
        <f t="shared" si="15"/>
        <v>0</v>
      </c>
      <c r="Z134" s="23">
        <f t="shared" si="16"/>
        <v>0</v>
      </c>
      <c r="AA134" s="23">
        <f t="shared" si="17"/>
        <v>0</v>
      </c>
      <c r="AB134" s="3">
        <f t="shared" si="19"/>
        <v>0</v>
      </c>
      <c r="AC134" s="23">
        <f t="shared" si="18"/>
        <v>0.96999055147171021</v>
      </c>
    </row>
    <row r="135" spans="1:29" x14ac:dyDescent="0.25">
      <c r="A135" t="s">
        <v>19</v>
      </c>
      <c r="B135" s="1">
        <v>2021</v>
      </c>
      <c r="C135" t="s">
        <v>13</v>
      </c>
      <c r="D135" s="1">
        <v>935178.5</v>
      </c>
      <c r="E135" s="1">
        <v>3031</v>
      </c>
      <c r="F135" s="1">
        <v>192879.47</v>
      </c>
      <c r="G135" s="7">
        <v>0.62605273723602295</v>
      </c>
      <c r="H135" s="7">
        <v>0.28856191039085388</v>
      </c>
      <c r="I135" s="7">
        <v>0.11685478687286377</v>
      </c>
      <c r="J135" s="23">
        <f t="shared" ref="J135:J198" si="21">IF(AND(G135 &lt; 0), 1, 0)</f>
        <v>0</v>
      </c>
      <c r="K135" s="23">
        <f t="shared" ref="K135:K198" si="22">IF(AND(H135 &lt; 0), 1, 0)</f>
        <v>0</v>
      </c>
      <c r="L135" s="23">
        <f t="shared" ref="L135:L198" si="23">IF(AND(I135 &lt; 0), 1, 0)</f>
        <v>0</v>
      </c>
      <c r="M135" s="3">
        <f t="shared" si="20"/>
        <v>0</v>
      </c>
      <c r="N135" s="23">
        <f t="shared" ref="N135:N198" si="24">SUM(G135:I135)</f>
        <v>1.0314694344997406</v>
      </c>
      <c r="P135" t="s">
        <v>22</v>
      </c>
      <c r="Q135" s="1">
        <v>2024</v>
      </c>
      <c r="R135" t="s">
        <v>13</v>
      </c>
      <c r="S135" s="1">
        <v>945709</v>
      </c>
      <c r="T135" s="1">
        <v>3192.7919959999999</v>
      </c>
      <c r="U135" s="1">
        <v>90576.09</v>
      </c>
      <c r="V135" s="7">
        <v>0.14604075253009796</v>
      </c>
      <c r="W135" s="7">
        <v>0.40713644027709961</v>
      </c>
      <c r="X135" s="7">
        <v>0.4152967631816864</v>
      </c>
      <c r="Y135" s="23">
        <f t="shared" ref="Y135:Y198" si="25">IF(AND(V135 &lt; 0), 1, 0)</f>
        <v>0</v>
      </c>
      <c r="Z135" s="23">
        <f t="shared" ref="Z135:Z198" si="26">IF(AND(W135 &lt; 0), 1, 0)</f>
        <v>0</v>
      </c>
      <c r="AA135" s="23">
        <f t="shared" ref="AA135:AA198" si="27">IF(AND(X135 &lt; 0), 1, 0)</f>
        <v>0</v>
      </c>
      <c r="AB135" s="3">
        <f t="shared" si="19"/>
        <v>0</v>
      </c>
      <c r="AC135" s="23">
        <f t="shared" ref="AC135:AC198" si="28">SUM(V135:X135)</f>
        <v>0.96847395598888397</v>
      </c>
    </row>
    <row r="136" spans="1:29" x14ac:dyDescent="0.25">
      <c r="A136" t="s">
        <v>19</v>
      </c>
      <c r="B136" s="1">
        <v>2022</v>
      </c>
      <c r="C136" t="s">
        <v>13</v>
      </c>
      <c r="D136" s="1">
        <v>945392.5</v>
      </c>
      <c r="E136" s="1">
        <v>3080</v>
      </c>
      <c r="F136" s="1">
        <v>193120.25</v>
      </c>
      <c r="G136" s="7">
        <v>0.62183898687362671</v>
      </c>
      <c r="H136" s="7">
        <v>0.28818872570991516</v>
      </c>
      <c r="I136" s="7">
        <v>0.12178350239992142</v>
      </c>
      <c r="J136" s="23">
        <f t="shared" si="21"/>
        <v>0</v>
      </c>
      <c r="K136" s="23">
        <f t="shared" si="22"/>
        <v>0</v>
      </c>
      <c r="L136" s="23">
        <f t="shared" si="23"/>
        <v>0</v>
      </c>
      <c r="M136" s="3">
        <f t="shared" si="20"/>
        <v>0</v>
      </c>
      <c r="N136" s="23">
        <f t="shared" si="24"/>
        <v>1.0318112149834633</v>
      </c>
      <c r="P136" t="s">
        <v>23</v>
      </c>
      <c r="Q136" s="1">
        <v>2012</v>
      </c>
      <c r="R136" t="s">
        <v>13</v>
      </c>
      <c r="S136" s="1">
        <v>668702.99999996996</v>
      </c>
      <c r="T136" s="1">
        <v>1937.704264</v>
      </c>
      <c r="U136" s="1">
        <v>43702.130999999987</v>
      </c>
      <c r="V136" s="7">
        <v>0.13999763131141663</v>
      </c>
      <c r="W136" s="7">
        <v>0.41975206136703491</v>
      </c>
      <c r="X136" s="7">
        <v>0.37305888533592224</v>
      </c>
      <c r="Y136" s="23">
        <f t="shared" si="25"/>
        <v>0</v>
      </c>
      <c r="Z136" s="23">
        <f t="shared" si="26"/>
        <v>0</v>
      </c>
      <c r="AA136" s="23">
        <f t="shared" si="27"/>
        <v>0</v>
      </c>
      <c r="AB136" s="3">
        <f t="shared" ref="AB136:AB199" si="29">IF(OR(Y136=1,Z136=1,AA136=1),1,0)</f>
        <v>0</v>
      </c>
      <c r="AC136" s="23">
        <f t="shared" si="28"/>
        <v>0.93280857801437378</v>
      </c>
    </row>
    <row r="137" spans="1:29" x14ac:dyDescent="0.25">
      <c r="A137" t="s">
        <v>19</v>
      </c>
      <c r="B137" s="1">
        <v>2023</v>
      </c>
      <c r="C137" t="s">
        <v>13</v>
      </c>
      <c r="D137" s="1">
        <v>948224.5</v>
      </c>
      <c r="E137" s="1">
        <v>3080</v>
      </c>
      <c r="F137" s="1">
        <v>193373</v>
      </c>
      <c r="G137" s="7">
        <v>0.62172782421112061</v>
      </c>
      <c r="H137" s="7">
        <v>0.2888944149017334</v>
      </c>
      <c r="I137" s="7">
        <v>0.1209876611828804</v>
      </c>
      <c r="J137" s="23">
        <f t="shared" si="21"/>
        <v>0</v>
      </c>
      <c r="K137" s="23">
        <f t="shared" si="22"/>
        <v>0</v>
      </c>
      <c r="L137" s="23">
        <f t="shared" si="23"/>
        <v>0</v>
      </c>
      <c r="M137" s="3">
        <f t="shared" si="20"/>
        <v>0</v>
      </c>
      <c r="N137" s="23">
        <f t="shared" si="24"/>
        <v>1.0316099002957344</v>
      </c>
      <c r="P137" t="s">
        <v>23</v>
      </c>
      <c r="Q137" s="1">
        <v>2013</v>
      </c>
      <c r="R137" t="s">
        <v>13</v>
      </c>
      <c r="S137" s="1">
        <v>681298.99999996996</v>
      </c>
      <c r="T137" s="1">
        <v>1937.704264</v>
      </c>
      <c r="U137" s="1">
        <v>43799.927000000003</v>
      </c>
      <c r="V137" s="7">
        <v>0.13573107123374939</v>
      </c>
      <c r="W137" s="7">
        <v>0.4239201545715332</v>
      </c>
      <c r="X137" s="7">
        <v>0.37010663747787476</v>
      </c>
      <c r="Y137" s="23">
        <f t="shared" si="25"/>
        <v>0</v>
      </c>
      <c r="Z137" s="23">
        <f t="shared" si="26"/>
        <v>0</v>
      </c>
      <c r="AA137" s="23">
        <f t="shared" si="27"/>
        <v>0</v>
      </c>
      <c r="AB137" s="3">
        <f t="shared" si="29"/>
        <v>0</v>
      </c>
      <c r="AC137" s="23">
        <f t="shared" si="28"/>
        <v>0.92975786328315735</v>
      </c>
    </row>
    <row r="138" spans="1:29" x14ac:dyDescent="0.25">
      <c r="A138" t="s">
        <v>19</v>
      </c>
      <c r="B138" s="1">
        <v>2024</v>
      </c>
      <c r="C138" t="s">
        <v>13</v>
      </c>
      <c r="D138" s="1">
        <v>956776</v>
      </c>
      <c r="E138" s="1">
        <v>3127</v>
      </c>
      <c r="F138" s="1">
        <v>193437.37</v>
      </c>
      <c r="G138" s="7">
        <v>0.61772507429122925</v>
      </c>
      <c r="H138" s="7">
        <v>0.28824877738952637</v>
      </c>
      <c r="I138" s="7">
        <v>0.12603695690631866</v>
      </c>
      <c r="J138" s="23">
        <f t="shared" si="21"/>
        <v>0</v>
      </c>
      <c r="K138" s="23">
        <f t="shared" si="22"/>
        <v>0</v>
      </c>
      <c r="L138" s="23">
        <f t="shared" si="23"/>
        <v>0</v>
      </c>
      <c r="M138" s="3">
        <f t="shared" si="20"/>
        <v>0</v>
      </c>
      <c r="N138" s="23">
        <f t="shared" si="24"/>
        <v>1.0320108085870743</v>
      </c>
      <c r="P138" t="s">
        <v>23</v>
      </c>
      <c r="Q138" s="1">
        <v>2014</v>
      </c>
      <c r="R138" t="s">
        <v>13</v>
      </c>
      <c r="S138" s="1">
        <v>685193.99999998999</v>
      </c>
      <c r="T138" s="1">
        <v>1942.955156</v>
      </c>
      <c r="U138" s="1">
        <v>44233.045791260003</v>
      </c>
      <c r="V138" s="7">
        <v>0.13608770072460175</v>
      </c>
      <c r="W138" s="7">
        <v>0.42483723163604736</v>
      </c>
      <c r="X138" s="7">
        <v>0.36857005953788757</v>
      </c>
      <c r="Y138" s="23">
        <f t="shared" si="25"/>
        <v>0</v>
      </c>
      <c r="Z138" s="23">
        <f t="shared" si="26"/>
        <v>0</v>
      </c>
      <c r="AA138" s="23">
        <f t="shared" si="27"/>
        <v>0</v>
      </c>
      <c r="AB138" s="3">
        <f t="shared" si="29"/>
        <v>0</v>
      </c>
      <c r="AC138" s="23">
        <f t="shared" si="28"/>
        <v>0.92949499189853668</v>
      </c>
    </row>
    <row r="139" spans="1:29" x14ac:dyDescent="0.25">
      <c r="A139" t="s">
        <v>20</v>
      </c>
      <c r="B139" s="1">
        <v>2006</v>
      </c>
      <c r="C139" t="s">
        <v>13</v>
      </c>
      <c r="D139" s="1">
        <v>293175.49999997998</v>
      </c>
      <c r="E139" s="1">
        <v>836.98500799999999</v>
      </c>
      <c r="F139" s="1">
        <v>5718.7325857100004</v>
      </c>
      <c r="G139" s="7">
        <v>0.15270572900772095</v>
      </c>
      <c r="H139" s="7">
        <v>0.35423389077186584</v>
      </c>
      <c r="I139" s="7">
        <v>0.42355179786682129</v>
      </c>
      <c r="J139" s="23">
        <f t="shared" si="21"/>
        <v>0</v>
      </c>
      <c r="K139" s="23">
        <f t="shared" si="22"/>
        <v>0</v>
      </c>
      <c r="L139" s="23">
        <f t="shared" si="23"/>
        <v>0</v>
      </c>
      <c r="M139" s="3">
        <f t="shared" si="20"/>
        <v>0</v>
      </c>
      <c r="N139" s="23">
        <f t="shared" si="24"/>
        <v>0.93049141764640808</v>
      </c>
      <c r="P139" t="s">
        <v>23</v>
      </c>
      <c r="Q139" s="1">
        <v>2015</v>
      </c>
      <c r="R139" t="s">
        <v>13</v>
      </c>
      <c r="S139" s="1">
        <v>706424</v>
      </c>
      <c r="T139" s="1">
        <v>1942.955156</v>
      </c>
      <c r="U139" s="1">
        <v>44327.203980979997</v>
      </c>
      <c r="V139" s="7">
        <v>0.12877441942691803</v>
      </c>
      <c r="W139" s="7">
        <v>0.43161547183990479</v>
      </c>
      <c r="X139" s="7">
        <v>0.36406931281089783</v>
      </c>
      <c r="Y139" s="23">
        <f t="shared" si="25"/>
        <v>0</v>
      </c>
      <c r="Z139" s="23">
        <f t="shared" si="26"/>
        <v>0</v>
      </c>
      <c r="AA139" s="23">
        <f t="shared" si="27"/>
        <v>0</v>
      </c>
      <c r="AB139" s="3">
        <f t="shared" si="29"/>
        <v>0</v>
      </c>
      <c r="AC139" s="23">
        <f t="shared" si="28"/>
        <v>0.92445920407772064</v>
      </c>
    </row>
    <row r="140" spans="1:29" x14ac:dyDescent="0.25">
      <c r="A140" t="s">
        <v>20</v>
      </c>
      <c r="B140" s="1">
        <v>2007</v>
      </c>
      <c r="C140" t="s">
        <v>13</v>
      </c>
      <c r="D140" s="1">
        <v>299118.49999998999</v>
      </c>
      <c r="E140" s="1">
        <v>901.72535600000003</v>
      </c>
      <c r="F140" s="1">
        <v>5769.8560802100001</v>
      </c>
      <c r="G140" s="7">
        <v>0.13835671544075012</v>
      </c>
      <c r="H140" s="7">
        <v>0.34481009840965271</v>
      </c>
      <c r="I140" s="7">
        <v>0.45142221450805664</v>
      </c>
      <c r="J140" s="23">
        <f t="shared" si="21"/>
        <v>0</v>
      </c>
      <c r="K140" s="23">
        <f t="shared" si="22"/>
        <v>0</v>
      </c>
      <c r="L140" s="23">
        <f t="shared" si="23"/>
        <v>0</v>
      </c>
      <c r="M140" s="3">
        <f t="shared" si="20"/>
        <v>0</v>
      </c>
      <c r="N140" s="23">
        <f t="shared" si="24"/>
        <v>0.93458902835845947</v>
      </c>
      <c r="P140" t="s">
        <v>23</v>
      </c>
      <c r="Q140" s="1">
        <v>2016</v>
      </c>
      <c r="R140" t="s">
        <v>13</v>
      </c>
      <c r="S140" s="1">
        <v>712767</v>
      </c>
      <c r="T140" s="1">
        <v>1951.7954540000001</v>
      </c>
      <c r="U140" s="1">
        <v>44681.183056980008</v>
      </c>
      <c r="V140" s="7">
        <v>0.12764602899551392</v>
      </c>
      <c r="W140" s="7">
        <v>0.43280893564224243</v>
      </c>
      <c r="X140" s="7">
        <v>0.36340200901031494</v>
      </c>
      <c r="Y140" s="23">
        <f t="shared" si="25"/>
        <v>0</v>
      </c>
      <c r="Z140" s="23">
        <f t="shared" si="26"/>
        <v>0</v>
      </c>
      <c r="AA140" s="23">
        <f t="shared" si="27"/>
        <v>0</v>
      </c>
      <c r="AB140" s="3">
        <f t="shared" si="29"/>
        <v>0</v>
      </c>
      <c r="AC140" s="23">
        <f t="shared" si="28"/>
        <v>0.92385697364807129</v>
      </c>
    </row>
    <row r="141" spans="1:29" x14ac:dyDescent="0.25">
      <c r="A141" t="s">
        <v>20</v>
      </c>
      <c r="B141" s="1">
        <v>2008</v>
      </c>
      <c r="C141" t="s">
        <v>13</v>
      </c>
      <c r="D141" s="1">
        <v>302627.49999998999</v>
      </c>
      <c r="E141" s="1">
        <v>958.34431600000005</v>
      </c>
      <c r="F141" s="1">
        <v>5868.0882146500007</v>
      </c>
      <c r="G141" s="7">
        <v>0.12972176074981689</v>
      </c>
      <c r="H141" s="7">
        <v>0.33562088012695313</v>
      </c>
      <c r="I141" s="7">
        <v>0.47324460744857788</v>
      </c>
      <c r="J141" s="23">
        <f t="shared" si="21"/>
        <v>0</v>
      </c>
      <c r="K141" s="23">
        <f t="shared" si="22"/>
        <v>0</v>
      </c>
      <c r="L141" s="23">
        <f t="shared" si="23"/>
        <v>0</v>
      </c>
      <c r="M141" s="3">
        <f t="shared" si="20"/>
        <v>0</v>
      </c>
      <c r="N141" s="23">
        <f t="shared" si="24"/>
        <v>0.9385872483253479</v>
      </c>
      <c r="P141" t="s">
        <v>23</v>
      </c>
      <c r="Q141" s="1">
        <v>2017</v>
      </c>
      <c r="R141" t="s">
        <v>13</v>
      </c>
      <c r="S141" s="1">
        <v>734644</v>
      </c>
      <c r="T141" s="1">
        <v>1951.7954540000001</v>
      </c>
      <c r="U141" s="1">
        <v>44884.807235970009</v>
      </c>
      <c r="V141" s="7">
        <v>0.12093832343816757</v>
      </c>
      <c r="W141" s="7">
        <v>0.43958365917205811</v>
      </c>
      <c r="X141" s="7">
        <v>0.35842156410217285</v>
      </c>
      <c r="Y141" s="23">
        <f t="shared" si="25"/>
        <v>0</v>
      </c>
      <c r="Z141" s="23">
        <f t="shared" si="26"/>
        <v>0</v>
      </c>
      <c r="AA141" s="23">
        <f t="shared" si="27"/>
        <v>0</v>
      </c>
      <c r="AB141" s="3">
        <f t="shared" si="29"/>
        <v>0</v>
      </c>
      <c r="AC141" s="23">
        <f t="shared" si="28"/>
        <v>0.91894354671239853</v>
      </c>
    </row>
    <row r="142" spans="1:29" x14ac:dyDescent="0.25">
      <c r="A142" t="s">
        <v>20</v>
      </c>
      <c r="B142" s="1">
        <v>2009</v>
      </c>
      <c r="C142" t="s">
        <v>13</v>
      </c>
      <c r="D142" s="1">
        <v>305242.99999997998</v>
      </c>
      <c r="E142" s="1">
        <v>1019.66512</v>
      </c>
      <c r="F142" s="1">
        <v>5926.7301500000012</v>
      </c>
      <c r="G142" s="7">
        <v>0.11959613859653473</v>
      </c>
      <c r="H142" s="7">
        <v>0.32567277550697327</v>
      </c>
      <c r="I142" s="7">
        <v>0.49744656682014465</v>
      </c>
      <c r="J142" s="23">
        <f t="shared" si="21"/>
        <v>0</v>
      </c>
      <c r="K142" s="23">
        <f t="shared" si="22"/>
        <v>0</v>
      </c>
      <c r="L142" s="23">
        <f t="shared" si="23"/>
        <v>0</v>
      </c>
      <c r="M142" s="3">
        <f t="shared" si="20"/>
        <v>0</v>
      </c>
      <c r="N142" s="23">
        <f t="shared" si="24"/>
        <v>0.94271548092365265</v>
      </c>
      <c r="P142" t="s">
        <v>23</v>
      </c>
      <c r="Q142" s="1">
        <v>2018</v>
      </c>
      <c r="R142" t="s">
        <v>13</v>
      </c>
      <c r="S142" s="1">
        <v>741836</v>
      </c>
      <c r="T142" s="1">
        <v>1951.7954540000001</v>
      </c>
      <c r="U142" s="1">
        <v>45092.59</v>
      </c>
      <c r="V142" s="7">
        <v>0.11947174370288849</v>
      </c>
      <c r="W142" s="7">
        <v>0.44184345006942749</v>
      </c>
      <c r="X142" s="7">
        <v>0.3561427891254425</v>
      </c>
      <c r="Y142" s="23">
        <f t="shared" si="25"/>
        <v>0</v>
      </c>
      <c r="Z142" s="23">
        <f t="shared" si="26"/>
        <v>0</v>
      </c>
      <c r="AA142" s="23">
        <f t="shared" si="27"/>
        <v>0</v>
      </c>
      <c r="AB142" s="3">
        <f t="shared" si="29"/>
        <v>0</v>
      </c>
      <c r="AC142" s="23">
        <f t="shared" si="28"/>
        <v>0.91745798289775848</v>
      </c>
    </row>
    <row r="143" spans="1:29" x14ac:dyDescent="0.25">
      <c r="A143" t="s">
        <v>20</v>
      </c>
      <c r="B143" s="1">
        <v>2010</v>
      </c>
      <c r="C143" t="s">
        <v>13</v>
      </c>
      <c r="D143" s="1">
        <v>309597.99999998999</v>
      </c>
      <c r="E143" s="1">
        <v>1019.66512</v>
      </c>
      <c r="F143" s="1">
        <v>5970.9719999999998</v>
      </c>
      <c r="G143" s="7">
        <v>0.11937884241342545</v>
      </c>
      <c r="H143" s="7">
        <v>0.32897651195526123</v>
      </c>
      <c r="I143" s="7">
        <v>0.49344134330749512</v>
      </c>
      <c r="J143" s="23">
        <f t="shared" si="21"/>
        <v>0</v>
      </c>
      <c r="K143" s="23">
        <f t="shared" si="22"/>
        <v>0</v>
      </c>
      <c r="L143" s="23">
        <f t="shared" si="23"/>
        <v>0</v>
      </c>
      <c r="M143" s="3">
        <f t="shared" si="20"/>
        <v>0</v>
      </c>
      <c r="N143" s="23">
        <f t="shared" si="24"/>
        <v>0.94179669767618179</v>
      </c>
      <c r="P143" t="s">
        <v>23</v>
      </c>
      <c r="Q143" s="1">
        <v>2019</v>
      </c>
      <c r="R143" t="s">
        <v>13</v>
      </c>
      <c r="S143" s="1">
        <v>762382</v>
      </c>
      <c r="T143" s="1">
        <v>2026.937056</v>
      </c>
      <c r="U143" s="1">
        <v>45471.79</v>
      </c>
      <c r="V143" s="7">
        <v>0.10934110730886459</v>
      </c>
      <c r="W143" s="7">
        <v>0.43999791145324707</v>
      </c>
      <c r="X143" s="7">
        <v>0.36918115615844727</v>
      </c>
      <c r="Y143" s="23">
        <f t="shared" si="25"/>
        <v>0</v>
      </c>
      <c r="Z143" s="23">
        <f t="shared" si="26"/>
        <v>0</v>
      </c>
      <c r="AA143" s="23">
        <f t="shared" si="27"/>
        <v>0</v>
      </c>
      <c r="AB143" s="3">
        <f t="shared" si="29"/>
        <v>0</v>
      </c>
      <c r="AC143" s="23">
        <f t="shared" si="28"/>
        <v>0.91852017492055893</v>
      </c>
    </row>
    <row r="144" spans="1:29" x14ac:dyDescent="0.25">
      <c r="A144" t="s">
        <v>20</v>
      </c>
      <c r="B144" s="1">
        <v>2011</v>
      </c>
      <c r="C144" t="s">
        <v>13</v>
      </c>
      <c r="D144" s="1">
        <v>307191</v>
      </c>
      <c r="E144" s="1">
        <v>1019.66512</v>
      </c>
      <c r="F144" s="1">
        <v>6041.5939481300002</v>
      </c>
      <c r="G144" s="7">
        <v>0.12345824390649796</v>
      </c>
      <c r="H144" s="7">
        <v>0.32665672898292542</v>
      </c>
      <c r="I144" s="7">
        <v>0.49263560771942139</v>
      </c>
      <c r="J144" s="23">
        <f t="shared" si="21"/>
        <v>0</v>
      </c>
      <c r="K144" s="23">
        <f t="shared" si="22"/>
        <v>0</v>
      </c>
      <c r="L144" s="23">
        <f t="shared" si="23"/>
        <v>0</v>
      </c>
      <c r="M144" s="3">
        <f t="shared" si="20"/>
        <v>0</v>
      </c>
      <c r="N144" s="23">
        <f t="shared" si="24"/>
        <v>0.94275058060884476</v>
      </c>
      <c r="P144" t="s">
        <v>23</v>
      </c>
      <c r="Q144" s="1">
        <v>2020</v>
      </c>
      <c r="R144" t="s">
        <v>13</v>
      </c>
      <c r="S144" s="1">
        <v>776854.00000000012</v>
      </c>
      <c r="T144" s="1">
        <v>2114.9357599999998</v>
      </c>
      <c r="U144" s="1">
        <v>45712.09</v>
      </c>
      <c r="V144" s="7">
        <v>0.10007139295339584</v>
      </c>
      <c r="W144" s="7">
        <v>0.43519109487533569</v>
      </c>
      <c r="X144" s="7">
        <v>0.38631844520568848</v>
      </c>
      <c r="Y144" s="23">
        <f t="shared" si="25"/>
        <v>0</v>
      </c>
      <c r="Z144" s="23">
        <f t="shared" si="26"/>
        <v>0</v>
      </c>
      <c r="AA144" s="23">
        <f t="shared" si="27"/>
        <v>0</v>
      </c>
      <c r="AB144" s="3">
        <f t="shared" si="29"/>
        <v>0</v>
      </c>
      <c r="AC144" s="23">
        <f t="shared" si="28"/>
        <v>0.92158093303442001</v>
      </c>
    </row>
    <row r="145" spans="1:29" x14ac:dyDescent="0.25">
      <c r="A145" t="s">
        <v>20</v>
      </c>
      <c r="B145" s="1">
        <v>2012</v>
      </c>
      <c r="C145" t="s">
        <v>13</v>
      </c>
      <c r="D145" s="1">
        <v>312839</v>
      </c>
      <c r="E145" s="1">
        <v>1019.66512</v>
      </c>
      <c r="F145" s="1">
        <v>6102.4391066500002</v>
      </c>
      <c r="G145" s="7">
        <v>0.12329300493001938</v>
      </c>
      <c r="H145" s="7">
        <v>0.33089104294776917</v>
      </c>
      <c r="I145" s="7">
        <v>0.48739787936210632</v>
      </c>
      <c r="J145" s="23">
        <f t="shared" si="21"/>
        <v>0</v>
      </c>
      <c r="K145" s="23">
        <f t="shared" si="22"/>
        <v>0</v>
      </c>
      <c r="L145" s="23">
        <f t="shared" si="23"/>
        <v>0</v>
      </c>
      <c r="M145" s="3">
        <f t="shared" si="20"/>
        <v>0</v>
      </c>
      <c r="N145" s="23">
        <f t="shared" si="24"/>
        <v>0.94158192723989487</v>
      </c>
      <c r="P145" t="s">
        <v>23</v>
      </c>
      <c r="Q145" s="1">
        <v>2021</v>
      </c>
      <c r="R145" t="s">
        <v>13</v>
      </c>
      <c r="S145" s="1">
        <v>784245.5</v>
      </c>
      <c r="T145" s="1">
        <v>2114.9357599999998</v>
      </c>
      <c r="U145" s="1">
        <v>45856.719778999752</v>
      </c>
      <c r="V145" s="7">
        <v>9.8352715373039246E-2</v>
      </c>
      <c r="W145" s="7">
        <v>0.43735536932945251</v>
      </c>
      <c r="X145" s="7">
        <v>0.38438758254051208</v>
      </c>
      <c r="Y145" s="23">
        <f t="shared" si="25"/>
        <v>0</v>
      </c>
      <c r="Z145" s="23">
        <f t="shared" si="26"/>
        <v>0</v>
      </c>
      <c r="AA145" s="23">
        <f t="shared" si="27"/>
        <v>0</v>
      </c>
      <c r="AB145" s="3">
        <f t="shared" si="29"/>
        <v>0</v>
      </c>
      <c r="AC145" s="23">
        <f t="shared" si="28"/>
        <v>0.92009566724300385</v>
      </c>
    </row>
    <row r="146" spans="1:29" x14ac:dyDescent="0.25">
      <c r="A146" t="s">
        <v>20</v>
      </c>
      <c r="B146" s="1">
        <v>2013</v>
      </c>
      <c r="C146" t="s">
        <v>13</v>
      </c>
      <c r="D146" s="1">
        <v>319591</v>
      </c>
      <c r="E146" s="1">
        <v>1019.66512</v>
      </c>
      <c r="F146" s="1">
        <v>6134.8447602399992</v>
      </c>
      <c r="G146" s="7">
        <v>0.12148869782686234</v>
      </c>
      <c r="H146" s="7">
        <v>0.33605688810348511</v>
      </c>
      <c r="I146" s="7">
        <v>0.48248454928398132</v>
      </c>
      <c r="J146" s="23">
        <f t="shared" si="21"/>
        <v>0</v>
      </c>
      <c r="K146" s="23">
        <f t="shared" si="22"/>
        <v>0</v>
      </c>
      <c r="L146" s="23">
        <f t="shared" si="23"/>
        <v>0</v>
      </c>
      <c r="M146" s="3">
        <f t="shared" si="20"/>
        <v>0</v>
      </c>
      <c r="N146" s="23">
        <f t="shared" si="24"/>
        <v>0.94003013521432877</v>
      </c>
      <c r="P146" t="s">
        <v>23</v>
      </c>
      <c r="Q146" s="1">
        <v>2022</v>
      </c>
      <c r="R146" t="s">
        <v>13</v>
      </c>
      <c r="S146" s="1">
        <v>796623.5</v>
      </c>
      <c r="T146" s="1">
        <v>2114.9357599999998</v>
      </c>
      <c r="U146" s="1">
        <v>46042.753504999397</v>
      </c>
      <c r="V146" s="7">
        <v>9.5251224935054779E-2</v>
      </c>
      <c r="W146" s="7">
        <v>0.44090580940246582</v>
      </c>
      <c r="X146" s="7">
        <v>0.38144597411155701</v>
      </c>
      <c r="Y146" s="23">
        <f t="shared" si="25"/>
        <v>0</v>
      </c>
      <c r="Z146" s="23">
        <f t="shared" si="26"/>
        <v>0</v>
      </c>
      <c r="AA146" s="23">
        <f t="shared" si="27"/>
        <v>0</v>
      </c>
      <c r="AB146" s="3">
        <f t="shared" si="29"/>
        <v>0</v>
      </c>
      <c r="AC146" s="23">
        <f t="shared" si="28"/>
        <v>0.91760300844907761</v>
      </c>
    </row>
    <row r="147" spans="1:29" x14ac:dyDescent="0.25">
      <c r="A147" t="s">
        <v>20</v>
      </c>
      <c r="B147" s="1">
        <v>2014</v>
      </c>
      <c r="C147" t="s">
        <v>13</v>
      </c>
      <c r="D147" s="1">
        <v>325927.00000000012</v>
      </c>
      <c r="E147" s="1">
        <v>1019.66512</v>
      </c>
      <c r="F147" s="1">
        <v>6160.5729461899991</v>
      </c>
      <c r="G147" s="7">
        <v>0.11965923756361008</v>
      </c>
      <c r="H147" s="7">
        <v>0.3408278226852417</v>
      </c>
      <c r="I147" s="7">
        <v>0.47809711098670959</v>
      </c>
      <c r="J147" s="23">
        <f t="shared" si="21"/>
        <v>0</v>
      </c>
      <c r="K147" s="23">
        <f t="shared" si="22"/>
        <v>0</v>
      </c>
      <c r="L147" s="23">
        <f t="shared" si="23"/>
        <v>0</v>
      </c>
      <c r="M147" s="3">
        <f t="shared" si="20"/>
        <v>0</v>
      </c>
      <c r="N147" s="23">
        <f t="shared" si="24"/>
        <v>0.93858417123556137</v>
      </c>
      <c r="P147" t="s">
        <v>23</v>
      </c>
      <c r="Q147" s="1">
        <v>2023</v>
      </c>
      <c r="R147" t="s">
        <v>13</v>
      </c>
      <c r="S147" s="1">
        <v>810580</v>
      </c>
      <c r="T147" s="1">
        <v>2114.9357599999998</v>
      </c>
      <c r="U147" s="1">
        <v>46322.066646999883</v>
      </c>
      <c r="V147" s="7">
        <v>9.2155233025550842E-2</v>
      </c>
      <c r="W147" s="7">
        <v>0.44488108158111572</v>
      </c>
      <c r="X147" s="7">
        <v>0.37785068154335022</v>
      </c>
      <c r="Y147" s="23">
        <f t="shared" si="25"/>
        <v>0</v>
      </c>
      <c r="Z147" s="23">
        <f t="shared" si="26"/>
        <v>0</v>
      </c>
      <c r="AA147" s="23">
        <f t="shared" si="27"/>
        <v>0</v>
      </c>
      <c r="AB147" s="3">
        <f t="shared" si="29"/>
        <v>0</v>
      </c>
      <c r="AC147" s="23">
        <f t="shared" si="28"/>
        <v>0.91488699615001678</v>
      </c>
    </row>
    <row r="148" spans="1:29" x14ac:dyDescent="0.25">
      <c r="A148" t="s">
        <v>20</v>
      </c>
      <c r="B148" s="1">
        <v>2015</v>
      </c>
      <c r="C148" t="s">
        <v>13</v>
      </c>
      <c r="D148" s="1">
        <v>332267</v>
      </c>
      <c r="E148" s="1">
        <v>1019.66512</v>
      </c>
      <c r="F148" s="1">
        <v>6246.3146799999986</v>
      </c>
      <c r="G148" s="7">
        <v>0.12028978019952774</v>
      </c>
      <c r="H148" s="7">
        <v>0.34520384669303894</v>
      </c>
      <c r="I148" s="7">
        <v>0.47194573283195496</v>
      </c>
      <c r="J148" s="23">
        <f t="shared" si="21"/>
        <v>0</v>
      </c>
      <c r="K148" s="23">
        <f t="shared" si="22"/>
        <v>0</v>
      </c>
      <c r="L148" s="23">
        <f t="shared" si="23"/>
        <v>0</v>
      </c>
      <c r="M148" s="3">
        <f t="shared" si="20"/>
        <v>0</v>
      </c>
      <c r="N148" s="23">
        <f t="shared" si="24"/>
        <v>0.93743935972452164</v>
      </c>
      <c r="P148" t="s">
        <v>23</v>
      </c>
      <c r="Q148" s="1">
        <v>2024</v>
      </c>
      <c r="R148" t="s">
        <v>13</v>
      </c>
      <c r="S148" s="1">
        <v>823454.5</v>
      </c>
      <c r="T148" s="1">
        <v>2114.9357599999998</v>
      </c>
      <c r="U148" s="1">
        <v>46489.155637999596</v>
      </c>
      <c r="V148" s="7">
        <v>8.8929884135723114E-2</v>
      </c>
      <c r="W148" s="7">
        <v>0.44844233989715576</v>
      </c>
      <c r="X148" s="7">
        <v>0.37499180436134338</v>
      </c>
      <c r="Y148" s="23">
        <f t="shared" si="25"/>
        <v>0</v>
      </c>
      <c r="Z148" s="23">
        <f t="shared" si="26"/>
        <v>0</v>
      </c>
      <c r="AA148" s="23">
        <f t="shared" si="27"/>
        <v>0</v>
      </c>
      <c r="AB148" s="3">
        <f t="shared" si="29"/>
        <v>0</v>
      </c>
      <c r="AC148" s="23">
        <f t="shared" si="28"/>
        <v>0.91236402839422226</v>
      </c>
    </row>
    <row r="149" spans="1:29" x14ac:dyDescent="0.25">
      <c r="A149" t="s">
        <v>20</v>
      </c>
      <c r="B149" s="1">
        <v>2016</v>
      </c>
      <c r="C149" t="s">
        <v>13</v>
      </c>
      <c r="D149" s="1">
        <v>339467</v>
      </c>
      <c r="E149" s="1">
        <v>1019.66512</v>
      </c>
      <c r="F149" s="1">
        <v>6300.9202911100001</v>
      </c>
      <c r="G149" s="7">
        <v>0.11932428926229477</v>
      </c>
      <c r="H149" s="7">
        <v>0.35028347373008728</v>
      </c>
      <c r="I149" s="7">
        <v>0.46636927127838135</v>
      </c>
      <c r="J149" s="23">
        <f t="shared" si="21"/>
        <v>0</v>
      </c>
      <c r="K149" s="23">
        <f t="shared" si="22"/>
        <v>0</v>
      </c>
      <c r="L149" s="23">
        <f t="shared" si="23"/>
        <v>0</v>
      </c>
      <c r="M149" s="3">
        <f t="shared" si="20"/>
        <v>0</v>
      </c>
      <c r="N149" s="23">
        <f t="shared" si="24"/>
        <v>0.9359770342707634</v>
      </c>
      <c r="P149" t="s">
        <v>24</v>
      </c>
      <c r="Q149" s="1">
        <v>2012</v>
      </c>
      <c r="R149" t="s">
        <v>13</v>
      </c>
      <c r="S149" s="1">
        <v>278391.99999998999</v>
      </c>
      <c r="T149" s="1">
        <v>1154</v>
      </c>
      <c r="U149" s="1">
        <v>22222.1</v>
      </c>
      <c r="V149" s="7">
        <v>0.28312414884567261</v>
      </c>
      <c r="W149" s="7">
        <v>0.32089951634407043</v>
      </c>
      <c r="X149" s="7">
        <v>0.38063201308250427</v>
      </c>
      <c r="Y149" s="23">
        <f t="shared" si="25"/>
        <v>0</v>
      </c>
      <c r="Z149" s="23">
        <f t="shared" si="26"/>
        <v>0</v>
      </c>
      <c r="AA149" s="23">
        <f t="shared" si="27"/>
        <v>0</v>
      </c>
      <c r="AB149" s="3">
        <f t="shared" si="29"/>
        <v>0</v>
      </c>
      <c r="AC149" s="23">
        <f t="shared" si="28"/>
        <v>0.98465567827224731</v>
      </c>
    </row>
    <row r="150" spans="1:29" x14ac:dyDescent="0.25">
      <c r="A150" t="s">
        <v>20</v>
      </c>
      <c r="B150" s="1">
        <v>2017</v>
      </c>
      <c r="C150" t="s">
        <v>13</v>
      </c>
      <c r="D150" s="1">
        <v>346887</v>
      </c>
      <c r="E150" s="1">
        <v>1019.66512</v>
      </c>
      <c r="F150" s="1">
        <v>6408.9907576099986</v>
      </c>
      <c r="G150" s="7">
        <v>0.12040515244007111</v>
      </c>
      <c r="H150" s="7">
        <v>0.35514748096466064</v>
      </c>
      <c r="I150" s="7">
        <v>0.45918187499046326</v>
      </c>
      <c r="J150" s="23">
        <f t="shared" si="21"/>
        <v>0</v>
      </c>
      <c r="K150" s="23">
        <f t="shared" si="22"/>
        <v>0</v>
      </c>
      <c r="L150" s="23">
        <f t="shared" si="23"/>
        <v>0</v>
      </c>
      <c r="M150" s="3">
        <f t="shared" si="20"/>
        <v>0</v>
      </c>
      <c r="N150" s="23">
        <f t="shared" si="24"/>
        <v>0.93473450839519501</v>
      </c>
      <c r="P150" t="s">
        <v>24</v>
      </c>
      <c r="Q150" s="1">
        <v>2013</v>
      </c>
      <c r="R150" t="s">
        <v>13</v>
      </c>
      <c r="S150" s="1">
        <v>279867.99999998999</v>
      </c>
      <c r="T150" s="1">
        <v>1154</v>
      </c>
      <c r="U150" s="1">
        <v>22335.9</v>
      </c>
      <c r="V150" s="7">
        <v>0.28290149569511414</v>
      </c>
      <c r="W150" s="7">
        <v>0.32218918204307556</v>
      </c>
      <c r="X150" s="7">
        <v>0.37883946299552917</v>
      </c>
      <c r="Y150" s="23">
        <f t="shared" si="25"/>
        <v>0</v>
      </c>
      <c r="Z150" s="23">
        <f t="shared" si="26"/>
        <v>0</v>
      </c>
      <c r="AA150" s="23">
        <f t="shared" si="27"/>
        <v>0</v>
      </c>
      <c r="AB150" s="3">
        <f t="shared" si="29"/>
        <v>0</v>
      </c>
      <c r="AC150" s="23">
        <f t="shared" si="28"/>
        <v>0.98393014073371887</v>
      </c>
    </row>
    <row r="151" spans="1:29" x14ac:dyDescent="0.25">
      <c r="A151" t="s">
        <v>20</v>
      </c>
      <c r="B151" s="1">
        <v>2018</v>
      </c>
      <c r="C151" t="s">
        <v>13</v>
      </c>
      <c r="D151" s="1">
        <v>353729</v>
      </c>
      <c r="E151" s="1">
        <v>1019.66512</v>
      </c>
      <c r="F151" s="1">
        <v>6567.5999999999995</v>
      </c>
      <c r="G151" s="7">
        <v>0.12365023791790009</v>
      </c>
      <c r="H151" s="7">
        <v>0.35925513505935669</v>
      </c>
      <c r="I151" s="7">
        <v>0.45096316933631897</v>
      </c>
      <c r="J151" s="23">
        <f t="shared" si="21"/>
        <v>0</v>
      </c>
      <c r="K151" s="23">
        <f t="shared" si="22"/>
        <v>0</v>
      </c>
      <c r="L151" s="23">
        <f t="shared" si="23"/>
        <v>0</v>
      </c>
      <c r="M151" s="3">
        <f t="shared" si="20"/>
        <v>0</v>
      </c>
      <c r="N151" s="23">
        <f t="shared" si="24"/>
        <v>0.93386854231357574</v>
      </c>
      <c r="P151" t="s">
        <v>24</v>
      </c>
      <c r="Q151" s="1">
        <v>2014</v>
      </c>
      <c r="R151" t="s">
        <v>13</v>
      </c>
      <c r="S151" s="1">
        <v>280750</v>
      </c>
      <c r="T151" s="1">
        <v>1154</v>
      </c>
      <c r="U151" s="1">
        <v>22495.9</v>
      </c>
      <c r="V151" s="7">
        <v>0.28367272019386292</v>
      </c>
      <c r="W151" s="7">
        <v>0.32305586338043213</v>
      </c>
      <c r="X151" s="7">
        <v>0.37689712643623352</v>
      </c>
      <c r="Y151" s="23">
        <f t="shared" si="25"/>
        <v>0</v>
      </c>
      <c r="Z151" s="23">
        <f t="shared" si="26"/>
        <v>0</v>
      </c>
      <c r="AA151" s="23">
        <f t="shared" si="27"/>
        <v>0</v>
      </c>
      <c r="AB151" s="3">
        <f t="shared" si="29"/>
        <v>0</v>
      </c>
      <c r="AC151" s="23">
        <f t="shared" si="28"/>
        <v>0.98362571001052856</v>
      </c>
    </row>
    <row r="152" spans="1:29" x14ac:dyDescent="0.25">
      <c r="A152" t="s">
        <v>20</v>
      </c>
      <c r="B152" s="1">
        <v>2019</v>
      </c>
      <c r="C152" t="s">
        <v>13</v>
      </c>
      <c r="D152" s="1">
        <v>360430.99999999988</v>
      </c>
      <c r="E152" s="1">
        <v>1026.0431919616001</v>
      </c>
      <c r="F152" s="1">
        <v>6627.926915</v>
      </c>
      <c r="G152" s="7">
        <v>0.12204429507255554</v>
      </c>
      <c r="H152" s="7">
        <v>0.36246976256370544</v>
      </c>
      <c r="I152" s="7">
        <v>0.44857293367385864</v>
      </c>
      <c r="J152" s="23">
        <f t="shared" si="21"/>
        <v>0</v>
      </c>
      <c r="K152" s="23">
        <f t="shared" si="22"/>
        <v>0</v>
      </c>
      <c r="L152" s="23">
        <f t="shared" si="23"/>
        <v>0</v>
      </c>
      <c r="M152" s="3">
        <f t="shared" si="20"/>
        <v>0</v>
      </c>
      <c r="N152" s="23">
        <f t="shared" si="24"/>
        <v>0.93308699131011963</v>
      </c>
      <c r="P152" t="s">
        <v>24</v>
      </c>
      <c r="Q152" s="1">
        <v>2015</v>
      </c>
      <c r="R152" t="s">
        <v>13</v>
      </c>
      <c r="S152" s="1">
        <v>283059</v>
      </c>
      <c r="T152" s="1">
        <v>1154</v>
      </c>
      <c r="U152" s="1">
        <v>22629.244999999999</v>
      </c>
      <c r="V152" s="7">
        <v>0.28288653492927551</v>
      </c>
      <c r="W152" s="7">
        <v>0.32500490546226501</v>
      </c>
      <c r="X152" s="7">
        <v>0.37454822659492493</v>
      </c>
      <c r="Y152" s="23">
        <f t="shared" si="25"/>
        <v>0</v>
      </c>
      <c r="Z152" s="23">
        <f t="shared" si="26"/>
        <v>0</v>
      </c>
      <c r="AA152" s="23">
        <f t="shared" si="27"/>
        <v>0</v>
      </c>
      <c r="AB152" s="3">
        <f t="shared" si="29"/>
        <v>0</v>
      </c>
      <c r="AC152" s="23">
        <f t="shared" si="28"/>
        <v>0.98243966698646545</v>
      </c>
    </row>
    <row r="153" spans="1:29" x14ac:dyDescent="0.25">
      <c r="A153" t="s">
        <v>20</v>
      </c>
      <c r="B153" s="1">
        <v>2020</v>
      </c>
      <c r="C153" t="s">
        <v>13</v>
      </c>
      <c r="D153" s="1">
        <v>366841.00000000012</v>
      </c>
      <c r="E153" s="1">
        <v>1050.4283640000001</v>
      </c>
      <c r="F153" s="1">
        <v>6698.616614999999</v>
      </c>
      <c r="G153" s="7">
        <v>0.11781423538923264</v>
      </c>
      <c r="H153" s="7">
        <v>0.36207544803619385</v>
      </c>
      <c r="I153" s="7">
        <v>0.45380899310112</v>
      </c>
      <c r="J153" s="23">
        <f t="shared" si="21"/>
        <v>0</v>
      </c>
      <c r="K153" s="23">
        <f t="shared" si="22"/>
        <v>0</v>
      </c>
      <c r="L153" s="23">
        <f t="shared" si="23"/>
        <v>0</v>
      </c>
      <c r="M153" s="3">
        <f t="shared" si="20"/>
        <v>0</v>
      </c>
      <c r="N153" s="23">
        <f t="shared" si="24"/>
        <v>0.93369867652654648</v>
      </c>
      <c r="P153" t="s">
        <v>24</v>
      </c>
      <c r="Q153" s="1">
        <v>2016</v>
      </c>
      <c r="R153" t="s">
        <v>13</v>
      </c>
      <c r="S153" s="1">
        <v>285325</v>
      </c>
      <c r="T153" s="1">
        <v>1154</v>
      </c>
      <c r="U153" s="1">
        <v>22681.082999999999</v>
      </c>
      <c r="V153" s="7">
        <v>0.28135731816291809</v>
      </c>
      <c r="W153" s="7">
        <v>0.32681816816329956</v>
      </c>
      <c r="X153" s="7">
        <v>0.37300205230712891</v>
      </c>
      <c r="Y153" s="23">
        <f t="shared" si="25"/>
        <v>0</v>
      </c>
      <c r="Z153" s="23">
        <f t="shared" si="26"/>
        <v>0</v>
      </c>
      <c r="AA153" s="23">
        <f t="shared" si="27"/>
        <v>0</v>
      </c>
      <c r="AB153" s="3">
        <f t="shared" si="29"/>
        <v>0</v>
      </c>
      <c r="AC153" s="23">
        <f t="shared" si="28"/>
        <v>0.98117753863334656</v>
      </c>
    </row>
    <row r="154" spans="1:29" x14ac:dyDescent="0.25">
      <c r="A154" t="s">
        <v>20</v>
      </c>
      <c r="B154" s="1">
        <v>2021</v>
      </c>
      <c r="C154" t="s">
        <v>13</v>
      </c>
      <c r="D154" s="1">
        <v>369331.49999999988</v>
      </c>
      <c r="E154" s="1">
        <v>1050.4283640000001</v>
      </c>
      <c r="F154" s="1">
        <v>6755.8414250000014</v>
      </c>
      <c r="G154" s="7">
        <v>0.11894804239273071</v>
      </c>
      <c r="H154" s="7">
        <v>0.36349698901176453</v>
      </c>
      <c r="I154" s="7">
        <v>0.45095482468605042</v>
      </c>
      <c r="J154" s="23">
        <f t="shared" si="21"/>
        <v>0</v>
      </c>
      <c r="K154" s="23">
        <f t="shared" si="22"/>
        <v>0</v>
      </c>
      <c r="L154" s="23">
        <f t="shared" si="23"/>
        <v>0</v>
      </c>
      <c r="M154" s="3">
        <f t="shared" si="20"/>
        <v>0</v>
      </c>
      <c r="N154" s="23">
        <f t="shared" si="24"/>
        <v>0.93339985609054565</v>
      </c>
      <c r="P154" t="s">
        <v>24</v>
      </c>
      <c r="Q154" s="1">
        <v>2017</v>
      </c>
      <c r="R154" t="s">
        <v>13</v>
      </c>
      <c r="S154" s="1">
        <v>287651.5001</v>
      </c>
      <c r="T154" s="1">
        <v>1154</v>
      </c>
      <c r="U154" s="1">
        <v>22725.012999999999</v>
      </c>
      <c r="V154" s="7">
        <v>0.27971285581588745</v>
      </c>
      <c r="W154" s="7">
        <v>0.32865527272224426</v>
      </c>
      <c r="X154" s="7">
        <v>0.3715117871761322</v>
      </c>
      <c r="Y154" s="23">
        <f t="shared" si="25"/>
        <v>0</v>
      </c>
      <c r="Z154" s="23">
        <f t="shared" si="26"/>
        <v>0</v>
      </c>
      <c r="AA154" s="23">
        <f t="shared" si="27"/>
        <v>0</v>
      </c>
      <c r="AB154" s="3">
        <f t="shared" si="29"/>
        <v>0</v>
      </c>
      <c r="AC154" s="23">
        <f t="shared" si="28"/>
        <v>0.97987991571426392</v>
      </c>
    </row>
    <row r="155" spans="1:29" x14ac:dyDescent="0.25">
      <c r="A155" t="s">
        <v>20</v>
      </c>
      <c r="B155" s="1">
        <v>2022</v>
      </c>
      <c r="C155" t="s">
        <v>13</v>
      </c>
      <c r="D155" s="1">
        <v>374388</v>
      </c>
      <c r="E155" s="1">
        <v>1050.4283640000001</v>
      </c>
      <c r="F155" s="1">
        <v>6817.7999999999993</v>
      </c>
      <c r="G155" s="7">
        <v>0.11923673748970032</v>
      </c>
      <c r="H155" s="7">
        <v>0.36660543084144592</v>
      </c>
      <c r="I155" s="7">
        <v>0.44673198461532593</v>
      </c>
      <c r="J155" s="23">
        <f t="shared" si="21"/>
        <v>0</v>
      </c>
      <c r="K155" s="23">
        <f t="shared" si="22"/>
        <v>0</v>
      </c>
      <c r="L155" s="23">
        <f t="shared" si="23"/>
        <v>0</v>
      </c>
      <c r="M155" s="3">
        <f t="shared" si="20"/>
        <v>0</v>
      </c>
      <c r="N155" s="23">
        <f t="shared" si="24"/>
        <v>0.93257415294647217</v>
      </c>
      <c r="P155" t="s">
        <v>24</v>
      </c>
      <c r="Q155" s="1">
        <v>2018</v>
      </c>
      <c r="R155" t="s">
        <v>13</v>
      </c>
      <c r="S155" s="1">
        <v>287936</v>
      </c>
      <c r="T155" s="1">
        <v>1154</v>
      </c>
      <c r="U155" s="1">
        <v>22767.252</v>
      </c>
      <c r="V155" s="7">
        <v>0.27986994385719299</v>
      </c>
      <c r="W155" s="7">
        <v>0.32891830801963806</v>
      </c>
      <c r="X155" s="7">
        <v>0.37098392844200134</v>
      </c>
      <c r="Y155" s="23">
        <f t="shared" si="25"/>
        <v>0</v>
      </c>
      <c r="Z155" s="23">
        <f t="shared" si="26"/>
        <v>0</v>
      </c>
      <c r="AA155" s="23">
        <f t="shared" si="27"/>
        <v>0</v>
      </c>
      <c r="AB155" s="3">
        <f t="shared" si="29"/>
        <v>0</v>
      </c>
      <c r="AC155" s="23">
        <f t="shared" si="28"/>
        <v>0.9797721803188324</v>
      </c>
    </row>
    <row r="156" spans="1:29" x14ac:dyDescent="0.25">
      <c r="A156" t="s">
        <v>20</v>
      </c>
      <c r="B156" s="1">
        <v>2023</v>
      </c>
      <c r="C156" t="s">
        <v>13</v>
      </c>
      <c r="D156" s="1">
        <v>378889</v>
      </c>
      <c r="E156" s="1">
        <v>1050.4283640000001</v>
      </c>
      <c r="F156" s="1">
        <v>6898.5</v>
      </c>
      <c r="G156" s="7">
        <v>0.12042532116174698</v>
      </c>
      <c r="H156" s="7">
        <v>0.36921918392181396</v>
      </c>
      <c r="I156" s="7">
        <v>0.44230970740318298</v>
      </c>
      <c r="J156" s="23">
        <f t="shared" si="21"/>
        <v>0</v>
      </c>
      <c r="K156" s="23">
        <f t="shared" si="22"/>
        <v>0</v>
      </c>
      <c r="L156" s="23">
        <f t="shared" si="23"/>
        <v>0</v>
      </c>
      <c r="M156" s="3">
        <f t="shared" si="20"/>
        <v>0</v>
      </c>
      <c r="N156" s="23">
        <f t="shared" si="24"/>
        <v>0.93195421248674393</v>
      </c>
      <c r="P156" t="s">
        <v>24</v>
      </c>
      <c r="Q156" s="1">
        <v>2019</v>
      </c>
      <c r="R156" t="s">
        <v>13</v>
      </c>
      <c r="S156" s="1">
        <v>290446</v>
      </c>
      <c r="T156" s="1">
        <v>1154</v>
      </c>
      <c r="U156" s="1">
        <v>22862.294399999981</v>
      </c>
      <c r="V156" s="7">
        <v>0.27857470512390137</v>
      </c>
      <c r="W156" s="7">
        <v>0.33093267679214478</v>
      </c>
      <c r="X156" s="7">
        <v>0.36894294619560242</v>
      </c>
      <c r="Y156" s="23">
        <f t="shared" si="25"/>
        <v>0</v>
      </c>
      <c r="Z156" s="23">
        <f t="shared" si="26"/>
        <v>0</v>
      </c>
      <c r="AA156" s="23">
        <f t="shared" si="27"/>
        <v>0</v>
      </c>
      <c r="AB156" s="3">
        <f t="shared" si="29"/>
        <v>0</v>
      </c>
      <c r="AC156" s="23">
        <f t="shared" si="28"/>
        <v>0.97845032811164856</v>
      </c>
    </row>
    <row r="157" spans="1:29" x14ac:dyDescent="0.25">
      <c r="A157" t="s">
        <v>20</v>
      </c>
      <c r="B157" s="1">
        <v>2024</v>
      </c>
      <c r="C157" t="s">
        <v>13</v>
      </c>
      <c r="D157" s="1">
        <v>383818</v>
      </c>
      <c r="E157" s="1">
        <v>1101.0564443999999</v>
      </c>
      <c r="F157" s="1">
        <v>7013.8026750000008</v>
      </c>
      <c r="G157" s="7">
        <v>0.1140591949224472</v>
      </c>
      <c r="H157" s="7">
        <v>0.36298143863677979</v>
      </c>
      <c r="I157" s="7">
        <v>0.45779222249984741</v>
      </c>
      <c r="J157" s="23">
        <f t="shared" si="21"/>
        <v>0</v>
      </c>
      <c r="K157" s="23">
        <f t="shared" si="22"/>
        <v>0</v>
      </c>
      <c r="L157" s="23">
        <f t="shared" si="23"/>
        <v>0</v>
      </c>
      <c r="M157" s="3">
        <f t="shared" si="20"/>
        <v>0</v>
      </c>
      <c r="N157" s="23">
        <f t="shared" si="24"/>
        <v>0.9348328560590744</v>
      </c>
      <c r="P157" t="s">
        <v>24</v>
      </c>
      <c r="Q157" s="1">
        <v>2020</v>
      </c>
      <c r="R157" t="s">
        <v>13</v>
      </c>
      <c r="S157" s="1">
        <v>293949</v>
      </c>
      <c r="T157" s="1">
        <v>1154</v>
      </c>
      <c r="U157" s="1">
        <v>22911.734</v>
      </c>
      <c r="V157" s="7">
        <v>0.27599355578422546</v>
      </c>
      <c r="W157" s="7">
        <v>0.33362796902656555</v>
      </c>
      <c r="X157" s="7">
        <v>0.36689144372940063</v>
      </c>
      <c r="Y157" s="23">
        <f t="shared" si="25"/>
        <v>0</v>
      </c>
      <c r="Z157" s="23">
        <f t="shared" si="26"/>
        <v>0</v>
      </c>
      <c r="AA157" s="23">
        <f t="shared" si="27"/>
        <v>0</v>
      </c>
      <c r="AB157" s="3">
        <f t="shared" si="29"/>
        <v>0</v>
      </c>
      <c r="AC157" s="23">
        <f t="shared" si="28"/>
        <v>0.97651296854019165</v>
      </c>
    </row>
    <row r="158" spans="1:29" x14ac:dyDescent="0.25">
      <c r="A158" t="s">
        <v>21</v>
      </c>
      <c r="B158" s="1">
        <v>2006</v>
      </c>
      <c r="C158" t="s">
        <v>13</v>
      </c>
      <c r="D158" s="1">
        <v>663966.35730240005</v>
      </c>
      <c r="E158" s="1">
        <v>2069.6999999999998</v>
      </c>
      <c r="F158" s="1">
        <v>71676.861903020006</v>
      </c>
      <c r="G158" s="7">
        <v>0.49879321455955505</v>
      </c>
      <c r="H158" s="7">
        <v>0.30669888854026794</v>
      </c>
      <c r="I158" s="7">
        <v>0.19743283092975616</v>
      </c>
      <c r="J158" s="23">
        <f t="shared" si="21"/>
        <v>0</v>
      </c>
      <c r="K158" s="23">
        <f t="shared" si="22"/>
        <v>0</v>
      </c>
      <c r="L158" s="23">
        <f t="shared" si="23"/>
        <v>0</v>
      </c>
      <c r="M158" s="3">
        <f t="shared" si="20"/>
        <v>0</v>
      </c>
      <c r="N158" s="23">
        <f t="shared" si="24"/>
        <v>1.0029249340295792</v>
      </c>
      <c r="P158" t="s">
        <v>24</v>
      </c>
      <c r="Q158" s="1">
        <v>2021</v>
      </c>
      <c r="R158" t="s">
        <v>13</v>
      </c>
      <c r="S158" s="1">
        <v>297656</v>
      </c>
      <c r="T158" s="1">
        <v>1154</v>
      </c>
      <c r="U158" s="1">
        <v>22657.282275000009</v>
      </c>
      <c r="V158" s="7">
        <v>0.27033531665802002</v>
      </c>
      <c r="W158" s="7">
        <v>0.33611977100372314</v>
      </c>
      <c r="X158" s="7">
        <v>0.36761578917503357</v>
      </c>
      <c r="Y158" s="23">
        <f t="shared" si="25"/>
        <v>0</v>
      </c>
      <c r="Z158" s="23">
        <f t="shared" si="26"/>
        <v>0</v>
      </c>
      <c r="AA158" s="23">
        <f t="shared" si="27"/>
        <v>0</v>
      </c>
      <c r="AB158" s="3">
        <f t="shared" si="29"/>
        <v>0</v>
      </c>
      <c r="AC158" s="23">
        <f t="shared" si="28"/>
        <v>0.97407087683677673</v>
      </c>
    </row>
    <row r="159" spans="1:29" x14ac:dyDescent="0.25">
      <c r="A159" t="s">
        <v>21</v>
      </c>
      <c r="B159" s="1">
        <v>2007</v>
      </c>
      <c r="C159" t="s">
        <v>13</v>
      </c>
      <c r="D159" s="1">
        <v>675821.59009509999</v>
      </c>
      <c r="E159" s="1">
        <v>2183.549</v>
      </c>
      <c r="F159" s="1">
        <v>71930.499999939988</v>
      </c>
      <c r="G159" s="7">
        <v>0.48728549480438232</v>
      </c>
      <c r="H159" s="7">
        <v>0.30083367228507996</v>
      </c>
      <c r="I159" s="7">
        <v>0.21740910410881042</v>
      </c>
      <c r="J159" s="23">
        <f t="shared" si="21"/>
        <v>0</v>
      </c>
      <c r="K159" s="23">
        <f t="shared" si="22"/>
        <v>0</v>
      </c>
      <c r="L159" s="23">
        <f t="shared" si="23"/>
        <v>0</v>
      </c>
      <c r="M159" s="3">
        <f t="shared" si="20"/>
        <v>0</v>
      </c>
      <c r="N159" s="23">
        <f t="shared" si="24"/>
        <v>1.0055282711982727</v>
      </c>
      <c r="P159" t="s">
        <v>24</v>
      </c>
      <c r="Q159" s="1">
        <v>2022</v>
      </c>
      <c r="R159" t="s">
        <v>13</v>
      </c>
      <c r="S159" s="1">
        <v>301063.49999999983</v>
      </c>
      <c r="T159" s="1">
        <v>1154</v>
      </c>
      <c r="U159" s="1">
        <v>22545.114685664961</v>
      </c>
      <c r="V159" s="7">
        <v>0.26633843779563904</v>
      </c>
      <c r="W159" s="7">
        <v>0.33850857615470886</v>
      </c>
      <c r="X159" s="7">
        <v>0.36716678738594055</v>
      </c>
      <c r="Y159" s="23">
        <f t="shared" si="25"/>
        <v>0</v>
      </c>
      <c r="Z159" s="23">
        <f t="shared" si="26"/>
        <v>0</v>
      </c>
      <c r="AA159" s="23">
        <f t="shared" si="27"/>
        <v>0</v>
      </c>
      <c r="AB159" s="3">
        <f t="shared" si="29"/>
        <v>0</v>
      </c>
      <c r="AC159" s="23">
        <f t="shared" si="28"/>
        <v>0.97201380133628845</v>
      </c>
    </row>
    <row r="160" spans="1:29" x14ac:dyDescent="0.25">
      <c r="A160" t="s">
        <v>21</v>
      </c>
      <c r="B160" s="1">
        <v>2008</v>
      </c>
      <c r="C160" t="s">
        <v>13</v>
      </c>
      <c r="D160" s="1">
        <v>688356.43188220996</v>
      </c>
      <c r="E160" s="1">
        <v>2313.63</v>
      </c>
      <c r="F160" s="1">
        <v>72120.499999920008</v>
      </c>
      <c r="G160" s="7">
        <v>0.47466453909873962</v>
      </c>
      <c r="H160" s="7">
        <v>0.29434624314308167</v>
      </c>
      <c r="I160" s="7">
        <v>0.23935696482658386</v>
      </c>
      <c r="J160" s="23">
        <f t="shared" si="21"/>
        <v>0</v>
      </c>
      <c r="K160" s="23">
        <f t="shared" si="22"/>
        <v>0</v>
      </c>
      <c r="L160" s="23">
        <f t="shared" si="23"/>
        <v>0</v>
      </c>
      <c r="M160" s="3">
        <f t="shared" si="20"/>
        <v>0</v>
      </c>
      <c r="N160" s="23">
        <f t="shared" si="24"/>
        <v>1.0083677470684052</v>
      </c>
      <c r="P160" t="s">
        <v>24</v>
      </c>
      <c r="Q160" s="1">
        <v>2023</v>
      </c>
      <c r="R160" t="s">
        <v>13</v>
      </c>
      <c r="S160" s="1">
        <v>304339.99999999971</v>
      </c>
      <c r="T160" s="1">
        <v>1154</v>
      </c>
      <c r="U160" s="1">
        <v>22710.66352956001</v>
      </c>
      <c r="V160" s="7">
        <v>0.26519054174423218</v>
      </c>
      <c r="W160" s="7">
        <v>0.34107241034507751</v>
      </c>
      <c r="X160" s="7">
        <v>0.36416804790496826</v>
      </c>
      <c r="Y160" s="23">
        <f t="shared" si="25"/>
        <v>0</v>
      </c>
      <c r="Z160" s="23">
        <f t="shared" si="26"/>
        <v>0</v>
      </c>
      <c r="AA160" s="23">
        <f t="shared" si="27"/>
        <v>0</v>
      </c>
      <c r="AB160" s="3">
        <f t="shared" si="29"/>
        <v>0</v>
      </c>
      <c r="AC160" s="23">
        <f t="shared" si="28"/>
        <v>0.97043099999427795</v>
      </c>
    </row>
    <row r="161" spans="1:29" x14ac:dyDescent="0.25">
      <c r="A161" t="s">
        <v>21</v>
      </c>
      <c r="B161" s="1">
        <v>2009</v>
      </c>
      <c r="C161" t="s">
        <v>13</v>
      </c>
      <c r="D161" s="1">
        <v>701004.54183501995</v>
      </c>
      <c r="E161" s="1">
        <v>2516.69</v>
      </c>
      <c r="F161" s="1">
        <v>72939.230183260006</v>
      </c>
      <c r="G161" s="7">
        <v>0.45942375063896179</v>
      </c>
      <c r="H161" s="7">
        <v>0.28255417943000793</v>
      </c>
      <c r="I161" s="7">
        <v>0.27140644192695618</v>
      </c>
      <c r="J161" s="23">
        <f t="shared" si="21"/>
        <v>0</v>
      </c>
      <c r="K161" s="23">
        <f t="shared" si="22"/>
        <v>0</v>
      </c>
      <c r="L161" s="23">
        <f t="shared" si="23"/>
        <v>0</v>
      </c>
      <c r="M161" s="3">
        <f t="shared" si="20"/>
        <v>0</v>
      </c>
      <c r="N161" s="23">
        <f t="shared" si="24"/>
        <v>1.0133843719959259</v>
      </c>
      <c r="P161" t="s">
        <v>24</v>
      </c>
      <c r="Q161" s="1">
        <v>2024</v>
      </c>
      <c r="R161" t="s">
        <v>13</v>
      </c>
      <c r="S161" s="1">
        <v>307118.00000000012</v>
      </c>
      <c r="T161" s="1">
        <v>1154</v>
      </c>
      <c r="U161" s="1">
        <v>22943.299866000001</v>
      </c>
      <c r="V161" s="7">
        <v>0.26511994004249573</v>
      </c>
      <c r="W161" s="7">
        <v>0.34332248568534851</v>
      </c>
      <c r="X161" s="7">
        <v>0.36078587174415588</v>
      </c>
      <c r="Y161" s="23">
        <f t="shared" si="25"/>
        <v>0</v>
      </c>
      <c r="Z161" s="23">
        <f t="shared" si="26"/>
        <v>0</v>
      </c>
      <c r="AA161" s="23">
        <f t="shared" si="27"/>
        <v>0</v>
      </c>
      <c r="AB161" s="3">
        <f t="shared" si="29"/>
        <v>0</v>
      </c>
      <c r="AC161" s="23">
        <f t="shared" si="28"/>
        <v>0.96922829747200012</v>
      </c>
    </row>
    <row r="162" spans="1:29" x14ac:dyDescent="0.25">
      <c r="A162" t="s">
        <v>21</v>
      </c>
      <c r="B162" s="1">
        <v>2010</v>
      </c>
      <c r="C162" t="s">
        <v>13</v>
      </c>
      <c r="D162" s="1">
        <v>715219.69663429004</v>
      </c>
      <c r="E162" s="1">
        <v>2516.69</v>
      </c>
      <c r="F162" s="1">
        <v>73498.507812570009</v>
      </c>
      <c r="G162" s="7">
        <v>0.45839154720306396</v>
      </c>
      <c r="H162" s="7">
        <v>0.28732705116271973</v>
      </c>
      <c r="I162" s="7">
        <v>0.26628193259239197</v>
      </c>
      <c r="J162" s="23">
        <f t="shared" si="21"/>
        <v>0</v>
      </c>
      <c r="K162" s="23">
        <f t="shared" si="22"/>
        <v>0</v>
      </c>
      <c r="L162" s="23">
        <f t="shared" si="23"/>
        <v>0</v>
      </c>
      <c r="M162" s="3">
        <f t="shared" si="20"/>
        <v>0</v>
      </c>
      <c r="N162" s="23">
        <f t="shared" si="24"/>
        <v>1.0120005309581757</v>
      </c>
      <c r="P162" t="s">
        <v>25</v>
      </c>
      <c r="Q162" s="1">
        <v>2012</v>
      </c>
      <c r="R162" t="s">
        <v>13</v>
      </c>
      <c r="S162" s="1">
        <v>647892</v>
      </c>
      <c r="T162" s="1">
        <v>2136.74219451</v>
      </c>
      <c r="U162" s="1">
        <v>12817.6</v>
      </c>
      <c r="V162" s="7">
        <v>-0.13530102372169495</v>
      </c>
      <c r="W162" s="7">
        <v>0.36214202642440796</v>
      </c>
      <c r="X162" s="7">
        <v>0.68707233667373657</v>
      </c>
      <c r="Y162" s="23">
        <f t="shared" si="25"/>
        <v>1</v>
      </c>
      <c r="Z162" s="23">
        <f t="shared" si="26"/>
        <v>0</v>
      </c>
      <c r="AA162" s="23">
        <f t="shared" si="27"/>
        <v>0</v>
      </c>
      <c r="AB162" s="3">
        <f t="shared" si="29"/>
        <v>1</v>
      </c>
      <c r="AC162" s="23">
        <f t="shared" si="28"/>
        <v>0.91391333937644958</v>
      </c>
    </row>
    <row r="163" spans="1:29" x14ac:dyDescent="0.25">
      <c r="A163" t="s">
        <v>21</v>
      </c>
      <c r="B163" s="1">
        <v>2011</v>
      </c>
      <c r="C163" t="s">
        <v>13</v>
      </c>
      <c r="D163" s="1">
        <v>731281.52706412005</v>
      </c>
      <c r="E163" s="1">
        <v>2516.69</v>
      </c>
      <c r="F163" s="1">
        <v>73133</v>
      </c>
      <c r="G163" s="7">
        <v>0.45389431715011597</v>
      </c>
      <c r="H163" s="7">
        <v>0.29303076863288879</v>
      </c>
      <c r="I163" s="7">
        <v>0.26316514611244202</v>
      </c>
      <c r="J163" s="23">
        <f t="shared" si="21"/>
        <v>0</v>
      </c>
      <c r="K163" s="23">
        <f t="shared" si="22"/>
        <v>0</v>
      </c>
      <c r="L163" s="23">
        <f t="shared" si="23"/>
        <v>0</v>
      </c>
      <c r="M163" s="3">
        <f t="shared" si="20"/>
        <v>0</v>
      </c>
      <c r="N163" s="23">
        <f t="shared" si="24"/>
        <v>1.0100902318954468</v>
      </c>
      <c r="P163" t="s">
        <v>25</v>
      </c>
      <c r="Q163" s="1">
        <v>2013</v>
      </c>
      <c r="R163" t="s">
        <v>13</v>
      </c>
      <c r="S163" s="1">
        <v>656516</v>
      </c>
      <c r="T163" s="1">
        <v>2136.74219451</v>
      </c>
      <c r="U163" s="1">
        <v>12834.7</v>
      </c>
      <c r="V163" s="7">
        <v>-0.13837938010692596</v>
      </c>
      <c r="W163" s="7">
        <v>0.36508926749229431</v>
      </c>
      <c r="X163" s="7">
        <v>0.68503403663635254</v>
      </c>
      <c r="Y163" s="23">
        <f t="shared" si="25"/>
        <v>1</v>
      </c>
      <c r="Z163" s="23">
        <f t="shared" si="26"/>
        <v>0</v>
      </c>
      <c r="AA163" s="23">
        <f t="shared" si="27"/>
        <v>0</v>
      </c>
      <c r="AB163" s="3">
        <f t="shared" si="29"/>
        <v>1</v>
      </c>
      <c r="AC163" s="23">
        <f t="shared" si="28"/>
        <v>0.91174392402172089</v>
      </c>
    </row>
    <row r="164" spans="1:29" x14ac:dyDescent="0.25">
      <c r="A164" t="s">
        <v>21</v>
      </c>
      <c r="B164" s="1">
        <v>2012</v>
      </c>
      <c r="C164" t="s">
        <v>13</v>
      </c>
      <c r="D164" s="1">
        <v>743561.51547831995</v>
      </c>
      <c r="E164" s="1">
        <v>2516.69</v>
      </c>
      <c r="F164" s="1">
        <v>73597</v>
      </c>
      <c r="G164" s="7">
        <v>0.45303520560264587</v>
      </c>
      <c r="H164" s="7">
        <v>0.29699048399925232</v>
      </c>
      <c r="I164" s="7">
        <v>0.25891625881195068</v>
      </c>
      <c r="J164" s="23">
        <f t="shared" si="21"/>
        <v>0</v>
      </c>
      <c r="K164" s="23">
        <f t="shared" si="22"/>
        <v>0</v>
      </c>
      <c r="L164" s="23">
        <f t="shared" si="23"/>
        <v>0</v>
      </c>
      <c r="M164" s="3">
        <f t="shared" si="20"/>
        <v>0</v>
      </c>
      <c r="N164" s="23">
        <f t="shared" si="24"/>
        <v>1.0089419484138489</v>
      </c>
      <c r="P164" t="s">
        <v>25</v>
      </c>
      <c r="Q164" s="1">
        <v>2014</v>
      </c>
      <c r="R164" t="s">
        <v>13</v>
      </c>
      <c r="S164" s="1">
        <v>658453</v>
      </c>
      <c r="T164" s="1">
        <v>2142.611222</v>
      </c>
      <c r="U164" s="1">
        <v>12823.415000000001</v>
      </c>
      <c r="V164" s="7">
        <v>-0.13968855142593384</v>
      </c>
      <c r="W164" s="7">
        <v>0.36513146758079529</v>
      </c>
      <c r="X164" s="7">
        <v>0.68617099523544312</v>
      </c>
      <c r="Y164" s="23">
        <f t="shared" si="25"/>
        <v>1</v>
      </c>
      <c r="Z164" s="23">
        <f t="shared" si="26"/>
        <v>0</v>
      </c>
      <c r="AA164" s="23">
        <f t="shared" si="27"/>
        <v>0</v>
      </c>
      <c r="AB164" s="3">
        <f t="shared" si="29"/>
        <v>1</v>
      </c>
      <c r="AC164" s="23">
        <f t="shared" si="28"/>
        <v>0.91161391139030457</v>
      </c>
    </row>
    <row r="165" spans="1:29" x14ac:dyDescent="0.25">
      <c r="A165" t="s">
        <v>21</v>
      </c>
      <c r="B165" s="1">
        <v>2013</v>
      </c>
      <c r="C165" t="s">
        <v>13</v>
      </c>
      <c r="D165" s="1">
        <v>753913.41676781001</v>
      </c>
      <c r="E165" s="1">
        <v>2516.69</v>
      </c>
      <c r="F165" s="1">
        <v>73889</v>
      </c>
      <c r="G165" s="7">
        <v>0.45199951529502869</v>
      </c>
      <c r="H165" s="7">
        <v>0.30031850934028625</v>
      </c>
      <c r="I165" s="7">
        <v>0.25563415884971619</v>
      </c>
      <c r="J165" s="23">
        <f t="shared" si="21"/>
        <v>0</v>
      </c>
      <c r="K165" s="23">
        <f t="shared" si="22"/>
        <v>0</v>
      </c>
      <c r="L165" s="23">
        <f t="shared" si="23"/>
        <v>0</v>
      </c>
      <c r="M165" s="3">
        <f t="shared" si="20"/>
        <v>0</v>
      </c>
      <c r="N165" s="23">
        <f t="shared" si="24"/>
        <v>1.0079521834850311</v>
      </c>
      <c r="P165" t="s">
        <v>25</v>
      </c>
      <c r="Q165" s="1">
        <v>2015</v>
      </c>
      <c r="R165" t="s">
        <v>13</v>
      </c>
      <c r="S165" s="1">
        <v>664549</v>
      </c>
      <c r="T165" s="1">
        <v>2142.611222</v>
      </c>
      <c r="U165" s="1">
        <v>12873.2217655</v>
      </c>
      <c r="V165" s="7">
        <v>-0.14118418097496033</v>
      </c>
      <c r="W165" s="7">
        <v>0.36725699901580811</v>
      </c>
      <c r="X165" s="7">
        <v>0.68412065505981445</v>
      </c>
      <c r="Y165" s="23">
        <f t="shared" si="25"/>
        <v>1</v>
      </c>
      <c r="Z165" s="23">
        <f t="shared" si="26"/>
        <v>0</v>
      </c>
      <c r="AA165" s="23">
        <f t="shared" si="27"/>
        <v>0</v>
      </c>
      <c r="AB165" s="3">
        <f t="shared" si="29"/>
        <v>1</v>
      </c>
      <c r="AC165" s="23">
        <f t="shared" si="28"/>
        <v>0.91019347310066223</v>
      </c>
    </row>
    <row r="166" spans="1:29" x14ac:dyDescent="0.25">
      <c r="A166" t="s">
        <v>21</v>
      </c>
      <c r="B166" s="1">
        <v>2014</v>
      </c>
      <c r="C166" t="s">
        <v>13</v>
      </c>
      <c r="D166" s="1">
        <v>765240.73900238005</v>
      </c>
      <c r="E166" s="1">
        <v>2571.31</v>
      </c>
      <c r="F166" s="1">
        <v>74181.439139000009</v>
      </c>
      <c r="G166" s="7">
        <v>0.44687330722808838</v>
      </c>
      <c r="H166" s="7">
        <v>0.29983925819396973</v>
      </c>
      <c r="I166" s="7">
        <v>0.26173216104507446</v>
      </c>
      <c r="J166" s="23">
        <f t="shared" si="21"/>
        <v>0</v>
      </c>
      <c r="K166" s="23">
        <f t="shared" si="22"/>
        <v>0</v>
      </c>
      <c r="L166" s="23">
        <f t="shared" si="23"/>
        <v>0</v>
      </c>
      <c r="M166" s="3">
        <f t="shared" si="20"/>
        <v>0</v>
      </c>
      <c r="N166" s="23">
        <f t="shared" si="24"/>
        <v>1.0084447264671326</v>
      </c>
      <c r="P166" t="s">
        <v>25</v>
      </c>
      <c r="Q166" s="1">
        <v>2016</v>
      </c>
      <c r="R166" t="s">
        <v>13</v>
      </c>
      <c r="S166" s="1">
        <v>669826</v>
      </c>
      <c r="T166" s="1">
        <v>2142.611222</v>
      </c>
      <c r="U166" s="1">
        <v>12875.46695939</v>
      </c>
      <c r="V166" s="7">
        <v>-0.14316274225711823</v>
      </c>
      <c r="W166" s="7">
        <v>0.36900469660758972</v>
      </c>
      <c r="X166" s="7">
        <v>0.68303459882736206</v>
      </c>
      <c r="Y166" s="23">
        <f t="shared" si="25"/>
        <v>1</v>
      </c>
      <c r="Z166" s="23">
        <f t="shared" si="26"/>
        <v>0</v>
      </c>
      <c r="AA166" s="23">
        <f t="shared" si="27"/>
        <v>0</v>
      </c>
      <c r="AB166" s="3">
        <f t="shared" si="29"/>
        <v>1</v>
      </c>
      <c r="AC166" s="23">
        <f t="shared" si="28"/>
        <v>0.90887655317783356</v>
      </c>
    </row>
    <row r="167" spans="1:29" x14ac:dyDescent="0.25">
      <c r="A167" t="s">
        <v>21</v>
      </c>
      <c r="B167" s="1">
        <v>2015</v>
      </c>
      <c r="C167" t="s">
        <v>13</v>
      </c>
      <c r="D167" s="1">
        <v>777161.00874875998</v>
      </c>
      <c r="E167" s="1">
        <v>2571.31</v>
      </c>
      <c r="F167" s="1">
        <v>74451.769539970002</v>
      </c>
      <c r="G167" s="7">
        <v>0.44551816582679749</v>
      </c>
      <c r="H167" s="7">
        <v>0.3035849928855896</v>
      </c>
      <c r="I167" s="7">
        <v>0.25821271538734436</v>
      </c>
      <c r="J167" s="23">
        <f t="shared" si="21"/>
        <v>0</v>
      </c>
      <c r="K167" s="23">
        <f t="shared" si="22"/>
        <v>0</v>
      </c>
      <c r="L167" s="23">
        <f t="shared" si="23"/>
        <v>0</v>
      </c>
      <c r="M167" s="3">
        <f t="shared" si="20"/>
        <v>0</v>
      </c>
      <c r="N167" s="23">
        <f t="shared" si="24"/>
        <v>1.0073158740997314</v>
      </c>
      <c r="P167" t="s">
        <v>25</v>
      </c>
      <c r="Q167" s="1">
        <v>2017</v>
      </c>
      <c r="R167" t="s">
        <v>13</v>
      </c>
      <c r="S167" s="1">
        <v>676807</v>
      </c>
      <c r="T167" s="1">
        <v>2142.611222</v>
      </c>
      <c r="U167" s="1">
        <v>13342.25</v>
      </c>
      <c r="V167" s="7">
        <v>-0.13795666396617889</v>
      </c>
      <c r="W167" s="7">
        <v>0.37215408682823181</v>
      </c>
      <c r="X167" s="7">
        <v>0.67405116558074951</v>
      </c>
      <c r="Y167" s="23">
        <f t="shared" si="25"/>
        <v>1</v>
      </c>
      <c r="Z167" s="23">
        <f t="shared" si="26"/>
        <v>0</v>
      </c>
      <c r="AA167" s="23">
        <f t="shared" si="27"/>
        <v>0</v>
      </c>
      <c r="AB167" s="3">
        <f t="shared" si="29"/>
        <v>1</v>
      </c>
      <c r="AC167" s="23">
        <f t="shared" si="28"/>
        <v>0.90824858844280243</v>
      </c>
    </row>
    <row r="168" spans="1:29" x14ac:dyDescent="0.25">
      <c r="A168" t="s">
        <v>21</v>
      </c>
      <c r="B168" s="1">
        <v>2016</v>
      </c>
      <c r="C168" t="s">
        <v>13</v>
      </c>
      <c r="D168" s="1">
        <v>799540</v>
      </c>
      <c r="E168" s="1">
        <v>2571.31</v>
      </c>
      <c r="F168" s="1">
        <v>74675.100000000006</v>
      </c>
      <c r="G168" s="7">
        <v>0.44210898876190186</v>
      </c>
      <c r="H168" s="7">
        <v>0.31058058142662048</v>
      </c>
      <c r="I168" s="7">
        <v>0.2524489164352417</v>
      </c>
      <c r="J168" s="23">
        <f t="shared" si="21"/>
        <v>0</v>
      </c>
      <c r="K168" s="23">
        <f t="shared" si="22"/>
        <v>0</v>
      </c>
      <c r="L168" s="23">
        <f t="shared" si="23"/>
        <v>0</v>
      </c>
      <c r="M168" s="3">
        <f t="shared" si="20"/>
        <v>0</v>
      </c>
      <c r="N168" s="23">
        <f t="shared" si="24"/>
        <v>1.005138486623764</v>
      </c>
      <c r="P168" t="s">
        <v>25</v>
      </c>
      <c r="Q168" s="1">
        <v>2018</v>
      </c>
      <c r="R168" t="s">
        <v>13</v>
      </c>
      <c r="S168" s="1">
        <v>685025</v>
      </c>
      <c r="T168" s="1">
        <v>2142.611222</v>
      </c>
      <c r="U168" s="1">
        <v>13381.79</v>
      </c>
      <c r="V168" s="7">
        <v>-0.14038251340389252</v>
      </c>
      <c r="W168" s="7">
        <v>0.37488660216331482</v>
      </c>
      <c r="X168" s="7">
        <v>0.67181837558746338</v>
      </c>
      <c r="Y168" s="23">
        <f t="shared" si="25"/>
        <v>1</v>
      </c>
      <c r="Z168" s="23">
        <f t="shared" si="26"/>
        <v>0</v>
      </c>
      <c r="AA168" s="23">
        <f t="shared" si="27"/>
        <v>0</v>
      </c>
      <c r="AB168" s="3">
        <f t="shared" si="29"/>
        <v>1</v>
      </c>
      <c r="AC168" s="23">
        <f t="shared" si="28"/>
        <v>0.90632246434688568</v>
      </c>
    </row>
    <row r="169" spans="1:29" x14ac:dyDescent="0.25">
      <c r="A169" t="s">
        <v>21</v>
      </c>
      <c r="B169" s="1">
        <v>2017</v>
      </c>
      <c r="C169" t="s">
        <v>13</v>
      </c>
      <c r="D169" s="1">
        <v>816349</v>
      </c>
      <c r="E169" s="1">
        <v>2571.31</v>
      </c>
      <c r="F169" s="1">
        <v>75120.61</v>
      </c>
      <c r="G169" s="7">
        <v>0.44054776430130005</v>
      </c>
      <c r="H169" s="7">
        <v>0.31558915972709656</v>
      </c>
      <c r="I169" s="7">
        <v>0.24751181900501251</v>
      </c>
      <c r="J169" s="23">
        <f t="shared" si="21"/>
        <v>0</v>
      </c>
      <c r="K169" s="23">
        <f t="shared" si="22"/>
        <v>0</v>
      </c>
      <c r="L169" s="23">
        <f t="shared" si="23"/>
        <v>0</v>
      </c>
      <c r="M169" s="3">
        <f t="shared" si="20"/>
        <v>0</v>
      </c>
      <c r="N169" s="23">
        <f t="shared" si="24"/>
        <v>1.0036487430334091</v>
      </c>
      <c r="P169" t="s">
        <v>25</v>
      </c>
      <c r="Q169" s="1">
        <v>2019</v>
      </c>
      <c r="R169" t="s">
        <v>13</v>
      </c>
      <c r="S169" s="1">
        <v>697594</v>
      </c>
      <c r="T169" s="1">
        <v>2142.611222</v>
      </c>
      <c r="U169" s="1">
        <v>13407.81</v>
      </c>
      <c r="V169" s="7">
        <v>-0.14459127187728882</v>
      </c>
      <c r="W169" s="7">
        <v>0.37894183397293091</v>
      </c>
      <c r="X169" s="7">
        <v>0.66899228096008301</v>
      </c>
      <c r="Y169" s="23">
        <f t="shared" si="25"/>
        <v>1</v>
      </c>
      <c r="Z169" s="23">
        <f t="shared" si="26"/>
        <v>0</v>
      </c>
      <c r="AA169" s="23">
        <f t="shared" si="27"/>
        <v>0</v>
      </c>
      <c r="AB169" s="3">
        <f t="shared" si="29"/>
        <v>1</v>
      </c>
      <c r="AC169" s="23">
        <f t="shared" si="28"/>
        <v>0.9033428430557251</v>
      </c>
    </row>
    <row r="170" spans="1:29" x14ac:dyDescent="0.25">
      <c r="A170" t="s">
        <v>21</v>
      </c>
      <c r="B170" s="1">
        <v>2018</v>
      </c>
      <c r="C170" t="s">
        <v>13</v>
      </c>
      <c r="D170" s="1">
        <v>835781</v>
      </c>
      <c r="E170" s="1">
        <v>2614.17022</v>
      </c>
      <c r="F170" s="1">
        <v>75412.168957000002</v>
      </c>
      <c r="G170" s="7">
        <v>0.43504545092582703</v>
      </c>
      <c r="H170" s="7">
        <v>0.31820136308670044</v>
      </c>
      <c r="I170" s="7">
        <v>0.24984514713287354</v>
      </c>
      <c r="J170" s="23">
        <f t="shared" si="21"/>
        <v>0</v>
      </c>
      <c r="K170" s="23">
        <f t="shared" si="22"/>
        <v>0</v>
      </c>
      <c r="L170" s="23">
        <f t="shared" si="23"/>
        <v>0</v>
      </c>
      <c r="M170" s="3">
        <f t="shared" si="20"/>
        <v>0</v>
      </c>
      <c r="N170" s="23">
        <f t="shared" si="24"/>
        <v>1.003091961145401</v>
      </c>
      <c r="P170" t="s">
        <v>25</v>
      </c>
      <c r="Q170" s="1">
        <v>2020</v>
      </c>
      <c r="R170" t="s">
        <v>13</v>
      </c>
      <c r="S170" s="1">
        <v>703119</v>
      </c>
      <c r="T170" s="1">
        <v>2142.611222</v>
      </c>
      <c r="U170" s="1">
        <v>13426.19</v>
      </c>
      <c r="V170" s="7">
        <v>-0.14630109071731567</v>
      </c>
      <c r="W170" s="7">
        <v>0.38071414828300476</v>
      </c>
      <c r="X170" s="7">
        <v>0.66765338182449341</v>
      </c>
      <c r="Y170" s="23">
        <f t="shared" si="25"/>
        <v>1</v>
      </c>
      <c r="Z170" s="23">
        <f t="shared" si="26"/>
        <v>0</v>
      </c>
      <c r="AA170" s="23">
        <f t="shared" si="27"/>
        <v>0</v>
      </c>
      <c r="AB170" s="3">
        <f t="shared" si="29"/>
        <v>1</v>
      </c>
      <c r="AC170" s="23">
        <f t="shared" si="28"/>
        <v>0.9020664393901825</v>
      </c>
    </row>
    <row r="171" spans="1:29" x14ac:dyDescent="0.25">
      <c r="A171" t="s">
        <v>21</v>
      </c>
      <c r="B171" s="1">
        <v>2019</v>
      </c>
      <c r="C171" t="s">
        <v>13</v>
      </c>
      <c r="D171" s="1">
        <v>853771</v>
      </c>
      <c r="E171" s="1">
        <v>2626</v>
      </c>
      <c r="F171" s="1">
        <v>75815.150000000009</v>
      </c>
      <c r="G171" s="7">
        <v>0.43243154883384705</v>
      </c>
      <c r="H171" s="7">
        <v>0.3224942684173584</v>
      </c>
      <c r="I171" s="7">
        <v>0.24694982171058655</v>
      </c>
      <c r="J171" s="23">
        <f t="shared" si="21"/>
        <v>0</v>
      </c>
      <c r="K171" s="23">
        <f t="shared" si="22"/>
        <v>0</v>
      </c>
      <c r="L171" s="23">
        <f t="shared" si="23"/>
        <v>0</v>
      </c>
      <c r="M171" s="3">
        <f t="shared" si="20"/>
        <v>0</v>
      </c>
      <c r="N171" s="23">
        <f t="shared" si="24"/>
        <v>1.001875638961792</v>
      </c>
      <c r="P171" t="s">
        <v>25</v>
      </c>
      <c r="Q171" s="1">
        <v>2021</v>
      </c>
      <c r="R171" t="s">
        <v>13</v>
      </c>
      <c r="S171" s="1">
        <v>705367</v>
      </c>
      <c r="T171" s="1">
        <v>2142.611222</v>
      </c>
      <c r="U171" s="1">
        <v>13452.5</v>
      </c>
      <c r="V171" s="7">
        <v>-0.14668375253677368</v>
      </c>
      <c r="W171" s="7">
        <v>0.38146525621414185</v>
      </c>
      <c r="X171" s="7">
        <v>0.66681200265884399</v>
      </c>
      <c r="Y171" s="23">
        <f t="shared" si="25"/>
        <v>1</v>
      </c>
      <c r="Z171" s="23">
        <f t="shared" si="26"/>
        <v>0</v>
      </c>
      <c r="AA171" s="23">
        <f t="shared" si="27"/>
        <v>0</v>
      </c>
      <c r="AB171" s="3">
        <f t="shared" si="29"/>
        <v>1</v>
      </c>
      <c r="AC171" s="23">
        <f t="shared" si="28"/>
        <v>0.90159350633621216</v>
      </c>
    </row>
    <row r="172" spans="1:29" x14ac:dyDescent="0.25">
      <c r="A172" t="s">
        <v>21</v>
      </c>
      <c r="B172" s="1">
        <v>2020</v>
      </c>
      <c r="C172" t="s">
        <v>13</v>
      </c>
      <c r="D172" s="1">
        <v>863408</v>
      </c>
      <c r="E172" s="1">
        <v>2679</v>
      </c>
      <c r="F172" s="1">
        <v>76306.47</v>
      </c>
      <c r="G172" s="7">
        <v>0.4287446141242981</v>
      </c>
      <c r="H172" s="7">
        <v>0.32129761576652527</v>
      </c>
      <c r="I172" s="7">
        <v>0.25258183479309082</v>
      </c>
      <c r="J172" s="23">
        <f t="shared" si="21"/>
        <v>0</v>
      </c>
      <c r="K172" s="23">
        <f t="shared" si="22"/>
        <v>0</v>
      </c>
      <c r="L172" s="23">
        <f t="shared" si="23"/>
        <v>0</v>
      </c>
      <c r="M172" s="3">
        <f t="shared" si="20"/>
        <v>0</v>
      </c>
      <c r="N172" s="23">
        <f t="shared" si="24"/>
        <v>1.0026240646839142</v>
      </c>
      <c r="P172" t="s">
        <v>25</v>
      </c>
      <c r="Q172" s="1">
        <v>2022</v>
      </c>
      <c r="R172" t="s">
        <v>13</v>
      </c>
      <c r="S172" s="1">
        <v>710296</v>
      </c>
      <c r="T172" s="1">
        <v>2142.611222</v>
      </c>
      <c r="U172" s="1">
        <v>13474.86</v>
      </c>
      <c r="V172" s="7">
        <v>-0.14809352159500122</v>
      </c>
      <c r="W172" s="7">
        <v>0.38304069638252258</v>
      </c>
      <c r="X172" s="7">
        <v>0.66553360223770142</v>
      </c>
      <c r="Y172" s="23">
        <f t="shared" si="25"/>
        <v>1</v>
      </c>
      <c r="Z172" s="23">
        <f t="shared" si="26"/>
        <v>0</v>
      </c>
      <c r="AA172" s="23">
        <f t="shared" si="27"/>
        <v>0</v>
      </c>
      <c r="AB172" s="3">
        <f t="shared" si="29"/>
        <v>1</v>
      </c>
      <c r="AC172" s="23">
        <f t="shared" si="28"/>
        <v>0.90048077702522278</v>
      </c>
    </row>
    <row r="173" spans="1:29" x14ac:dyDescent="0.25">
      <c r="A173" t="s">
        <v>21</v>
      </c>
      <c r="B173" s="1">
        <v>2021</v>
      </c>
      <c r="C173" t="s">
        <v>13</v>
      </c>
      <c r="D173" s="1">
        <v>877935</v>
      </c>
      <c r="E173" s="1">
        <v>2679</v>
      </c>
      <c r="F173" s="1">
        <v>76544.926630000016</v>
      </c>
      <c r="G173" s="7">
        <v>0.4270806610584259</v>
      </c>
      <c r="H173" s="7">
        <v>0.32536613941192627</v>
      </c>
      <c r="I173" s="7">
        <v>0.2489360123872757</v>
      </c>
      <c r="J173" s="23">
        <f t="shared" si="21"/>
        <v>0</v>
      </c>
      <c r="K173" s="23">
        <f t="shared" si="22"/>
        <v>0</v>
      </c>
      <c r="L173" s="23">
        <f t="shared" si="23"/>
        <v>0</v>
      </c>
      <c r="M173" s="3">
        <f t="shared" si="20"/>
        <v>0</v>
      </c>
      <c r="N173" s="23">
        <f t="shared" si="24"/>
        <v>1.0013828128576279</v>
      </c>
      <c r="P173" t="s">
        <v>25</v>
      </c>
      <c r="Q173" s="1">
        <v>2023</v>
      </c>
      <c r="R173" t="s">
        <v>13</v>
      </c>
      <c r="S173" s="1">
        <v>715652</v>
      </c>
      <c r="T173" s="1">
        <v>2142.611222</v>
      </c>
      <c r="U173" s="1">
        <v>13495.39</v>
      </c>
      <c r="V173" s="7">
        <v>-0.14967383444309235</v>
      </c>
      <c r="W173" s="7">
        <v>0.38473361730575562</v>
      </c>
      <c r="X173" s="7">
        <v>0.66421222686767578</v>
      </c>
      <c r="Y173" s="23">
        <f t="shared" si="25"/>
        <v>1</v>
      </c>
      <c r="Z173" s="23">
        <f t="shared" si="26"/>
        <v>0</v>
      </c>
      <c r="AA173" s="23">
        <f t="shared" si="27"/>
        <v>0</v>
      </c>
      <c r="AB173" s="3">
        <f t="shared" si="29"/>
        <v>1</v>
      </c>
      <c r="AC173" s="23">
        <f t="shared" si="28"/>
        <v>0.89927200973033905</v>
      </c>
    </row>
    <row r="174" spans="1:29" x14ac:dyDescent="0.25">
      <c r="A174" t="s">
        <v>21</v>
      </c>
      <c r="B174" s="1">
        <v>2022</v>
      </c>
      <c r="C174" t="s">
        <v>13</v>
      </c>
      <c r="D174" s="1">
        <v>902215</v>
      </c>
      <c r="E174" s="1">
        <v>2679</v>
      </c>
      <c r="F174" s="1">
        <v>76999</v>
      </c>
      <c r="G174" s="7">
        <v>0.42456281185150146</v>
      </c>
      <c r="H174" s="7">
        <v>0.3319929838180542</v>
      </c>
      <c r="I174" s="7">
        <v>0.2428203672170639</v>
      </c>
      <c r="J174" s="23">
        <f t="shared" si="21"/>
        <v>0</v>
      </c>
      <c r="K174" s="23">
        <f t="shared" si="22"/>
        <v>0</v>
      </c>
      <c r="L174" s="23">
        <f t="shared" si="23"/>
        <v>0</v>
      </c>
      <c r="M174" s="3">
        <f t="shared" si="20"/>
        <v>0</v>
      </c>
      <c r="N174" s="23">
        <f t="shared" si="24"/>
        <v>0.99937616288661957</v>
      </c>
      <c r="P174" s="2" t="s">
        <v>25</v>
      </c>
      <c r="Q174" s="29">
        <v>2024</v>
      </c>
      <c r="R174" s="2" t="s">
        <v>13</v>
      </c>
      <c r="S174" s="29">
        <v>717973</v>
      </c>
      <c r="T174" s="29">
        <v>2142.611222</v>
      </c>
      <c r="U174" s="29">
        <v>13531.28</v>
      </c>
      <c r="V174" s="8">
        <v>-0.14991407096385956</v>
      </c>
      <c r="W174" s="8">
        <v>0.38551178574562073</v>
      </c>
      <c r="X174" s="8">
        <v>0.66321539878845215</v>
      </c>
      <c r="Y174" s="30">
        <f t="shared" si="25"/>
        <v>1</v>
      </c>
      <c r="Z174" s="30">
        <f t="shared" si="26"/>
        <v>0</v>
      </c>
      <c r="AA174" s="30">
        <f t="shared" si="27"/>
        <v>0</v>
      </c>
      <c r="AB174" s="27">
        <f t="shared" si="29"/>
        <v>1</v>
      </c>
      <c r="AC174" s="30">
        <f t="shared" si="28"/>
        <v>0.89881311357021332</v>
      </c>
    </row>
    <row r="175" spans="1:29" x14ac:dyDescent="0.25">
      <c r="A175" t="s">
        <v>21</v>
      </c>
      <c r="B175" s="1">
        <v>2023</v>
      </c>
      <c r="C175" t="s">
        <v>13</v>
      </c>
      <c r="D175" s="1">
        <v>920608</v>
      </c>
      <c r="E175" s="1">
        <v>2679</v>
      </c>
      <c r="F175" s="1">
        <v>77437.679999999993</v>
      </c>
      <c r="G175" s="7">
        <v>0.42302623391151428</v>
      </c>
      <c r="H175" s="7">
        <v>0.33685421943664551</v>
      </c>
      <c r="I175" s="7">
        <v>0.23804812133312225</v>
      </c>
      <c r="J175" s="23">
        <f t="shared" si="21"/>
        <v>0</v>
      </c>
      <c r="K175" s="23">
        <f t="shared" si="22"/>
        <v>0</v>
      </c>
      <c r="L175" s="23">
        <f t="shared" si="23"/>
        <v>0</v>
      </c>
      <c r="M175" s="3">
        <f t="shared" si="20"/>
        <v>0</v>
      </c>
      <c r="N175" s="23">
        <f t="shared" si="24"/>
        <v>0.99792857468128204</v>
      </c>
      <c r="P175" t="s">
        <v>26</v>
      </c>
      <c r="Q175" s="1">
        <v>2012</v>
      </c>
      <c r="R175" t="s">
        <v>27</v>
      </c>
      <c r="S175" s="1">
        <v>533093.50757575699</v>
      </c>
      <c r="T175" s="1">
        <v>2072.91312731687</v>
      </c>
      <c r="U175" s="1">
        <v>17757.131076999882</v>
      </c>
      <c r="V175" s="7">
        <v>-9.6816960722208023E-3</v>
      </c>
      <c r="W175" s="7">
        <v>0.33353438973426819</v>
      </c>
      <c r="X175" s="7">
        <v>0.62847751379013062</v>
      </c>
      <c r="Y175" s="23">
        <f t="shared" si="25"/>
        <v>1</v>
      </c>
      <c r="Z175" s="23">
        <f t="shared" si="26"/>
        <v>0</v>
      </c>
      <c r="AA175" s="23">
        <f t="shared" si="27"/>
        <v>0</v>
      </c>
      <c r="AB175" s="3">
        <f t="shared" si="29"/>
        <v>1</v>
      </c>
      <c r="AC175" s="23">
        <f t="shared" si="28"/>
        <v>0.952330207452178</v>
      </c>
    </row>
    <row r="176" spans="1:29" x14ac:dyDescent="0.25">
      <c r="A176" t="s">
        <v>21</v>
      </c>
      <c r="B176" s="1">
        <v>2024</v>
      </c>
      <c r="C176" t="s">
        <v>13</v>
      </c>
      <c r="D176" s="1">
        <v>936897</v>
      </c>
      <c r="E176" s="1">
        <v>2679</v>
      </c>
      <c r="F176" s="1">
        <v>77747.06</v>
      </c>
      <c r="G176" s="7">
        <v>0.42145365476608276</v>
      </c>
      <c r="H176" s="7">
        <v>0.34110882878303528</v>
      </c>
      <c r="I176" s="7">
        <v>0.23408122360706329</v>
      </c>
      <c r="J176" s="23">
        <f t="shared" si="21"/>
        <v>0</v>
      </c>
      <c r="K176" s="23">
        <f t="shared" si="22"/>
        <v>0</v>
      </c>
      <c r="L176" s="23">
        <f t="shared" si="23"/>
        <v>0</v>
      </c>
      <c r="M176" s="3">
        <f t="shared" si="20"/>
        <v>0</v>
      </c>
      <c r="N176" s="23">
        <f t="shared" si="24"/>
        <v>0.99664370715618134</v>
      </c>
      <c r="P176" t="s">
        <v>26</v>
      </c>
      <c r="Q176" s="1">
        <v>2013</v>
      </c>
      <c r="R176" t="s">
        <v>27</v>
      </c>
      <c r="S176" s="1">
        <v>536085.83333333349</v>
      </c>
      <c r="T176" s="1">
        <v>2072.91312731687</v>
      </c>
      <c r="U176" s="1">
        <v>17848.91422799998</v>
      </c>
      <c r="V176" s="7">
        <v>-9.9728740751743317E-3</v>
      </c>
      <c r="W176" s="7">
        <v>0.33489352464675903</v>
      </c>
      <c r="X176" s="7">
        <v>0.62663364410400391</v>
      </c>
      <c r="Y176" s="23">
        <f t="shared" si="25"/>
        <v>1</v>
      </c>
      <c r="Z176" s="23">
        <f t="shared" si="26"/>
        <v>0</v>
      </c>
      <c r="AA176" s="23">
        <f t="shared" si="27"/>
        <v>0</v>
      </c>
      <c r="AB176" s="3">
        <f t="shared" si="29"/>
        <v>1</v>
      </c>
      <c r="AC176" s="23">
        <f t="shared" si="28"/>
        <v>0.95155429467558861</v>
      </c>
    </row>
    <row r="177" spans="1:29" x14ac:dyDescent="0.25">
      <c r="A177" t="s">
        <v>22</v>
      </c>
      <c r="B177" s="1">
        <v>2006</v>
      </c>
      <c r="C177" t="s">
        <v>13</v>
      </c>
      <c r="D177" s="1">
        <v>778839</v>
      </c>
      <c r="E177" s="1">
        <v>2765.2886760000001</v>
      </c>
      <c r="F177" s="1">
        <v>84830.405693389999</v>
      </c>
      <c r="G177" s="7">
        <v>0.46448653936386108</v>
      </c>
      <c r="H177" s="7">
        <v>0.28619271516799927</v>
      </c>
      <c r="I177" s="7">
        <v>0.26546549797058105</v>
      </c>
      <c r="J177" s="23">
        <f t="shared" si="21"/>
        <v>0</v>
      </c>
      <c r="K177" s="23">
        <f t="shared" si="22"/>
        <v>0</v>
      </c>
      <c r="L177" s="23">
        <f t="shared" si="23"/>
        <v>0</v>
      </c>
      <c r="M177" s="3">
        <f t="shared" si="20"/>
        <v>0</v>
      </c>
      <c r="N177" s="23">
        <f t="shared" si="24"/>
        <v>1.0161447525024414</v>
      </c>
      <c r="P177" t="s">
        <v>26</v>
      </c>
      <c r="Q177" s="1">
        <v>2014</v>
      </c>
      <c r="R177" t="s">
        <v>27</v>
      </c>
      <c r="S177" s="1">
        <v>540125</v>
      </c>
      <c r="T177" s="1">
        <v>2072.91312731687</v>
      </c>
      <c r="U177" s="1">
        <v>17961</v>
      </c>
      <c r="V177" s="7">
        <v>-1.0507042519748211E-2</v>
      </c>
      <c r="W177" s="7">
        <v>0.33669990301132202</v>
      </c>
      <c r="X177" s="7">
        <v>0.62430089712142944</v>
      </c>
      <c r="Y177" s="23">
        <f t="shared" si="25"/>
        <v>1</v>
      </c>
      <c r="Z177" s="23">
        <f t="shared" si="26"/>
        <v>0</v>
      </c>
      <c r="AA177" s="23">
        <f t="shared" si="27"/>
        <v>0</v>
      </c>
      <c r="AB177" s="3">
        <f t="shared" si="29"/>
        <v>1</v>
      </c>
      <c r="AC177" s="23">
        <f t="shared" si="28"/>
        <v>0.95049375761300325</v>
      </c>
    </row>
    <row r="178" spans="1:29" x14ac:dyDescent="0.25">
      <c r="A178" t="s">
        <v>22</v>
      </c>
      <c r="B178" s="1">
        <v>2007</v>
      </c>
      <c r="C178" t="s">
        <v>13</v>
      </c>
      <c r="D178" s="1">
        <v>779426</v>
      </c>
      <c r="E178" s="1">
        <v>2765.2886760000001</v>
      </c>
      <c r="F178" s="1">
        <v>85326.120621509996</v>
      </c>
      <c r="G178" s="7">
        <v>0.4658312201499939</v>
      </c>
      <c r="H178" s="7">
        <v>0.28619727492332458</v>
      </c>
      <c r="I178" s="7">
        <v>0.26422074437141418</v>
      </c>
      <c r="J178" s="23">
        <f t="shared" si="21"/>
        <v>0</v>
      </c>
      <c r="K178" s="23">
        <f t="shared" si="22"/>
        <v>0</v>
      </c>
      <c r="L178" s="23">
        <f t="shared" si="23"/>
        <v>0</v>
      </c>
      <c r="M178" s="3">
        <f t="shared" si="20"/>
        <v>0</v>
      </c>
      <c r="N178" s="23">
        <f t="shared" si="24"/>
        <v>1.0162492394447327</v>
      </c>
      <c r="P178" t="s">
        <v>26</v>
      </c>
      <c r="Q178" s="1">
        <v>2015</v>
      </c>
      <c r="R178" t="s">
        <v>27</v>
      </c>
      <c r="S178" s="1">
        <v>540539</v>
      </c>
      <c r="T178" s="1">
        <v>2072.91312731687</v>
      </c>
      <c r="U178" s="1">
        <v>18116.144</v>
      </c>
      <c r="V178" s="7">
        <v>-8.8064838200807571E-3</v>
      </c>
      <c r="W178" s="7">
        <v>0.33707752823829651</v>
      </c>
      <c r="X178" s="7">
        <v>0.62236154079437256</v>
      </c>
      <c r="Y178" s="23">
        <f t="shared" si="25"/>
        <v>1</v>
      </c>
      <c r="Z178" s="23">
        <f t="shared" si="26"/>
        <v>0</v>
      </c>
      <c r="AA178" s="23">
        <f t="shared" si="27"/>
        <v>0</v>
      </c>
      <c r="AB178" s="3">
        <f t="shared" si="29"/>
        <v>1</v>
      </c>
      <c r="AC178" s="23">
        <f t="shared" si="28"/>
        <v>0.95063258521258831</v>
      </c>
    </row>
    <row r="179" spans="1:29" x14ac:dyDescent="0.25">
      <c r="A179" t="s">
        <v>22</v>
      </c>
      <c r="B179" s="1">
        <v>2008</v>
      </c>
      <c r="C179" t="s">
        <v>13</v>
      </c>
      <c r="D179" s="1">
        <v>781110</v>
      </c>
      <c r="E179" s="1">
        <v>2959.9079360000001</v>
      </c>
      <c r="F179" s="1">
        <v>85821.835549620009</v>
      </c>
      <c r="G179" s="7">
        <v>0.45451697707176208</v>
      </c>
      <c r="H179" s="7">
        <v>0.273631751537323</v>
      </c>
      <c r="I179" s="7">
        <v>0.29306304454803467</v>
      </c>
      <c r="J179" s="23">
        <f t="shared" si="21"/>
        <v>0</v>
      </c>
      <c r="K179" s="23">
        <f t="shared" si="22"/>
        <v>0</v>
      </c>
      <c r="L179" s="23">
        <f t="shared" si="23"/>
        <v>0</v>
      </c>
      <c r="M179" s="3">
        <f t="shared" si="20"/>
        <v>0</v>
      </c>
      <c r="N179" s="23">
        <f t="shared" si="24"/>
        <v>1.0212117731571198</v>
      </c>
      <c r="P179" t="s">
        <v>26</v>
      </c>
      <c r="Q179" s="1">
        <v>2016</v>
      </c>
      <c r="R179" t="s">
        <v>27</v>
      </c>
      <c r="S179" s="1">
        <v>545968</v>
      </c>
      <c r="T179" s="1">
        <v>2072.91312731687</v>
      </c>
      <c r="U179" s="1">
        <v>18265.681</v>
      </c>
      <c r="V179" s="7">
        <v>-9.5429737120866776E-3</v>
      </c>
      <c r="W179" s="7">
        <v>0.33947998285293579</v>
      </c>
      <c r="X179" s="7">
        <v>0.61927992105484009</v>
      </c>
      <c r="Y179" s="23">
        <f t="shared" si="25"/>
        <v>1</v>
      </c>
      <c r="Z179" s="23">
        <f t="shared" si="26"/>
        <v>0</v>
      </c>
      <c r="AA179" s="23">
        <f t="shared" si="27"/>
        <v>0</v>
      </c>
      <c r="AB179" s="3">
        <f t="shared" si="29"/>
        <v>1</v>
      </c>
      <c r="AC179" s="23">
        <f t="shared" si="28"/>
        <v>0.9492169301956892</v>
      </c>
    </row>
    <row r="180" spans="1:29" x14ac:dyDescent="0.25">
      <c r="A180" t="s">
        <v>22</v>
      </c>
      <c r="B180" s="1">
        <v>2009</v>
      </c>
      <c r="C180" t="s">
        <v>13</v>
      </c>
      <c r="D180" s="1">
        <v>814467</v>
      </c>
      <c r="E180" s="1">
        <v>3192.7919959999999</v>
      </c>
      <c r="F180" s="1">
        <v>86624.718034969992</v>
      </c>
      <c r="G180" s="7">
        <v>0.43685990571975708</v>
      </c>
      <c r="H180" s="7">
        <v>0.26939257979393005</v>
      </c>
      <c r="I180" s="7">
        <v>0.31742572784423828</v>
      </c>
      <c r="J180" s="23">
        <f t="shared" si="21"/>
        <v>0</v>
      </c>
      <c r="K180" s="23">
        <f t="shared" si="22"/>
        <v>0</v>
      </c>
      <c r="L180" s="23">
        <f t="shared" si="23"/>
        <v>0</v>
      </c>
      <c r="M180" s="3">
        <f t="shared" si="20"/>
        <v>0</v>
      </c>
      <c r="N180" s="23">
        <f t="shared" si="24"/>
        <v>1.0236782133579254</v>
      </c>
      <c r="P180" t="s">
        <v>26</v>
      </c>
      <c r="Q180" s="1">
        <v>2017</v>
      </c>
      <c r="R180" t="s">
        <v>27</v>
      </c>
      <c r="S180" s="1">
        <v>551728</v>
      </c>
      <c r="T180" s="1">
        <v>2072.91312731687</v>
      </c>
      <c r="U180" s="1">
        <v>18455.371760096899</v>
      </c>
      <c r="V180" s="7">
        <v>-9.9421469494700432E-3</v>
      </c>
      <c r="W180" s="7">
        <v>0.3420441746711731</v>
      </c>
      <c r="X180" s="7">
        <v>0.61568087339401245</v>
      </c>
      <c r="Y180" s="23">
        <f t="shared" si="25"/>
        <v>1</v>
      </c>
      <c r="Z180" s="23">
        <f t="shared" si="26"/>
        <v>0</v>
      </c>
      <c r="AA180" s="23">
        <f t="shared" si="27"/>
        <v>0</v>
      </c>
      <c r="AB180" s="3">
        <f t="shared" si="29"/>
        <v>1</v>
      </c>
      <c r="AC180" s="23">
        <f t="shared" si="28"/>
        <v>0.9477829011157155</v>
      </c>
    </row>
    <row r="181" spans="1:29" x14ac:dyDescent="0.25">
      <c r="A181" t="s">
        <v>22</v>
      </c>
      <c r="B181" s="1">
        <v>2010</v>
      </c>
      <c r="C181" t="s">
        <v>13</v>
      </c>
      <c r="D181" s="1">
        <v>826964</v>
      </c>
      <c r="E181" s="1">
        <v>3192.7919959999999</v>
      </c>
      <c r="F181" s="1">
        <v>87208.550876539986</v>
      </c>
      <c r="G181" s="7">
        <v>0.43630748987197876</v>
      </c>
      <c r="H181" s="7">
        <v>0.2729838490486145</v>
      </c>
      <c r="I181" s="7">
        <v>0.31336325407028198</v>
      </c>
      <c r="J181" s="23">
        <f t="shared" si="21"/>
        <v>0</v>
      </c>
      <c r="K181" s="23">
        <f t="shared" si="22"/>
        <v>0</v>
      </c>
      <c r="L181" s="23">
        <f t="shared" si="23"/>
        <v>0</v>
      </c>
      <c r="M181" s="3">
        <f t="shared" si="20"/>
        <v>0</v>
      </c>
      <c r="N181" s="23">
        <f t="shared" si="24"/>
        <v>1.0226545929908752</v>
      </c>
      <c r="P181" t="s">
        <v>26</v>
      </c>
      <c r="Q181" s="1">
        <v>2018</v>
      </c>
      <c r="R181" t="s">
        <v>27</v>
      </c>
      <c r="S181" s="1">
        <v>557490</v>
      </c>
      <c r="T181" s="1">
        <v>2072.91312731687</v>
      </c>
      <c r="U181" s="1">
        <v>18658.018</v>
      </c>
      <c r="V181" s="7">
        <v>-1.0184397920966148E-2</v>
      </c>
      <c r="W181" s="7">
        <v>0.34459936618804932</v>
      </c>
      <c r="X181" s="7">
        <v>0.61196994781494141</v>
      </c>
      <c r="Y181" s="23">
        <f t="shared" si="25"/>
        <v>1</v>
      </c>
      <c r="Z181" s="23">
        <f t="shared" si="26"/>
        <v>0</v>
      </c>
      <c r="AA181" s="23">
        <f t="shared" si="27"/>
        <v>0</v>
      </c>
      <c r="AB181" s="3">
        <f t="shared" si="29"/>
        <v>1</v>
      </c>
      <c r="AC181" s="23">
        <f t="shared" si="28"/>
        <v>0.94638491608202457</v>
      </c>
    </row>
    <row r="182" spans="1:29" x14ac:dyDescent="0.25">
      <c r="A182" t="s">
        <v>22</v>
      </c>
      <c r="B182" s="1">
        <v>2011</v>
      </c>
      <c r="C182" t="s">
        <v>13</v>
      </c>
      <c r="D182" s="1">
        <v>836055</v>
      </c>
      <c r="E182" s="1">
        <v>3192.7919959999999</v>
      </c>
      <c r="F182" s="1">
        <v>87193.681405939991</v>
      </c>
      <c r="G182" s="7">
        <v>0.43466383218765259</v>
      </c>
      <c r="H182" s="7">
        <v>0.27571967244148254</v>
      </c>
      <c r="I182" s="7">
        <v>0.31139516830444336</v>
      </c>
      <c r="J182" s="23">
        <f t="shared" si="21"/>
        <v>0</v>
      </c>
      <c r="K182" s="23">
        <f t="shared" si="22"/>
        <v>0</v>
      </c>
      <c r="L182" s="23">
        <f t="shared" si="23"/>
        <v>0</v>
      </c>
      <c r="M182" s="3">
        <f t="shared" si="20"/>
        <v>0</v>
      </c>
      <c r="N182" s="23">
        <f t="shared" si="24"/>
        <v>1.0217786729335785</v>
      </c>
      <c r="P182" t="s">
        <v>26</v>
      </c>
      <c r="Q182" s="1">
        <v>2019</v>
      </c>
      <c r="R182" t="s">
        <v>27</v>
      </c>
      <c r="S182" s="1">
        <v>565200</v>
      </c>
      <c r="T182" s="1">
        <v>2072.91312731687</v>
      </c>
      <c r="U182" s="1">
        <v>18707.657999999999</v>
      </c>
      <c r="V182" s="7">
        <v>-1.3101555407047272E-2</v>
      </c>
      <c r="W182" s="7">
        <v>0.34769159555435181</v>
      </c>
      <c r="X182" s="7">
        <v>0.60958093404769897</v>
      </c>
      <c r="Y182" s="23">
        <f t="shared" si="25"/>
        <v>1</v>
      </c>
      <c r="Z182" s="23">
        <f t="shared" si="26"/>
        <v>0</v>
      </c>
      <c r="AA182" s="23">
        <f t="shared" si="27"/>
        <v>0</v>
      </c>
      <c r="AB182" s="3">
        <f t="shared" si="29"/>
        <v>1</v>
      </c>
      <c r="AC182" s="23">
        <f t="shared" si="28"/>
        <v>0.94417097419500351</v>
      </c>
    </row>
    <row r="183" spans="1:29" x14ac:dyDescent="0.25">
      <c r="A183" t="s">
        <v>22</v>
      </c>
      <c r="B183" s="1">
        <v>2012</v>
      </c>
      <c r="C183" t="s">
        <v>13</v>
      </c>
      <c r="D183" s="1">
        <v>844153</v>
      </c>
      <c r="E183" s="1">
        <v>3192.7919959999999</v>
      </c>
      <c r="F183" s="1">
        <v>87647.697035529985</v>
      </c>
      <c r="G183" s="7">
        <v>0.43454945087432861</v>
      </c>
      <c r="H183" s="7">
        <v>0.27796322107315063</v>
      </c>
      <c r="I183" s="7">
        <v>0.30864468216896057</v>
      </c>
      <c r="J183" s="23">
        <f t="shared" si="21"/>
        <v>0</v>
      </c>
      <c r="K183" s="23">
        <f t="shared" si="22"/>
        <v>0</v>
      </c>
      <c r="L183" s="23">
        <f t="shared" si="23"/>
        <v>0</v>
      </c>
      <c r="M183" s="3">
        <f t="shared" si="20"/>
        <v>0</v>
      </c>
      <c r="N183" s="23">
        <f t="shared" si="24"/>
        <v>1.0211573541164398</v>
      </c>
      <c r="P183" t="s">
        <v>26</v>
      </c>
      <c r="Q183" s="1">
        <v>2020</v>
      </c>
      <c r="R183" t="s">
        <v>27</v>
      </c>
      <c r="S183" s="1">
        <v>573860</v>
      </c>
      <c r="T183" s="1">
        <v>2072.91312731687</v>
      </c>
      <c r="U183" s="1">
        <v>18949.526000000002</v>
      </c>
      <c r="V183" s="7">
        <v>-1.4147608540952206E-2</v>
      </c>
      <c r="W183" s="7">
        <v>0.35135513544082642</v>
      </c>
      <c r="X183" s="7">
        <v>0.60481995344161987</v>
      </c>
      <c r="Y183" s="23">
        <f t="shared" si="25"/>
        <v>1</v>
      </c>
      <c r="Z183" s="23">
        <f t="shared" si="26"/>
        <v>0</v>
      </c>
      <c r="AA183" s="23">
        <f t="shared" si="27"/>
        <v>0</v>
      </c>
      <c r="AB183" s="3">
        <f t="shared" si="29"/>
        <v>1</v>
      </c>
      <c r="AC183" s="23">
        <f t="shared" si="28"/>
        <v>0.94202748034149408</v>
      </c>
    </row>
    <row r="184" spans="1:29" x14ac:dyDescent="0.25">
      <c r="A184" t="s">
        <v>22</v>
      </c>
      <c r="B184" s="1">
        <v>2013</v>
      </c>
      <c r="C184" t="s">
        <v>13</v>
      </c>
      <c r="D184" s="1">
        <v>847766</v>
      </c>
      <c r="E184" s="1">
        <v>3192.7919959999999</v>
      </c>
      <c r="F184" s="1">
        <v>87882.27</v>
      </c>
      <c r="G184" s="7">
        <v>0.43459153175354004</v>
      </c>
      <c r="H184" s="7">
        <v>0.27894577383995056</v>
      </c>
      <c r="I184" s="7">
        <v>0.30735519528388977</v>
      </c>
      <c r="J184" s="23">
        <f t="shared" si="21"/>
        <v>0</v>
      </c>
      <c r="K184" s="23">
        <f t="shared" si="22"/>
        <v>0</v>
      </c>
      <c r="L184" s="23">
        <f t="shared" si="23"/>
        <v>0</v>
      </c>
      <c r="M184" s="3">
        <f t="shared" si="20"/>
        <v>0</v>
      </c>
      <c r="N184" s="23">
        <f t="shared" si="24"/>
        <v>1.0208925008773804</v>
      </c>
      <c r="P184" t="s">
        <v>26</v>
      </c>
      <c r="Q184" s="1">
        <v>2021</v>
      </c>
      <c r="R184" t="s">
        <v>27</v>
      </c>
      <c r="S184" s="1">
        <v>583483</v>
      </c>
      <c r="T184" s="1">
        <v>2072.91312731687</v>
      </c>
      <c r="U184" s="1">
        <v>19144.058000000001</v>
      </c>
      <c r="V184" s="7">
        <v>-1.613728329539299E-2</v>
      </c>
      <c r="W184" s="7">
        <v>0.35526895523071289</v>
      </c>
      <c r="X184" s="7">
        <v>0.60043245553970337</v>
      </c>
      <c r="Y184" s="23">
        <f t="shared" si="25"/>
        <v>1</v>
      </c>
      <c r="Z184" s="23">
        <f t="shared" si="26"/>
        <v>0</v>
      </c>
      <c r="AA184" s="23">
        <f t="shared" si="27"/>
        <v>0</v>
      </c>
      <c r="AB184" s="3">
        <f t="shared" si="29"/>
        <v>1</v>
      </c>
      <c r="AC184" s="23">
        <f t="shared" si="28"/>
        <v>0.93956412747502327</v>
      </c>
    </row>
    <row r="185" spans="1:29" x14ac:dyDescent="0.25">
      <c r="A185" t="s">
        <v>22</v>
      </c>
      <c r="B185" s="1">
        <v>2014</v>
      </c>
      <c r="C185" t="s">
        <v>13</v>
      </c>
      <c r="D185" s="1">
        <v>851766.5</v>
      </c>
      <c r="E185" s="1">
        <v>3192.7919959999999</v>
      </c>
      <c r="F185" s="1">
        <v>88082.642999999996</v>
      </c>
      <c r="G185" s="7">
        <v>0.43447095155715942</v>
      </c>
      <c r="H185" s="7">
        <v>0.28004962205886841</v>
      </c>
      <c r="I185" s="7">
        <v>0.30606114864349365</v>
      </c>
      <c r="J185" s="23">
        <f t="shared" si="21"/>
        <v>0</v>
      </c>
      <c r="K185" s="23">
        <f t="shared" si="22"/>
        <v>0</v>
      </c>
      <c r="L185" s="23">
        <f t="shared" si="23"/>
        <v>0</v>
      </c>
      <c r="M185" s="3">
        <f t="shared" si="20"/>
        <v>0</v>
      </c>
      <c r="N185" s="23">
        <f t="shared" si="24"/>
        <v>1.0205817222595215</v>
      </c>
      <c r="P185" t="s">
        <v>26</v>
      </c>
      <c r="Q185" s="1">
        <v>2022</v>
      </c>
      <c r="R185" t="s">
        <v>27</v>
      </c>
      <c r="S185" s="1">
        <v>593440</v>
      </c>
      <c r="T185" s="1">
        <v>2072.91312731687</v>
      </c>
      <c r="U185" s="1">
        <v>19279.988503</v>
      </c>
      <c r="V185" s="7">
        <v>-1.8893023952841759E-2</v>
      </c>
      <c r="W185" s="7">
        <v>0.35917076468467712</v>
      </c>
      <c r="X185" s="7">
        <v>0.59667688608169556</v>
      </c>
      <c r="Y185" s="23">
        <f t="shared" si="25"/>
        <v>1</v>
      </c>
      <c r="Z185" s="23">
        <f t="shared" si="26"/>
        <v>0</v>
      </c>
      <c r="AA185" s="23">
        <f t="shared" si="27"/>
        <v>0</v>
      </c>
      <c r="AB185" s="3">
        <f t="shared" si="29"/>
        <v>1</v>
      </c>
      <c r="AC185" s="23">
        <f t="shared" si="28"/>
        <v>0.93695462681353092</v>
      </c>
    </row>
    <row r="186" spans="1:29" x14ac:dyDescent="0.25">
      <c r="A186" t="s">
        <v>22</v>
      </c>
      <c r="B186" s="1">
        <v>2015</v>
      </c>
      <c r="C186" t="s">
        <v>13</v>
      </c>
      <c r="D186" s="1">
        <v>853939</v>
      </c>
      <c r="E186" s="1">
        <v>3192.7919959999999</v>
      </c>
      <c r="F186" s="1">
        <v>88201</v>
      </c>
      <c r="G186" s="7">
        <v>0.43443328142166138</v>
      </c>
      <c r="H186" s="7">
        <v>0.28064349293708801</v>
      </c>
      <c r="I186" s="7">
        <v>0.30533990263938904</v>
      </c>
      <c r="J186" s="23">
        <f t="shared" si="21"/>
        <v>0</v>
      </c>
      <c r="K186" s="23">
        <f t="shared" si="22"/>
        <v>0</v>
      </c>
      <c r="L186" s="23">
        <f t="shared" si="23"/>
        <v>0</v>
      </c>
      <c r="M186" s="3">
        <f t="shared" si="20"/>
        <v>0</v>
      </c>
      <c r="N186" s="23">
        <f t="shared" si="24"/>
        <v>1.0204166769981384</v>
      </c>
      <c r="P186" t="s">
        <v>26</v>
      </c>
      <c r="Q186" s="1">
        <v>2023</v>
      </c>
      <c r="R186" t="s">
        <v>27</v>
      </c>
      <c r="S186" s="1">
        <v>603707</v>
      </c>
      <c r="T186" s="1">
        <v>2072.91312731687</v>
      </c>
      <c r="U186" s="1">
        <v>19468</v>
      </c>
      <c r="V186" s="7">
        <v>-2.1128248423337936E-2</v>
      </c>
      <c r="W186" s="7">
        <v>0.36318743228912354</v>
      </c>
      <c r="X186" s="7">
        <v>0.59232890605926514</v>
      </c>
      <c r="Y186" s="23">
        <f t="shared" si="25"/>
        <v>1</v>
      </c>
      <c r="Z186" s="23">
        <f t="shared" si="26"/>
        <v>0</v>
      </c>
      <c r="AA186" s="23">
        <f t="shared" si="27"/>
        <v>0</v>
      </c>
      <c r="AB186" s="3">
        <f t="shared" si="29"/>
        <v>1</v>
      </c>
      <c r="AC186" s="23">
        <f t="shared" si="28"/>
        <v>0.93438808992505074</v>
      </c>
    </row>
    <row r="187" spans="1:29" x14ac:dyDescent="0.25">
      <c r="A187" t="s">
        <v>22</v>
      </c>
      <c r="B187" s="1">
        <v>2016</v>
      </c>
      <c r="C187" t="s">
        <v>13</v>
      </c>
      <c r="D187" s="1">
        <v>858646.5</v>
      </c>
      <c r="E187" s="1">
        <v>3192.7919959999999</v>
      </c>
      <c r="F187" s="1">
        <v>88808</v>
      </c>
      <c r="G187" s="7">
        <v>0.43534088134765625</v>
      </c>
      <c r="H187" s="7">
        <v>0.28180044889450073</v>
      </c>
      <c r="I187" s="7">
        <v>0.30303093791007996</v>
      </c>
      <c r="J187" s="23">
        <f t="shared" si="21"/>
        <v>0</v>
      </c>
      <c r="K187" s="23">
        <f t="shared" si="22"/>
        <v>0</v>
      </c>
      <c r="L187" s="23">
        <f t="shared" si="23"/>
        <v>0</v>
      </c>
      <c r="M187" s="3">
        <f t="shared" si="20"/>
        <v>0</v>
      </c>
      <c r="N187" s="23">
        <f t="shared" si="24"/>
        <v>1.0201722681522369</v>
      </c>
      <c r="P187" t="s">
        <v>26</v>
      </c>
      <c r="Q187" s="1">
        <v>2024</v>
      </c>
      <c r="R187" t="s">
        <v>27</v>
      </c>
      <c r="S187" s="1">
        <v>616705</v>
      </c>
      <c r="T187" s="1">
        <v>2072.91312731687</v>
      </c>
      <c r="U187" s="1">
        <v>19593.634075999998</v>
      </c>
      <c r="V187" s="7">
        <v>-2.514280192553997E-2</v>
      </c>
      <c r="W187" s="7">
        <v>0.36803925037384033</v>
      </c>
      <c r="X187" s="7">
        <v>0.58812981843948364</v>
      </c>
      <c r="Y187" s="23">
        <f t="shared" si="25"/>
        <v>1</v>
      </c>
      <c r="Z187" s="23">
        <f t="shared" si="26"/>
        <v>0</v>
      </c>
      <c r="AA187" s="23">
        <f t="shared" si="27"/>
        <v>0</v>
      </c>
      <c r="AB187" s="3">
        <f t="shared" si="29"/>
        <v>1</v>
      </c>
      <c r="AC187" s="23">
        <f t="shared" si="28"/>
        <v>0.931026266887784</v>
      </c>
    </row>
    <row r="188" spans="1:29" x14ac:dyDescent="0.25">
      <c r="A188" t="s">
        <v>22</v>
      </c>
      <c r="B188" s="1">
        <v>2017</v>
      </c>
      <c r="C188" t="s">
        <v>13</v>
      </c>
      <c r="D188" s="1">
        <v>878299.5</v>
      </c>
      <c r="E188" s="1">
        <v>3192.7919959999999</v>
      </c>
      <c r="F188" s="1">
        <v>88971</v>
      </c>
      <c r="G188" s="7">
        <v>0.43248486518859863</v>
      </c>
      <c r="H188" s="7">
        <v>0.28739455342292786</v>
      </c>
      <c r="I188" s="7">
        <v>0.29854148626327515</v>
      </c>
      <c r="J188" s="23">
        <f t="shared" si="21"/>
        <v>0</v>
      </c>
      <c r="K188" s="23">
        <f t="shared" si="22"/>
        <v>0</v>
      </c>
      <c r="L188" s="23">
        <f t="shared" si="23"/>
        <v>0</v>
      </c>
      <c r="M188" s="3">
        <f t="shared" si="20"/>
        <v>0</v>
      </c>
      <c r="N188" s="23">
        <f t="shared" si="24"/>
        <v>1.0184209048748016</v>
      </c>
      <c r="P188" t="s">
        <v>28</v>
      </c>
      <c r="Q188" s="1">
        <v>2012</v>
      </c>
      <c r="R188" t="s">
        <v>27</v>
      </c>
      <c r="S188" s="1">
        <v>320887</v>
      </c>
      <c r="T188" s="1">
        <v>949.29199999999969</v>
      </c>
      <c r="U188" s="1">
        <v>30841.2225764385</v>
      </c>
      <c r="V188" s="7">
        <v>0.34504371881484985</v>
      </c>
      <c r="W188" s="7">
        <v>0.40188694000244141</v>
      </c>
      <c r="X188" s="7">
        <v>0.1963910311460495</v>
      </c>
      <c r="Y188" s="23">
        <f t="shared" si="25"/>
        <v>0</v>
      </c>
      <c r="Z188" s="23">
        <f t="shared" si="26"/>
        <v>0</v>
      </c>
      <c r="AA188" s="23">
        <f t="shared" si="27"/>
        <v>0</v>
      </c>
      <c r="AB188" s="3">
        <f t="shared" si="29"/>
        <v>0</v>
      </c>
      <c r="AC188" s="23">
        <f t="shared" si="28"/>
        <v>0.94332168996334076</v>
      </c>
    </row>
    <row r="189" spans="1:29" x14ac:dyDescent="0.25">
      <c r="A189" t="s">
        <v>22</v>
      </c>
      <c r="B189" s="1">
        <v>2018</v>
      </c>
      <c r="C189" t="s">
        <v>13</v>
      </c>
      <c r="D189" s="1">
        <v>894397</v>
      </c>
      <c r="E189" s="1">
        <v>3192.7919959999999</v>
      </c>
      <c r="F189" s="1">
        <v>89311</v>
      </c>
      <c r="G189" s="7">
        <v>0.43077796697616577</v>
      </c>
      <c r="H189" s="7">
        <v>0.29181012511253357</v>
      </c>
      <c r="I189" s="7">
        <v>0.29449343681335449</v>
      </c>
      <c r="J189" s="23">
        <f t="shared" si="21"/>
        <v>0</v>
      </c>
      <c r="K189" s="23">
        <f t="shared" si="22"/>
        <v>0</v>
      </c>
      <c r="L189" s="23">
        <f t="shared" si="23"/>
        <v>0</v>
      </c>
      <c r="M189" s="3">
        <f t="shared" si="20"/>
        <v>0</v>
      </c>
      <c r="N189" s="23">
        <f t="shared" si="24"/>
        <v>1.0170815289020538</v>
      </c>
      <c r="P189" t="s">
        <v>28</v>
      </c>
      <c r="Q189" s="1">
        <v>2013</v>
      </c>
      <c r="R189" t="s">
        <v>27</v>
      </c>
      <c r="S189" s="1">
        <v>322161.5</v>
      </c>
      <c r="T189" s="1">
        <v>949.29199999999969</v>
      </c>
      <c r="U189" s="1">
        <v>28879.355304661309</v>
      </c>
      <c r="V189" s="7">
        <v>0.32954391837120056</v>
      </c>
      <c r="W189" s="7">
        <v>0.40116655826568604</v>
      </c>
      <c r="X189" s="7">
        <v>0.20990800857543945</v>
      </c>
      <c r="Y189" s="23">
        <f t="shared" si="25"/>
        <v>0</v>
      </c>
      <c r="Z189" s="23">
        <f t="shared" si="26"/>
        <v>0</v>
      </c>
      <c r="AA189" s="23">
        <f t="shared" si="27"/>
        <v>0</v>
      </c>
      <c r="AB189" s="3">
        <f t="shared" si="29"/>
        <v>0</v>
      </c>
      <c r="AC189" s="23">
        <f t="shared" si="28"/>
        <v>0.94061848521232605</v>
      </c>
    </row>
    <row r="190" spans="1:29" x14ac:dyDescent="0.25">
      <c r="A190" t="s">
        <v>22</v>
      </c>
      <c r="B190" s="1">
        <v>2019</v>
      </c>
      <c r="C190" t="s">
        <v>13</v>
      </c>
      <c r="D190" s="1">
        <v>906197.49999999977</v>
      </c>
      <c r="E190" s="1">
        <v>3192.7919959999999</v>
      </c>
      <c r="F190" s="1">
        <v>89298</v>
      </c>
      <c r="G190" s="7">
        <v>0.4288221001625061</v>
      </c>
      <c r="H190" s="7">
        <v>0.29508820176124573</v>
      </c>
      <c r="I190" s="7">
        <v>0.29212278127670288</v>
      </c>
      <c r="J190" s="23">
        <f t="shared" si="21"/>
        <v>0</v>
      </c>
      <c r="K190" s="23">
        <f t="shared" si="22"/>
        <v>0</v>
      </c>
      <c r="L190" s="23">
        <f t="shared" si="23"/>
        <v>0</v>
      </c>
      <c r="M190" s="3">
        <f t="shared" si="20"/>
        <v>0</v>
      </c>
      <c r="N190" s="23">
        <f t="shared" si="24"/>
        <v>1.0160330832004547</v>
      </c>
      <c r="P190" t="s">
        <v>28</v>
      </c>
      <c r="Q190" s="1">
        <v>2014</v>
      </c>
      <c r="R190" t="s">
        <v>27</v>
      </c>
      <c r="S190" s="1">
        <v>324593</v>
      </c>
      <c r="T190" s="1">
        <v>961.24710830731055</v>
      </c>
      <c r="U190" s="1">
        <v>27731.452660999999</v>
      </c>
      <c r="V190" s="7">
        <v>0.31702521443367004</v>
      </c>
      <c r="W190" s="7">
        <v>0.39916661381721497</v>
      </c>
      <c r="X190" s="7">
        <v>0.22368915379047394</v>
      </c>
      <c r="Y190" s="23">
        <f t="shared" si="25"/>
        <v>0</v>
      </c>
      <c r="Z190" s="23">
        <f t="shared" si="26"/>
        <v>0</v>
      </c>
      <c r="AA190" s="23">
        <f t="shared" si="27"/>
        <v>0</v>
      </c>
      <c r="AB190" s="3">
        <f t="shared" si="29"/>
        <v>0</v>
      </c>
      <c r="AC190" s="23">
        <f t="shared" si="28"/>
        <v>0.93988098204135895</v>
      </c>
    </row>
    <row r="191" spans="1:29" x14ac:dyDescent="0.25">
      <c r="A191" t="s">
        <v>22</v>
      </c>
      <c r="B191" s="1">
        <v>2020</v>
      </c>
      <c r="C191" t="s">
        <v>13</v>
      </c>
      <c r="D191" s="1">
        <v>914602.99999999965</v>
      </c>
      <c r="E191" s="1">
        <v>3192.7919959999999</v>
      </c>
      <c r="F191" s="1">
        <v>89416</v>
      </c>
      <c r="G191" s="7">
        <v>0.42779994010925293</v>
      </c>
      <c r="H191" s="7">
        <v>0.2973523736000061</v>
      </c>
      <c r="I191" s="7">
        <v>0.2901824414730072</v>
      </c>
      <c r="J191" s="23">
        <f t="shared" si="21"/>
        <v>0</v>
      </c>
      <c r="K191" s="23">
        <f t="shared" si="22"/>
        <v>0</v>
      </c>
      <c r="L191" s="23">
        <f t="shared" si="23"/>
        <v>0</v>
      </c>
      <c r="M191" s="3">
        <f t="shared" si="20"/>
        <v>0</v>
      </c>
      <c r="N191" s="23">
        <f t="shared" si="24"/>
        <v>1.0153347551822662</v>
      </c>
      <c r="P191" t="s">
        <v>28</v>
      </c>
      <c r="Q191" s="1">
        <v>2015</v>
      </c>
      <c r="R191" t="s">
        <v>27</v>
      </c>
      <c r="S191" s="1">
        <v>327385.5</v>
      </c>
      <c r="T191" s="1">
        <v>961.24710830731055</v>
      </c>
      <c r="U191" s="1">
        <v>27832.707504999998</v>
      </c>
      <c r="V191" s="7">
        <v>0.31564390659332275</v>
      </c>
      <c r="W191" s="7">
        <v>0.40114334225654602</v>
      </c>
      <c r="X191" s="7">
        <v>0.22177469730377197</v>
      </c>
      <c r="Y191" s="23">
        <f t="shared" si="25"/>
        <v>0</v>
      </c>
      <c r="Z191" s="23">
        <f t="shared" si="26"/>
        <v>0</v>
      </c>
      <c r="AA191" s="23">
        <f t="shared" si="27"/>
        <v>0</v>
      </c>
      <c r="AB191" s="3">
        <f t="shared" si="29"/>
        <v>0</v>
      </c>
      <c r="AC191" s="23">
        <f t="shared" si="28"/>
        <v>0.93856194615364075</v>
      </c>
    </row>
    <row r="192" spans="1:29" x14ac:dyDescent="0.25">
      <c r="A192" t="s">
        <v>22</v>
      </c>
      <c r="B192" s="1">
        <v>2021</v>
      </c>
      <c r="C192" t="s">
        <v>13</v>
      </c>
      <c r="D192" s="1">
        <v>920841</v>
      </c>
      <c r="E192" s="1">
        <v>3192.7919959999999</v>
      </c>
      <c r="F192" s="1">
        <v>89608</v>
      </c>
      <c r="G192" s="7">
        <v>0.42734014987945557</v>
      </c>
      <c r="H192" s="7">
        <v>0.29898247122764587</v>
      </c>
      <c r="I192" s="7">
        <v>0.28853106498718262</v>
      </c>
      <c r="J192" s="23">
        <f t="shared" si="21"/>
        <v>0</v>
      </c>
      <c r="K192" s="23">
        <f t="shared" si="22"/>
        <v>0</v>
      </c>
      <c r="L192" s="23">
        <f t="shared" si="23"/>
        <v>0</v>
      </c>
      <c r="M192" s="3">
        <f t="shared" si="20"/>
        <v>0</v>
      </c>
      <c r="N192" s="23">
        <f t="shared" si="24"/>
        <v>1.0148536860942841</v>
      </c>
      <c r="P192" t="s">
        <v>28</v>
      </c>
      <c r="Q192" s="1">
        <v>2016</v>
      </c>
      <c r="R192" t="s">
        <v>27</v>
      </c>
      <c r="S192" s="1">
        <v>330577</v>
      </c>
      <c r="T192" s="1">
        <v>1006.1431586166566</v>
      </c>
      <c r="U192" s="1">
        <v>27903.905121</v>
      </c>
      <c r="V192" s="7">
        <v>0.30767950415611267</v>
      </c>
      <c r="W192" s="7">
        <v>0.39359095692634583</v>
      </c>
      <c r="X192" s="7">
        <v>0.24223765730857849</v>
      </c>
      <c r="Y192" s="23">
        <f t="shared" si="25"/>
        <v>0</v>
      </c>
      <c r="Z192" s="23">
        <f t="shared" si="26"/>
        <v>0</v>
      </c>
      <c r="AA192" s="23">
        <f t="shared" si="27"/>
        <v>0</v>
      </c>
      <c r="AB192" s="3">
        <f t="shared" si="29"/>
        <v>0</v>
      </c>
      <c r="AC192" s="23">
        <f t="shared" si="28"/>
        <v>0.94350811839103699</v>
      </c>
    </row>
    <row r="193" spans="1:29" x14ac:dyDescent="0.25">
      <c r="A193" t="s">
        <v>22</v>
      </c>
      <c r="B193" s="1">
        <v>2022</v>
      </c>
      <c r="C193" t="s">
        <v>13</v>
      </c>
      <c r="D193" s="1">
        <v>928729</v>
      </c>
      <c r="E193" s="1">
        <v>3192.7919959999999</v>
      </c>
      <c r="F193" s="1">
        <v>90006.09</v>
      </c>
      <c r="G193" s="7">
        <v>0.42719811201095581</v>
      </c>
      <c r="H193" s="7">
        <v>0.30097302794456482</v>
      </c>
      <c r="I193" s="7">
        <v>0.28612810373306274</v>
      </c>
      <c r="J193" s="23">
        <f t="shared" si="21"/>
        <v>0</v>
      </c>
      <c r="K193" s="23">
        <f t="shared" si="22"/>
        <v>0</v>
      </c>
      <c r="L193" s="23">
        <f t="shared" si="23"/>
        <v>0</v>
      </c>
      <c r="M193" s="3">
        <f t="shared" si="20"/>
        <v>0</v>
      </c>
      <c r="N193" s="23">
        <f t="shared" si="24"/>
        <v>1.0142992436885834</v>
      </c>
      <c r="P193" t="s">
        <v>28</v>
      </c>
      <c r="Q193" s="1">
        <v>2017</v>
      </c>
      <c r="R193" t="s">
        <v>27</v>
      </c>
      <c r="S193" s="1">
        <v>334042</v>
      </c>
      <c r="T193" s="1">
        <v>1006.1431586166566</v>
      </c>
      <c r="U193" s="1">
        <v>28034.445577999999</v>
      </c>
      <c r="V193" s="7">
        <v>0.30604925751686096</v>
      </c>
      <c r="W193" s="7">
        <v>0.39600268006324768</v>
      </c>
      <c r="X193" s="7">
        <v>0.23985782265663147</v>
      </c>
      <c r="Y193" s="23">
        <f t="shared" si="25"/>
        <v>0</v>
      </c>
      <c r="Z193" s="23">
        <f t="shared" si="26"/>
        <v>0</v>
      </c>
      <c r="AA193" s="23">
        <f t="shared" si="27"/>
        <v>0</v>
      </c>
      <c r="AB193" s="3">
        <f t="shared" si="29"/>
        <v>0</v>
      </c>
      <c r="AC193" s="23">
        <f t="shared" si="28"/>
        <v>0.94190976023674011</v>
      </c>
    </row>
    <row r="194" spans="1:29" x14ac:dyDescent="0.25">
      <c r="A194" t="s">
        <v>22</v>
      </c>
      <c r="B194" s="1">
        <v>2023</v>
      </c>
      <c r="C194" t="s">
        <v>13</v>
      </c>
      <c r="D194" s="1">
        <v>936660</v>
      </c>
      <c r="E194" s="1">
        <v>3192.7919959999999</v>
      </c>
      <c r="F194" s="1">
        <v>90311.09</v>
      </c>
      <c r="G194" s="7">
        <v>0.42679774761199951</v>
      </c>
      <c r="H194" s="7">
        <v>0.30298998951911926</v>
      </c>
      <c r="I194" s="7">
        <v>0.28392952680587769</v>
      </c>
      <c r="J194" s="23">
        <f t="shared" si="21"/>
        <v>0</v>
      </c>
      <c r="K194" s="23">
        <f t="shared" si="22"/>
        <v>0</v>
      </c>
      <c r="L194" s="23">
        <f t="shared" si="23"/>
        <v>0</v>
      </c>
      <c r="M194" s="3">
        <f t="shared" si="20"/>
        <v>0</v>
      </c>
      <c r="N194" s="23">
        <f t="shared" si="24"/>
        <v>1.0137172639369965</v>
      </c>
      <c r="P194" t="s">
        <v>28</v>
      </c>
      <c r="Q194" s="1">
        <v>2018</v>
      </c>
      <c r="R194" t="s">
        <v>27</v>
      </c>
      <c r="S194" s="1">
        <v>337134.5</v>
      </c>
      <c r="T194" s="1">
        <v>1006.1431586166566</v>
      </c>
      <c r="U194" s="1">
        <v>28114.51109399999</v>
      </c>
      <c r="V194" s="7">
        <v>0.30432781577110291</v>
      </c>
      <c r="W194" s="7">
        <v>0.39810335636138916</v>
      </c>
      <c r="X194" s="7">
        <v>0.23802636563777924</v>
      </c>
      <c r="Y194" s="23">
        <f t="shared" si="25"/>
        <v>0</v>
      </c>
      <c r="Z194" s="23">
        <f t="shared" si="26"/>
        <v>0</v>
      </c>
      <c r="AA194" s="23">
        <f t="shared" si="27"/>
        <v>0</v>
      </c>
      <c r="AB194" s="3">
        <f t="shared" si="29"/>
        <v>0</v>
      </c>
      <c r="AC194" s="23">
        <f t="shared" si="28"/>
        <v>0.9404575377702713</v>
      </c>
    </row>
    <row r="195" spans="1:29" x14ac:dyDescent="0.25">
      <c r="A195" t="s">
        <v>22</v>
      </c>
      <c r="B195" s="1">
        <v>2024</v>
      </c>
      <c r="C195" t="s">
        <v>13</v>
      </c>
      <c r="D195" s="1">
        <v>945709</v>
      </c>
      <c r="E195" s="1">
        <v>3192.7919959999999</v>
      </c>
      <c r="F195" s="1">
        <v>90576.09</v>
      </c>
      <c r="G195" s="7">
        <v>0.42612141370773315</v>
      </c>
      <c r="H195" s="7">
        <v>0.30529895424842834</v>
      </c>
      <c r="I195" s="7">
        <v>0.28161352872848511</v>
      </c>
      <c r="J195" s="23">
        <f t="shared" si="21"/>
        <v>0</v>
      </c>
      <c r="K195" s="23">
        <f t="shared" si="22"/>
        <v>0</v>
      </c>
      <c r="L195" s="23">
        <f t="shared" si="23"/>
        <v>0</v>
      </c>
      <c r="M195" s="3">
        <f t="shared" si="20"/>
        <v>0</v>
      </c>
      <c r="N195" s="23">
        <f t="shared" si="24"/>
        <v>1.0130338966846466</v>
      </c>
      <c r="P195" t="s">
        <v>28</v>
      </c>
      <c r="Q195" s="1">
        <v>2019</v>
      </c>
      <c r="R195" t="s">
        <v>27</v>
      </c>
      <c r="S195" s="1">
        <v>340378</v>
      </c>
      <c r="T195" s="1">
        <v>1016.9835818626248</v>
      </c>
      <c r="U195" s="1">
        <v>28322.220612000001</v>
      </c>
      <c r="V195" s="7">
        <v>0.30208736658096313</v>
      </c>
      <c r="W195" s="7">
        <v>0.39810299873352051</v>
      </c>
      <c r="X195" s="7">
        <v>0.24041810631752014</v>
      </c>
      <c r="Y195" s="23">
        <f t="shared" si="25"/>
        <v>0</v>
      </c>
      <c r="Z195" s="23">
        <f t="shared" si="26"/>
        <v>0</v>
      </c>
      <c r="AA195" s="23">
        <f t="shared" si="27"/>
        <v>0</v>
      </c>
      <c r="AB195" s="3">
        <f t="shared" si="29"/>
        <v>0</v>
      </c>
      <c r="AC195" s="23">
        <f t="shared" si="28"/>
        <v>0.94060847163200378</v>
      </c>
    </row>
    <row r="196" spans="1:29" x14ac:dyDescent="0.25">
      <c r="A196" t="s">
        <v>23</v>
      </c>
      <c r="B196" s="1">
        <v>2006</v>
      </c>
      <c r="C196" t="s">
        <v>13</v>
      </c>
      <c r="D196" s="1">
        <v>605407.99999997998</v>
      </c>
      <c r="E196" s="1">
        <v>1616.768</v>
      </c>
      <c r="F196" s="1">
        <v>41507.07</v>
      </c>
      <c r="G196" s="7">
        <v>0.42106932401657104</v>
      </c>
      <c r="H196" s="7">
        <v>0.34777984023094177</v>
      </c>
      <c r="I196" s="7">
        <v>0.20795524120330811</v>
      </c>
      <c r="J196" s="23">
        <f t="shared" si="21"/>
        <v>0</v>
      </c>
      <c r="K196" s="23">
        <f t="shared" si="22"/>
        <v>0</v>
      </c>
      <c r="L196" s="23">
        <f t="shared" si="23"/>
        <v>0</v>
      </c>
      <c r="M196" s="3">
        <f t="shared" si="20"/>
        <v>0</v>
      </c>
      <c r="N196" s="23">
        <f t="shared" si="24"/>
        <v>0.97680440545082092</v>
      </c>
      <c r="P196" t="s">
        <v>28</v>
      </c>
      <c r="Q196" s="1">
        <v>2020</v>
      </c>
      <c r="R196" t="s">
        <v>27</v>
      </c>
      <c r="S196" s="1">
        <v>344184</v>
      </c>
      <c r="T196" s="1">
        <v>1024.7552904576448</v>
      </c>
      <c r="U196" s="1">
        <v>28441.207031000002</v>
      </c>
      <c r="V196" s="7">
        <v>0.29916611313819885</v>
      </c>
      <c r="W196" s="7">
        <v>0.39902952313423157</v>
      </c>
      <c r="X196" s="7">
        <v>0.24176594614982605</v>
      </c>
      <c r="Y196" s="23">
        <f t="shared" si="25"/>
        <v>0</v>
      </c>
      <c r="Z196" s="23">
        <f t="shared" si="26"/>
        <v>0</v>
      </c>
      <c r="AA196" s="23">
        <f t="shared" si="27"/>
        <v>0</v>
      </c>
      <c r="AB196" s="3">
        <f t="shared" si="29"/>
        <v>0</v>
      </c>
      <c r="AC196" s="23">
        <f t="shared" si="28"/>
        <v>0.93996158242225647</v>
      </c>
    </row>
    <row r="197" spans="1:29" x14ac:dyDescent="0.25">
      <c r="A197" t="s">
        <v>23</v>
      </c>
      <c r="B197" s="1">
        <v>2007</v>
      </c>
      <c r="C197" t="s">
        <v>13</v>
      </c>
      <c r="D197" s="1">
        <v>616585.49999997998</v>
      </c>
      <c r="E197" s="1">
        <v>1689.1969999999999</v>
      </c>
      <c r="F197" s="1">
        <v>41835.892999999996</v>
      </c>
      <c r="G197" s="7">
        <v>0.41234192252159119</v>
      </c>
      <c r="H197" s="7">
        <v>0.34377378225326538</v>
      </c>
      <c r="I197" s="7">
        <v>0.22265687584877014</v>
      </c>
      <c r="J197" s="23">
        <f t="shared" si="21"/>
        <v>0</v>
      </c>
      <c r="K197" s="23">
        <f t="shared" si="22"/>
        <v>0</v>
      </c>
      <c r="L197" s="23">
        <f t="shared" si="23"/>
        <v>0</v>
      </c>
      <c r="M197" s="3">
        <f t="shared" si="20"/>
        <v>0</v>
      </c>
      <c r="N197" s="23">
        <f t="shared" si="24"/>
        <v>0.97877258062362671</v>
      </c>
      <c r="P197" t="s">
        <v>28</v>
      </c>
      <c r="Q197" s="1">
        <v>2021</v>
      </c>
      <c r="R197" t="s">
        <v>27</v>
      </c>
      <c r="S197" s="1">
        <v>348191</v>
      </c>
      <c r="T197" s="1">
        <v>1048.0704162427051</v>
      </c>
      <c r="U197" s="1">
        <v>28513.844142000002</v>
      </c>
      <c r="V197" s="7">
        <v>0.2937932014465332</v>
      </c>
      <c r="W197" s="7">
        <v>0.39683640003204346</v>
      </c>
      <c r="X197" s="7">
        <v>0.25067391991615295</v>
      </c>
      <c r="Y197" s="23">
        <f t="shared" si="25"/>
        <v>0</v>
      </c>
      <c r="Z197" s="23">
        <f t="shared" si="26"/>
        <v>0</v>
      </c>
      <c r="AA197" s="23">
        <f t="shared" si="27"/>
        <v>0</v>
      </c>
      <c r="AB197" s="3">
        <f t="shared" si="29"/>
        <v>0</v>
      </c>
      <c r="AC197" s="23">
        <f t="shared" si="28"/>
        <v>0.94130352139472961</v>
      </c>
    </row>
    <row r="198" spans="1:29" x14ac:dyDescent="0.25">
      <c r="A198" t="s">
        <v>23</v>
      </c>
      <c r="B198" s="1">
        <v>2008</v>
      </c>
      <c r="C198" t="s">
        <v>13</v>
      </c>
      <c r="D198" s="1">
        <v>627552.49999997998</v>
      </c>
      <c r="E198" s="1">
        <v>1801.394</v>
      </c>
      <c r="F198" s="1">
        <v>42110.843000000001</v>
      </c>
      <c r="G198" s="7">
        <v>0.39962905645370483</v>
      </c>
      <c r="H198" s="7">
        <v>0.33575254678726196</v>
      </c>
      <c r="I198" s="7">
        <v>0.24687124788761139</v>
      </c>
      <c r="J198" s="23">
        <f t="shared" si="21"/>
        <v>0</v>
      </c>
      <c r="K198" s="23">
        <f t="shared" si="22"/>
        <v>0</v>
      </c>
      <c r="L198" s="23">
        <f t="shared" si="23"/>
        <v>0</v>
      </c>
      <c r="M198" s="3">
        <f t="shared" ref="M198:M261" si="30">IF(OR(J198=1,K198=1,L198=1),1,0)</f>
        <v>0</v>
      </c>
      <c r="N198" s="23">
        <f t="shared" si="24"/>
        <v>0.98225285112857819</v>
      </c>
      <c r="P198" t="s">
        <v>28</v>
      </c>
      <c r="Q198" s="1">
        <v>2022</v>
      </c>
      <c r="R198" t="s">
        <v>27</v>
      </c>
      <c r="S198" s="1">
        <v>352563</v>
      </c>
      <c r="T198" s="1">
        <v>1094.7006678128255</v>
      </c>
      <c r="U198" s="1">
        <v>28935.351485344599</v>
      </c>
      <c r="V198" s="7">
        <v>0.28807339072227478</v>
      </c>
      <c r="W198" s="7">
        <v>0.39064261317253113</v>
      </c>
      <c r="X198" s="7">
        <v>0.26714462041854858</v>
      </c>
      <c r="Y198" s="23">
        <f t="shared" si="25"/>
        <v>0</v>
      </c>
      <c r="Z198" s="23">
        <f t="shared" si="26"/>
        <v>0</v>
      </c>
      <c r="AA198" s="23">
        <f t="shared" si="27"/>
        <v>0</v>
      </c>
      <c r="AB198" s="3">
        <f t="shared" si="29"/>
        <v>0</v>
      </c>
      <c r="AC198" s="23">
        <f t="shared" si="28"/>
        <v>0.94586062431335449</v>
      </c>
    </row>
    <row r="199" spans="1:29" x14ac:dyDescent="0.25">
      <c r="A199" t="s">
        <v>23</v>
      </c>
      <c r="B199" s="1">
        <v>2009</v>
      </c>
      <c r="C199" t="s">
        <v>13</v>
      </c>
      <c r="D199" s="1">
        <v>638613.49999996996</v>
      </c>
      <c r="E199" s="1">
        <v>1930.99232807</v>
      </c>
      <c r="F199" s="1">
        <v>42711.531000000003</v>
      </c>
      <c r="G199" s="7">
        <v>0.38789516687393188</v>
      </c>
      <c r="H199" s="7">
        <v>0.32647037506103516</v>
      </c>
      <c r="I199" s="7">
        <v>0.27197271585464478</v>
      </c>
      <c r="J199" s="23">
        <f t="shared" ref="J199:J262" si="31">IF(AND(G199 &lt; 0), 1, 0)</f>
        <v>0</v>
      </c>
      <c r="K199" s="23">
        <f t="shared" ref="K199:K262" si="32">IF(AND(H199 &lt; 0), 1, 0)</f>
        <v>0</v>
      </c>
      <c r="L199" s="23">
        <f t="shared" ref="L199:L262" si="33">IF(AND(I199 &lt; 0), 1, 0)</f>
        <v>0</v>
      </c>
      <c r="M199" s="3">
        <f t="shared" si="30"/>
        <v>0</v>
      </c>
      <c r="N199" s="23">
        <f t="shared" ref="N199:N262" si="34">SUM(G199:I199)</f>
        <v>0.98633825778961182</v>
      </c>
      <c r="P199" t="s">
        <v>28</v>
      </c>
      <c r="Q199" s="1">
        <v>2023</v>
      </c>
      <c r="R199" t="s">
        <v>27</v>
      </c>
      <c r="S199" s="1">
        <v>356643</v>
      </c>
      <c r="T199" s="1">
        <v>1094.7006678128255</v>
      </c>
      <c r="U199" s="1">
        <v>29086.9692317519</v>
      </c>
      <c r="V199" s="7">
        <v>0.28629100322723389</v>
      </c>
      <c r="W199" s="7">
        <v>0.39330583810806274</v>
      </c>
      <c r="X199" s="7">
        <v>0.26450225710868835</v>
      </c>
      <c r="Y199" s="23">
        <f t="shared" ref="Y199:Y262" si="35">IF(AND(V199 &lt; 0), 1, 0)</f>
        <v>0</v>
      </c>
      <c r="Z199" s="23">
        <f t="shared" ref="Z199:Z262" si="36">IF(AND(W199 &lt; 0), 1, 0)</f>
        <v>0</v>
      </c>
      <c r="AA199" s="23">
        <f t="shared" ref="AA199:AA262" si="37">IF(AND(X199 &lt; 0), 1, 0)</f>
        <v>0</v>
      </c>
      <c r="AB199" s="3">
        <f t="shared" si="29"/>
        <v>0</v>
      </c>
      <c r="AC199" s="23">
        <f t="shared" ref="AC199:AC262" si="38">SUM(V199:X199)</f>
        <v>0.94409909844398499</v>
      </c>
    </row>
    <row r="200" spans="1:29" x14ac:dyDescent="0.25">
      <c r="A200" t="s">
        <v>23</v>
      </c>
      <c r="B200" s="1">
        <v>2010</v>
      </c>
      <c r="C200" t="s">
        <v>13</v>
      </c>
      <c r="D200" s="1">
        <v>645694.49999998999</v>
      </c>
      <c r="E200" s="1">
        <v>1937.704264</v>
      </c>
      <c r="F200" s="1">
        <v>42968.714999999997</v>
      </c>
      <c r="G200" s="7">
        <v>0.38714486360549927</v>
      </c>
      <c r="H200" s="7">
        <v>0.32837569713592529</v>
      </c>
      <c r="I200" s="7">
        <v>0.27036228775978088</v>
      </c>
      <c r="J200" s="23">
        <f t="shared" si="31"/>
        <v>0</v>
      </c>
      <c r="K200" s="23">
        <f t="shared" si="32"/>
        <v>0</v>
      </c>
      <c r="L200" s="23">
        <f t="shared" si="33"/>
        <v>0</v>
      </c>
      <c r="M200" s="3">
        <f t="shared" si="30"/>
        <v>0</v>
      </c>
      <c r="N200" s="23">
        <f t="shared" si="34"/>
        <v>0.98588284850120544</v>
      </c>
      <c r="P200" t="s">
        <v>28</v>
      </c>
      <c r="Q200" s="1">
        <v>2024</v>
      </c>
      <c r="R200" t="s">
        <v>27</v>
      </c>
      <c r="S200" s="1">
        <v>359857</v>
      </c>
      <c r="T200" s="1">
        <v>1094.7006678128255</v>
      </c>
      <c r="U200" s="1">
        <v>29201.9777074228</v>
      </c>
      <c r="V200" s="7">
        <v>0.28487297892570496</v>
      </c>
      <c r="W200" s="7">
        <v>0.39537924528121948</v>
      </c>
      <c r="X200" s="7">
        <v>0.26246944069862366</v>
      </c>
      <c r="Y200" s="23">
        <f t="shared" si="35"/>
        <v>0</v>
      </c>
      <c r="Z200" s="23">
        <f t="shared" si="36"/>
        <v>0</v>
      </c>
      <c r="AA200" s="23">
        <f t="shared" si="37"/>
        <v>0</v>
      </c>
      <c r="AB200" s="3">
        <f t="shared" ref="AB200:AB263" si="39">IF(OR(Y200=1,Z200=1,AA200=1),1,0)</f>
        <v>0</v>
      </c>
      <c r="AC200" s="23">
        <f t="shared" si="38"/>
        <v>0.9427216649055481</v>
      </c>
    </row>
    <row r="201" spans="1:29" x14ac:dyDescent="0.25">
      <c r="A201" t="s">
        <v>23</v>
      </c>
      <c r="B201" s="1">
        <v>2011</v>
      </c>
      <c r="C201" t="s">
        <v>13</v>
      </c>
      <c r="D201" s="1">
        <v>654640.99999997998</v>
      </c>
      <c r="E201" s="1">
        <v>1937.704264</v>
      </c>
      <c r="F201" s="1">
        <v>43213.930999999997</v>
      </c>
      <c r="G201" s="7">
        <v>0.38655096292495728</v>
      </c>
      <c r="H201" s="7">
        <v>0.33163300156593323</v>
      </c>
      <c r="I201" s="7">
        <v>0.26676318049430847</v>
      </c>
      <c r="J201" s="23">
        <f t="shared" si="31"/>
        <v>0</v>
      </c>
      <c r="K201" s="23">
        <f t="shared" si="32"/>
        <v>0</v>
      </c>
      <c r="L201" s="23">
        <f t="shared" si="33"/>
        <v>0</v>
      </c>
      <c r="M201" s="3">
        <f t="shared" si="30"/>
        <v>0</v>
      </c>
      <c r="N201" s="23">
        <f t="shared" si="34"/>
        <v>0.98494714498519897</v>
      </c>
      <c r="P201" t="s">
        <v>29</v>
      </c>
      <c r="Q201" s="1">
        <v>2012</v>
      </c>
      <c r="R201" t="s">
        <v>27</v>
      </c>
      <c r="S201" s="1">
        <v>109114</v>
      </c>
      <c r="T201" s="1">
        <v>331.82400000000001</v>
      </c>
      <c r="U201" s="1">
        <v>8007.09</v>
      </c>
      <c r="V201" s="7">
        <v>0.46225681900978088</v>
      </c>
      <c r="W201" s="7">
        <v>0.35595953464508057</v>
      </c>
      <c r="X201" s="7">
        <v>0.11417750269174576</v>
      </c>
      <c r="Y201" s="23">
        <f t="shared" si="35"/>
        <v>0</v>
      </c>
      <c r="Z201" s="23">
        <f t="shared" si="36"/>
        <v>0</v>
      </c>
      <c r="AA201" s="23">
        <f t="shared" si="37"/>
        <v>0</v>
      </c>
      <c r="AB201" s="3">
        <f t="shared" si="39"/>
        <v>0</v>
      </c>
      <c r="AC201" s="23">
        <f t="shared" si="38"/>
        <v>0.93239385634660721</v>
      </c>
    </row>
    <row r="202" spans="1:29" x14ac:dyDescent="0.25">
      <c r="A202" t="s">
        <v>23</v>
      </c>
      <c r="B202" s="1">
        <v>2012</v>
      </c>
      <c r="C202" t="s">
        <v>13</v>
      </c>
      <c r="D202" s="1">
        <v>668702.99999996996</v>
      </c>
      <c r="E202" s="1">
        <v>1937.704264</v>
      </c>
      <c r="F202" s="1">
        <v>43702.130999999987</v>
      </c>
      <c r="G202" s="7">
        <v>0.38624429702758789</v>
      </c>
      <c r="H202" s="7">
        <v>0.33658695220947266</v>
      </c>
      <c r="I202" s="7">
        <v>0.26073971390724182</v>
      </c>
      <c r="J202" s="23">
        <f t="shared" si="31"/>
        <v>0</v>
      </c>
      <c r="K202" s="23">
        <f t="shared" si="32"/>
        <v>0</v>
      </c>
      <c r="L202" s="23">
        <f t="shared" si="33"/>
        <v>0</v>
      </c>
      <c r="M202" s="3">
        <f t="shared" si="30"/>
        <v>0</v>
      </c>
      <c r="N202" s="23">
        <f t="shared" si="34"/>
        <v>0.98357096314430237</v>
      </c>
      <c r="P202" t="s">
        <v>29</v>
      </c>
      <c r="Q202" s="1">
        <v>2013</v>
      </c>
      <c r="R202" t="s">
        <v>27</v>
      </c>
      <c r="S202" s="1">
        <v>109315.58333333299</v>
      </c>
      <c r="T202" s="1">
        <v>331.82400000000001</v>
      </c>
      <c r="U202" s="1">
        <v>8035.9585540003454</v>
      </c>
      <c r="V202" s="7">
        <v>0.46257913112640381</v>
      </c>
      <c r="W202" s="7">
        <v>0.35645383596420288</v>
      </c>
      <c r="X202" s="7">
        <v>0.11316388845443726</v>
      </c>
      <c r="Y202" s="23">
        <f t="shared" si="35"/>
        <v>0</v>
      </c>
      <c r="Z202" s="23">
        <f t="shared" si="36"/>
        <v>0</v>
      </c>
      <c r="AA202" s="23">
        <f t="shared" si="37"/>
        <v>0</v>
      </c>
      <c r="AB202" s="3">
        <f t="shared" si="39"/>
        <v>0</v>
      </c>
      <c r="AC202" s="23">
        <f t="shared" si="38"/>
        <v>0.93219685554504395</v>
      </c>
    </row>
    <row r="203" spans="1:29" x14ac:dyDescent="0.25">
      <c r="A203" t="s">
        <v>23</v>
      </c>
      <c r="B203" s="1">
        <v>2013</v>
      </c>
      <c r="C203" t="s">
        <v>13</v>
      </c>
      <c r="D203" s="1">
        <v>681298.99999996996</v>
      </c>
      <c r="E203" s="1">
        <v>1937.704264</v>
      </c>
      <c r="F203" s="1">
        <v>43799.927000000003</v>
      </c>
      <c r="G203" s="7">
        <v>0.3840697705745697</v>
      </c>
      <c r="H203" s="7">
        <v>0.34117710590362549</v>
      </c>
      <c r="I203" s="7">
        <v>0.25690028071403503</v>
      </c>
      <c r="J203" s="23">
        <f t="shared" si="31"/>
        <v>0</v>
      </c>
      <c r="K203" s="23">
        <f t="shared" si="32"/>
        <v>0</v>
      </c>
      <c r="L203" s="23">
        <f t="shared" si="33"/>
        <v>0</v>
      </c>
      <c r="M203" s="3">
        <f t="shared" si="30"/>
        <v>0</v>
      </c>
      <c r="N203" s="23">
        <f t="shared" si="34"/>
        <v>0.98214715719223022</v>
      </c>
      <c r="P203" t="s">
        <v>29</v>
      </c>
      <c r="Q203" s="1">
        <v>2014</v>
      </c>
      <c r="R203" t="s">
        <v>27</v>
      </c>
      <c r="S203" s="1">
        <v>110029</v>
      </c>
      <c r="T203" s="1">
        <v>360.96644295302013</v>
      </c>
      <c r="U203" s="1">
        <v>8897.0341670002636</v>
      </c>
      <c r="V203" s="7">
        <v>0.47219699621200562</v>
      </c>
      <c r="W203" s="7">
        <v>0.3423711359500885</v>
      </c>
      <c r="X203" s="7">
        <v>0.13166758418083191</v>
      </c>
      <c r="Y203" s="23">
        <f t="shared" si="35"/>
        <v>0</v>
      </c>
      <c r="Z203" s="23">
        <f t="shared" si="36"/>
        <v>0</v>
      </c>
      <c r="AA203" s="23">
        <f t="shared" si="37"/>
        <v>0</v>
      </c>
      <c r="AB203" s="3">
        <f t="shared" si="39"/>
        <v>0</v>
      </c>
      <c r="AC203" s="23">
        <f t="shared" si="38"/>
        <v>0.94623571634292603</v>
      </c>
    </row>
    <row r="204" spans="1:29" x14ac:dyDescent="0.25">
      <c r="A204" t="s">
        <v>23</v>
      </c>
      <c r="B204" s="1">
        <v>2014</v>
      </c>
      <c r="C204" t="s">
        <v>13</v>
      </c>
      <c r="D204" s="1">
        <v>685193.99999998999</v>
      </c>
      <c r="E204" s="1">
        <v>1942.955156</v>
      </c>
      <c r="F204" s="1">
        <v>44233.045791260003</v>
      </c>
      <c r="G204" s="7">
        <v>0.38519740104675293</v>
      </c>
      <c r="H204" s="7">
        <v>0.34177646040916443</v>
      </c>
      <c r="I204" s="7">
        <v>0.25519478321075439</v>
      </c>
      <c r="J204" s="23">
        <f t="shared" si="31"/>
        <v>0</v>
      </c>
      <c r="K204" s="23">
        <f t="shared" si="32"/>
        <v>0</v>
      </c>
      <c r="L204" s="23">
        <f t="shared" si="33"/>
        <v>0</v>
      </c>
      <c r="M204" s="3">
        <f t="shared" si="30"/>
        <v>0</v>
      </c>
      <c r="N204" s="23">
        <f t="shared" si="34"/>
        <v>0.98216864466667175</v>
      </c>
      <c r="P204" t="s">
        <v>29</v>
      </c>
      <c r="Q204" s="1">
        <v>2015</v>
      </c>
      <c r="R204" t="s">
        <v>27</v>
      </c>
      <c r="S204" s="1">
        <v>110575.83333333299</v>
      </c>
      <c r="T204" s="1">
        <v>360.96644295302013</v>
      </c>
      <c r="U204" s="1">
        <v>9083.1209169999347</v>
      </c>
      <c r="V204" s="7">
        <v>0.47549590468406677</v>
      </c>
      <c r="W204" s="7">
        <v>0.34396597743034363</v>
      </c>
      <c r="X204" s="7">
        <v>0.12658765912055969</v>
      </c>
      <c r="Y204" s="23">
        <f t="shared" si="35"/>
        <v>0</v>
      </c>
      <c r="Z204" s="23">
        <f t="shared" si="36"/>
        <v>0</v>
      </c>
      <c r="AA204" s="23">
        <f t="shared" si="37"/>
        <v>0</v>
      </c>
      <c r="AB204" s="3">
        <f t="shared" si="39"/>
        <v>0</v>
      </c>
      <c r="AC204" s="23">
        <f t="shared" si="38"/>
        <v>0.94604954123497009</v>
      </c>
    </row>
    <row r="205" spans="1:29" x14ac:dyDescent="0.25">
      <c r="A205" t="s">
        <v>23</v>
      </c>
      <c r="B205" s="1">
        <v>2015</v>
      </c>
      <c r="C205" t="s">
        <v>13</v>
      </c>
      <c r="D205" s="1">
        <v>706424</v>
      </c>
      <c r="E205" s="1">
        <v>1942.955156</v>
      </c>
      <c r="F205" s="1">
        <v>44327.203980979997</v>
      </c>
      <c r="G205" s="7">
        <v>0.38126009702682495</v>
      </c>
      <c r="H205" s="7">
        <v>0.34933006763458252</v>
      </c>
      <c r="I205" s="7">
        <v>0.2492072582244873</v>
      </c>
      <c r="J205" s="23">
        <f t="shared" si="31"/>
        <v>0</v>
      </c>
      <c r="K205" s="23">
        <f t="shared" si="32"/>
        <v>0</v>
      </c>
      <c r="L205" s="23">
        <f t="shared" si="33"/>
        <v>0</v>
      </c>
      <c r="M205" s="3">
        <f t="shared" si="30"/>
        <v>0</v>
      </c>
      <c r="N205" s="23">
        <f t="shared" si="34"/>
        <v>0.97979742288589478</v>
      </c>
      <c r="P205" t="s">
        <v>29</v>
      </c>
      <c r="Q205" s="1">
        <v>2016</v>
      </c>
      <c r="R205" t="s">
        <v>27</v>
      </c>
      <c r="S205" s="1">
        <v>111045.33333333299</v>
      </c>
      <c r="T205" s="1">
        <v>384.540878657718</v>
      </c>
      <c r="U205" s="1">
        <v>9002.4532099999888</v>
      </c>
      <c r="V205" s="7">
        <v>0.4640592634677887</v>
      </c>
      <c r="W205" s="7">
        <v>0.33116674423217773</v>
      </c>
      <c r="X205" s="7">
        <v>0.15883131325244904</v>
      </c>
      <c r="Y205" s="23">
        <f t="shared" si="35"/>
        <v>0</v>
      </c>
      <c r="Z205" s="23">
        <f t="shared" si="36"/>
        <v>0</v>
      </c>
      <c r="AA205" s="23">
        <f t="shared" si="37"/>
        <v>0</v>
      </c>
      <c r="AB205" s="3">
        <f t="shared" si="39"/>
        <v>0</v>
      </c>
      <c r="AC205" s="23">
        <f t="shared" si="38"/>
        <v>0.95405732095241547</v>
      </c>
    </row>
    <row r="206" spans="1:29" x14ac:dyDescent="0.25">
      <c r="A206" t="s">
        <v>23</v>
      </c>
      <c r="B206" s="1">
        <v>2016</v>
      </c>
      <c r="C206" t="s">
        <v>13</v>
      </c>
      <c r="D206" s="1">
        <v>712767</v>
      </c>
      <c r="E206" s="1">
        <v>1951.7954540000001</v>
      </c>
      <c r="F206" s="1">
        <v>44681.183056980008</v>
      </c>
      <c r="G206" s="7">
        <v>0.38110676407814026</v>
      </c>
      <c r="H206" s="7">
        <v>0.35044926404953003</v>
      </c>
      <c r="I206" s="7">
        <v>0.24808558821678162</v>
      </c>
      <c r="J206" s="23">
        <f t="shared" si="31"/>
        <v>0</v>
      </c>
      <c r="K206" s="23">
        <f t="shared" si="32"/>
        <v>0</v>
      </c>
      <c r="L206" s="23">
        <f t="shared" si="33"/>
        <v>0</v>
      </c>
      <c r="M206" s="3">
        <f t="shared" si="30"/>
        <v>0</v>
      </c>
      <c r="N206" s="23">
        <f t="shared" si="34"/>
        <v>0.9796416163444519</v>
      </c>
      <c r="P206" t="s">
        <v>29</v>
      </c>
      <c r="Q206" s="1">
        <v>2017</v>
      </c>
      <c r="R206" t="s">
        <v>27</v>
      </c>
      <c r="S206" s="1">
        <v>111842</v>
      </c>
      <c r="T206" s="1">
        <v>384.540878657718</v>
      </c>
      <c r="U206" s="1">
        <v>9181.8665469999578</v>
      </c>
      <c r="V206" s="7">
        <v>0.46658626198768616</v>
      </c>
      <c r="W206" s="7">
        <v>0.33322128653526306</v>
      </c>
      <c r="X206" s="7">
        <v>0.15366719663143158</v>
      </c>
      <c r="Y206" s="23">
        <f t="shared" si="35"/>
        <v>0</v>
      </c>
      <c r="Z206" s="23">
        <f t="shared" si="36"/>
        <v>0</v>
      </c>
      <c r="AA206" s="23">
        <f t="shared" si="37"/>
        <v>0</v>
      </c>
      <c r="AB206" s="3">
        <f t="shared" si="39"/>
        <v>0</v>
      </c>
      <c r="AC206" s="23">
        <f t="shared" si="38"/>
        <v>0.9534747451543808</v>
      </c>
    </row>
    <row r="207" spans="1:29" x14ac:dyDescent="0.25">
      <c r="A207" t="s">
        <v>23</v>
      </c>
      <c r="B207" s="1">
        <v>2017</v>
      </c>
      <c r="C207" t="s">
        <v>13</v>
      </c>
      <c r="D207" s="1">
        <v>734644</v>
      </c>
      <c r="E207" s="1">
        <v>1951.7954540000001</v>
      </c>
      <c r="F207" s="1">
        <v>44884.807235970009</v>
      </c>
      <c r="G207" s="7">
        <v>0.37781527638435364</v>
      </c>
      <c r="H207" s="7">
        <v>0.35785612463951111</v>
      </c>
      <c r="I207" s="7">
        <v>0.24168984591960907</v>
      </c>
      <c r="J207" s="23">
        <f t="shared" si="31"/>
        <v>0</v>
      </c>
      <c r="K207" s="23">
        <f t="shared" si="32"/>
        <v>0</v>
      </c>
      <c r="L207" s="23">
        <f t="shared" si="33"/>
        <v>0</v>
      </c>
      <c r="M207" s="3">
        <f t="shared" si="30"/>
        <v>0</v>
      </c>
      <c r="N207" s="23">
        <f t="shared" si="34"/>
        <v>0.97736124694347382</v>
      </c>
      <c r="P207" t="s">
        <v>29</v>
      </c>
      <c r="Q207" s="1">
        <v>2018</v>
      </c>
      <c r="R207" t="s">
        <v>27</v>
      </c>
      <c r="S207" s="1">
        <v>112781</v>
      </c>
      <c r="T207" s="1">
        <v>384.540878657718</v>
      </c>
      <c r="U207" s="1">
        <v>9244.7115889999932</v>
      </c>
      <c r="V207" s="7">
        <v>0.46595773100852966</v>
      </c>
      <c r="W207" s="7">
        <v>0.33522984385490417</v>
      </c>
      <c r="X207" s="7">
        <v>0.15110099315643311</v>
      </c>
      <c r="Y207" s="23">
        <f t="shared" si="35"/>
        <v>0</v>
      </c>
      <c r="Z207" s="23">
        <f t="shared" si="36"/>
        <v>0</v>
      </c>
      <c r="AA207" s="23">
        <f t="shared" si="37"/>
        <v>0</v>
      </c>
      <c r="AB207" s="3">
        <f t="shared" si="39"/>
        <v>0</v>
      </c>
      <c r="AC207" s="23">
        <f t="shared" si="38"/>
        <v>0.95228856801986694</v>
      </c>
    </row>
    <row r="208" spans="1:29" x14ac:dyDescent="0.25">
      <c r="A208" t="s">
        <v>23</v>
      </c>
      <c r="B208" s="1">
        <v>2018</v>
      </c>
      <c r="C208" t="s">
        <v>13</v>
      </c>
      <c r="D208" s="1">
        <v>741836</v>
      </c>
      <c r="E208" s="1">
        <v>1951.7954540000001</v>
      </c>
      <c r="F208" s="1">
        <v>45092.59</v>
      </c>
      <c r="G208" s="7">
        <v>0.37754204869270325</v>
      </c>
      <c r="H208" s="7">
        <v>0.36014378070831299</v>
      </c>
      <c r="I208" s="7">
        <v>0.23902958631515503</v>
      </c>
      <c r="J208" s="23">
        <f t="shared" si="31"/>
        <v>0</v>
      </c>
      <c r="K208" s="23">
        <f t="shared" si="32"/>
        <v>0</v>
      </c>
      <c r="L208" s="23">
        <f t="shared" si="33"/>
        <v>0</v>
      </c>
      <c r="M208" s="3">
        <f t="shared" si="30"/>
        <v>0</v>
      </c>
      <c r="N208" s="23">
        <f t="shared" si="34"/>
        <v>0.97671541571617126</v>
      </c>
      <c r="P208" t="s">
        <v>29</v>
      </c>
      <c r="Q208" s="1">
        <v>2019</v>
      </c>
      <c r="R208" t="s">
        <v>27</v>
      </c>
      <c r="S208" s="1">
        <v>113676</v>
      </c>
      <c r="T208" s="1">
        <v>384.540878657718</v>
      </c>
      <c r="U208" s="1">
        <v>9290.3517289999872</v>
      </c>
      <c r="V208" s="7">
        <v>0.4650275707244873</v>
      </c>
      <c r="W208" s="7">
        <v>0.33709171414375305</v>
      </c>
      <c r="X208" s="7">
        <v>0.14900065958499908</v>
      </c>
      <c r="Y208" s="23">
        <f t="shared" si="35"/>
        <v>0</v>
      </c>
      <c r="Z208" s="23">
        <f t="shared" si="36"/>
        <v>0</v>
      </c>
      <c r="AA208" s="23">
        <f t="shared" si="37"/>
        <v>0</v>
      </c>
      <c r="AB208" s="3">
        <f t="shared" si="39"/>
        <v>0</v>
      </c>
      <c r="AC208" s="23">
        <f t="shared" si="38"/>
        <v>0.95111994445323944</v>
      </c>
    </row>
    <row r="209" spans="1:29" x14ac:dyDescent="0.25">
      <c r="A209" t="s">
        <v>23</v>
      </c>
      <c r="B209" s="1">
        <v>2019</v>
      </c>
      <c r="C209" t="s">
        <v>13</v>
      </c>
      <c r="D209" s="1">
        <v>762382</v>
      </c>
      <c r="E209" s="1">
        <v>2026.937056</v>
      </c>
      <c r="F209" s="1">
        <v>45471.79</v>
      </c>
      <c r="G209" s="7">
        <v>0.36872053146362305</v>
      </c>
      <c r="H209" s="7">
        <v>0.35952544212341309</v>
      </c>
      <c r="I209" s="7">
        <v>0.24929012358188629</v>
      </c>
      <c r="J209" s="23">
        <f t="shared" si="31"/>
        <v>0</v>
      </c>
      <c r="K209" s="23">
        <f t="shared" si="32"/>
        <v>0</v>
      </c>
      <c r="L209" s="23">
        <f t="shared" si="33"/>
        <v>0</v>
      </c>
      <c r="M209" s="3">
        <f t="shared" si="30"/>
        <v>0</v>
      </c>
      <c r="N209" s="23">
        <f t="shared" si="34"/>
        <v>0.97753609716892242</v>
      </c>
      <c r="P209" t="s">
        <v>29</v>
      </c>
      <c r="Q209" s="1">
        <v>2020</v>
      </c>
      <c r="R209" t="s">
        <v>27</v>
      </c>
      <c r="S209" s="1">
        <v>114599</v>
      </c>
      <c r="T209" s="1">
        <v>384.540878657718</v>
      </c>
      <c r="U209" s="1">
        <v>9312.795652999981</v>
      </c>
      <c r="V209" s="7">
        <v>0.46349695324897766</v>
      </c>
      <c r="W209" s="7">
        <v>0.33893305063247681</v>
      </c>
      <c r="X209" s="7">
        <v>0.1474127322435379</v>
      </c>
      <c r="Y209" s="23">
        <f t="shared" si="35"/>
        <v>0</v>
      </c>
      <c r="Z209" s="23">
        <f t="shared" si="36"/>
        <v>0</v>
      </c>
      <c r="AA209" s="23">
        <f t="shared" si="37"/>
        <v>0</v>
      </c>
      <c r="AB209" s="3">
        <f t="shared" si="39"/>
        <v>0</v>
      </c>
      <c r="AC209" s="23">
        <f t="shared" si="38"/>
        <v>0.94984273612499237</v>
      </c>
    </row>
    <row r="210" spans="1:29" x14ac:dyDescent="0.25">
      <c r="A210" t="s">
        <v>23</v>
      </c>
      <c r="B210" s="1">
        <v>2020</v>
      </c>
      <c r="C210" t="s">
        <v>13</v>
      </c>
      <c r="D210" s="1">
        <v>776854.00000000012</v>
      </c>
      <c r="E210" s="1">
        <v>2114.9357599999998</v>
      </c>
      <c r="F210" s="1">
        <v>45712.09</v>
      </c>
      <c r="G210" s="7">
        <v>0.35950648784637451</v>
      </c>
      <c r="H210" s="7">
        <v>0.3559812605381012</v>
      </c>
      <c r="I210" s="7">
        <v>0.26380500197410583</v>
      </c>
      <c r="J210" s="23">
        <f t="shared" si="31"/>
        <v>0</v>
      </c>
      <c r="K210" s="23">
        <f t="shared" si="32"/>
        <v>0</v>
      </c>
      <c r="L210" s="23">
        <f t="shared" si="33"/>
        <v>0</v>
      </c>
      <c r="M210" s="3">
        <f t="shared" si="30"/>
        <v>0</v>
      </c>
      <c r="N210" s="23">
        <f t="shared" si="34"/>
        <v>0.97929275035858154</v>
      </c>
      <c r="P210" t="s">
        <v>29</v>
      </c>
      <c r="Q210" s="1">
        <v>2021</v>
      </c>
      <c r="R210" t="s">
        <v>27</v>
      </c>
      <c r="S210" s="1">
        <v>115724</v>
      </c>
      <c r="T210" s="1">
        <v>384.540878657718</v>
      </c>
      <c r="U210" s="1">
        <v>9346.6024969999507</v>
      </c>
      <c r="V210" s="7">
        <v>0.46180433034896851</v>
      </c>
      <c r="W210" s="7">
        <v>0.34117436408996582</v>
      </c>
      <c r="X210" s="7">
        <v>0.14534327387809753</v>
      </c>
      <c r="Y210" s="23">
        <f t="shared" si="35"/>
        <v>0</v>
      </c>
      <c r="Z210" s="23">
        <f t="shared" si="36"/>
        <v>0</v>
      </c>
      <c r="AA210" s="23">
        <f t="shared" si="37"/>
        <v>0</v>
      </c>
      <c r="AB210" s="3">
        <f t="shared" si="39"/>
        <v>0</v>
      </c>
      <c r="AC210" s="23">
        <f t="shared" si="38"/>
        <v>0.94832196831703186</v>
      </c>
    </row>
    <row r="211" spans="1:29" x14ac:dyDescent="0.25">
      <c r="A211" t="s">
        <v>23</v>
      </c>
      <c r="B211" s="1">
        <v>2021</v>
      </c>
      <c r="C211" t="s">
        <v>13</v>
      </c>
      <c r="D211" s="1">
        <v>784245.5</v>
      </c>
      <c r="E211" s="1">
        <v>2114.9357599999998</v>
      </c>
      <c r="F211" s="1">
        <v>45856.719778999752</v>
      </c>
      <c r="G211" s="7">
        <v>0.35890877246856689</v>
      </c>
      <c r="H211" s="7">
        <v>0.35824677348136902</v>
      </c>
      <c r="I211" s="7">
        <v>0.26147186756134033</v>
      </c>
      <c r="J211" s="23">
        <f t="shared" si="31"/>
        <v>0</v>
      </c>
      <c r="K211" s="23">
        <f t="shared" si="32"/>
        <v>0</v>
      </c>
      <c r="L211" s="23">
        <f t="shared" si="33"/>
        <v>0</v>
      </c>
      <c r="M211" s="3">
        <f t="shared" si="30"/>
        <v>0</v>
      </c>
      <c r="N211" s="23">
        <f t="shared" si="34"/>
        <v>0.97862741351127625</v>
      </c>
      <c r="P211" t="s">
        <v>29</v>
      </c>
      <c r="Q211" s="1">
        <v>2022</v>
      </c>
      <c r="R211" t="s">
        <v>27</v>
      </c>
      <c r="S211" s="1">
        <v>116892.75</v>
      </c>
      <c r="T211" s="1">
        <v>384.88590604026842</v>
      </c>
      <c r="U211" s="1">
        <v>9377.0533680896988</v>
      </c>
      <c r="V211" s="7">
        <v>0.45983967185020447</v>
      </c>
      <c r="W211" s="7">
        <v>0.34327685832977295</v>
      </c>
      <c r="X211" s="7">
        <v>0.143753781914711</v>
      </c>
      <c r="Y211" s="23">
        <f t="shared" si="35"/>
        <v>0</v>
      </c>
      <c r="Z211" s="23">
        <f t="shared" si="36"/>
        <v>0</v>
      </c>
      <c r="AA211" s="23">
        <f t="shared" si="37"/>
        <v>0</v>
      </c>
      <c r="AB211" s="3">
        <f t="shared" si="39"/>
        <v>0</v>
      </c>
      <c r="AC211" s="23">
        <f t="shared" si="38"/>
        <v>0.94687031209468842</v>
      </c>
    </row>
    <row r="212" spans="1:29" x14ac:dyDescent="0.25">
      <c r="A212" t="s">
        <v>23</v>
      </c>
      <c r="B212" s="1">
        <v>2022</v>
      </c>
      <c r="C212" t="s">
        <v>13</v>
      </c>
      <c r="D212" s="1">
        <v>796623.5</v>
      </c>
      <c r="E212" s="1">
        <v>2114.9357599999998</v>
      </c>
      <c r="F212" s="1">
        <v>46042.753504999397</v>
      </c>
      <c r="G212" s="7">
        <v>0.3576265275478363</v>
      </c>
      <c r="H212" s="7">
        <v>0.3620302677154541</v>
      </c>
      <c r="I212" s="7">
        <v>0.25783717632293701</v>
      </c>
      <c r="J212" s="23">
        <f t="shared" si="31"/>
        <v>0</v>
      </c>
      <c r="K212" s="23">
        <f t="shared" si="32"/>
        <v>0</v>
      </c>
      <c r="L212" s="23">
        <f t="shared" si="33"/>
        <v>0</v>
      </c>
      <c r="M212" s="3">
        <f t="shared" si="30"/>
        <v>0</v>
      </c>
      <c r="N212" s="23">
        <f t="shared" si="34"/>
        <v>0.97749397158622742</v>
      </c>
      <c r="P212" t="s">
        <v>29</v>
      </c>
      <c r="Q212" s="1">
        <v>2023</v>
      </c>
      <c r="R212" t="s">
        <v>27</v>
      </c>
      <c r="S212" s="1">
        <v>118448</v>
      </c>
      <c r="T212" s="1">
        <v>384.88590604026842</v>
      </c>
      <c r="U212" s="1">
        <v>9334.3679770850395</v>
      </c>
      <c r="V212" s="7">
        <v>0.45546311140060425</v>
      </c>
      <c r="W212" s="7">
        <v>0.34607985615730286</v>
      </c>
      <c r="X212" s="7">
        <v>0.14297588169574738</v>
      </c>
      <c r="Y212" s="23">
        <f t="shared" si="35"/>
        <v>0</v>
      </c>
      <c r="Z212" s="23">
        <f t="shared" si="36"/>
        <v>0</v>
      </c>
      <c r="AA212" s="23">
        <f t="shared" si="37"/>
        <v>0</v>
      </c>
      <c r="AB212" s="3">
        <f t="shared" si="39"/>
        <v>0</v>
      </c>
      <c r="AC212" s="23">
        <f t="shared" si="38"/>
        <v>0.94451884925365448</v>
      </c>
    </row>
    <row r="213" spans="1:29" x14ac:dyDescent="0.25">
      <c r="A213" t="s">
        <v>23</v>
      </c>
      <c r="B213" s="1">
        <v>2023</v>
      </c>
      <c r="C213" t="s">
        <v>13</v>
      </c>
      <c r="D213" s="1">
        <v>810580</v>
      </c>
      <c r="E213" s="1">
        <v>2114.9357599999998</v>
      </c>
      <c r="F213" s="1">
        <v>46322.066646999883</v>
      </c>
      <c r="G213" s="7">
        <v>0.3565937876701355</v>
      </c>
      <c r="H213" s="7">
        <v>0.36617708206176758</v>
      </c>
      <c r="I213" s="7">
        <v>0.25351011753082275</v>
      </c>
      <c r="J213" s="23">
        <f t="shared" si="31"/>
        <v>0</v>
      </c>
      <c r="K213" s="23">
        <f t="shared" si="32"/>
        <v>0</v>
      </c>
      <c r="L213" s="23">
        <f t="shared" si="33"/>
        <v>0</v>
      </c>
      <c r="M213" s="3">
        <f t="shared" si="30"/>
        <v>0</v>
      </c>
      <c r="N213" s="23">
        <f t="shared" si="34"/>
        <v>0.97628098726272583</v>
      </c>
      <c r="P213" t="s">
        <v>29</v>
      </c>
      <c r="Q213" s="1">
        <v>2024</v>
      </c>
      <c r="R213" t="s">
        <v>27</v>
      </c>
      <c r="S213" s="1">
        <v>119182</v>
      </c>
      <c r="T213" s="1">
        <v>384.88590604026842</v>
      </c>
      <c r="U213" s="1">
        <v>9403</v>
      </c>
      <c r="V213" s="7">
        <v>0.45550233125686646</v>
      </c>
      <c r="W213" s="7">
        <v>0.34761941432952881</v>
      </c>
      <c r="X213" s="7">
        <v>0.1405915766954422</v>
      </c>
      <c r="Y213" s="23">
        <f t="shared" si="35"/>
        <v>0</v>
      </c>
      <c r="Z213" s="23">
        <f t="shared" si="36"/>
        <v>0</v>
      </c>
      <c r="AA213" s="23">
        <f t="shared" si="37"/>
        <v>0</v>
      </c>
      <c r="AB213" s="3">
        <f t="shared" si="39"/>
        <v>0</v>
      </c>
      <c r="AC213" s="23">
        <f t="shared" si="38"/>
        <v>0.94371332228183746</v>
      </c>
    </row>
    <row r="214" spans="1:29" x14ac:dyDescent="0.25">
      <c r="A214" t="s">
        <v>23</v>
      </c>
      <c r="B214" s="1">
        <v>2024</v>
      </c>
      <c r="C214" t="s">
        <v>13</v>
      </c>
      <c r="D214" s="1">
        <v>823454.5</v>
      </c>
      <c r="E214" s="1">
        <v>2114.9357599999998</v>
      </c>
      <c r="F214" s="1">
        <v>46489.155637999596</v>
      </c>
      <c r="G214" s="7">
        <v>0.35518521070480347</v>
      </c>
      <c r="H214" s="7">
        <v>0.3699992299079895</v>
      </c>
      <c r="I214" s="7">
        <v>0.2499426007270813</v>
      </c>
      <c r="J214" s="23">
        <f t="shared" si="31"/>
        <v>0</v>
      </c>
      <c r="K214" s="23">
        <f t="shared" si="32"/>
        <v>0</v>
      </c>
      <c r="L214" s="23">
        <f t="shared" si="33"/>
        <v>0</v>
      </c>
      <c r="M214" s="3">
        <f t="shared" si="30"/>
        <v>0</v>
      </c>
      <c r="N214" s="23">
        <f t="shared" si="34"/>
        <v>0.97512704133987427</v>
      </c>
      <c r="P214" t="s">
        <v>30</v>
      </c>
      <c r="Q214" s="1">
        <v>2012</v>
      </c>
      <c r="R214" t="s">
        <v>27</v>
      </c>
      <c r="S214" s="1">
        <v>83909</v>
      </c>
      <c r="T214" s="1">
        <v>284.89</v>
      </c>
      <c r="U214" s="1">
        <v>5226</v>
      </c>
      <c r="V214" s="7">
        <v>0.45540663599967957</v>
      </c>
      <c r="W214" s="7">
        <v>0.32029083371162415</v>
      </c>
      <c r="X214" s="7">
        <v>0.16568726301193237</v>
      </c>
      <c r="Y214" s="23">
        <f t="shared" si="35"/>
        <v>0</v>
      </c>
      <c r="Z214" s="23">
        <f t="shared" si="36"/>
        <v>0</v>
      </c>
      <c r="AA214" s="23">
        <f t="shared" si="37"/>
        <v>0</v>
      </c>
      <c r="AB214" s="3">
        <f t="shared" si="39"/>
        <v>0</v>
      </c>
      <c r="AC214" s="23">
        <f t="shared" si="38"/>
        <v>0.94138473272323608</v>
      </c>
    </row>
    <row r="215" spans="1:29" x14ac:dyDescent="0.25">
      <c r="A215" t="s">
        <v>24</v>
      </c>
      <c r="B215" s="1">
        <v>2006</v>
      </c>
      <c r="C215" t="s">
        <v>13</v>
      </c>
      <c r="D215" s="1">
        <v>250642.5242013</v>
      </c>
      <c r="E215" s="1">
        <v>1063</v>
      </c>
      <c r="F215" s="1">
        <v>21209.9</v>
      </c>
      <c r="G215" s="7">
        <v>0.45926380157470703</v>
      </c>
      <c r="H215" s="7">
        <v>0.22836513817310333</v>
      </c>
      <c r="I215" s="7">
        <v>0.30983415246009827</v>
      </c>
      <c r="J215" s="23">
        <f t="shared" si="31"/>
        <v>0</v>
      </c>
      <c r="K215" s="23">
        <f t="shared" si="32"/>
        <v>0</v>
      </c>
      <c r="L215" s="23">
        <f t="shared" si="33"/>
        <v>0</v>
      </c>
      <c r="M215" s="3">
        <f t="shared" si="30"/>
        <v>0</v>
      </c>
      <c r="N215" s="23">
        <f t="shared" si="34"/>
        <v>0.99746309220790863</v>
      </c>
      <c r="P215" t="s">
        <v>30</v>
      </c>
      <c r="Q215" s="1">
        <v>2013</v>
      </c>
      <c r="R215" t="s">
        <v>27</v>
      </c>
      <c r="S215" s="1">
        <v>84710.5</v>
      </c>
      <c r="T215" s="1">
        <v>284.89</v>
      </c>
      <c r="U215" s="1">
        <v>5199.2606590290006</v>
      </c>
      <c r="V215" s="7">
        <v>0.45185136795043945</v>
      </c>
      <c r="W215" s="7">
        <v>0.32226204872131348</v>
      </c>
      <c r="X215" s="7">
        <v>0.16552266478538513</v>
      </c>
      <c r="Y215" s="23">
        <f t="shared" si="35"/>
        <v>0</v>
      </c>
      <c r="Z215" s="23">
        <f t="shared" si="36"/>
        <v>0</v>
      </c>
      <c r="AA215" s="23">
        <f t="shared" si="37"/>
        <v>0</v>
      </c>
      <c r="AB215" s="3">
        <f t="shared" si="39"/>
        <v>0</v>
      </c>
      <c r="AC215" s="23">
        <f t="shared" si="38"/>
        <v>0.93963608145713806</v>
      </c>
    </row>
    <row r="216" spans="1:29" x14ac:dyDescent="0.25">
      <c r="A216" t="s">
        <v>24</v>
      </c>
      <c r="B216" s="1">
        <v>2007</v>
      </c>
      <c r="C216" t="s">
        <v>13</v>
      </c>
      <c r="D216" s="1">
        <v>255484.38545674999</v>
      </c>
      <c r="E216" s="1">
        <v>1148</v>
      </c>
      <c r="F216" s="1">
        <v>21210.1</v>
      </c>
      <c r="G216" s="7">
        <v>0.44238823652267456</v>
      </c>
      <c r="H216" s="7">
        <v>0.21852797269821167</v>
      </c>
      <c r="I216" s="7">
        <v>0.3406449556350708</v>
      </c>
      <c r="J216" s="23">
        <f t="shared" si="31"/>
        <v>0</v>
      </c>
      <c r="K216" s="23">
        <f t="shared" si="32"/>
        <v>0</v>
      </c>
      <c r="L216" s="23">
        <f t="shared" si="33"/>
        <v>0</v>
      </c>
      <c r="M216" s="3">
        <f t="shared" si="30"/>
        <v>0</v>
      </c>
      <c r="N216" s="23">
        <f t="shared" si="34"/>
        <v>1.001561164855957</v>
      </c>
      <c r="P216" t="s">
        <v>30</v>
      </c>
      <c r="Q216" s="1">
        <v>2014</v>
      </c>
      <c r="R216" t="s">
        <v>27</v>
      </c>
      <c r="S216" s="1">
        <v>85809.5</v>
      </c>
      <c r="T216" s="1">
        <v>311.28875484545313</v>
      </c>
      <c r="U216" s="1">
        <v>5241.1620953919992</v>
      </c>
      <c r="V216" s="7">
        <v>0.43858188390731812</v>
      </c>
      <c r="W216" s="7">
        <v>0.30636483430862427</v>
      </c>
      <c r="X216" s="7">
        <v>0.20538029074668884</v>
      </c>
      <c r="Y216" s="23">
        <f t="shared" si="35"/>
        <v>0</v>
      </c>
      <c r="Z216" s="23">
        <f t="shared" si="36"/>
        <v>0</v>
      </c>
      <c r="AA216" s="23">
        <f t="shared" si="37"/>
        <v>0</v>
      </c>
      <c r="AB216" s="3">
        <f t="shared" si="39"/>
        <v>0</v>
      </c>
      <c r="AC216" s="23">
        <f t="shared" si="38"/>
        <v>0.95032700896263123</v>
      </c>
    </row>
    <row r="217" spans="1:29" x14ac:dyDescent="0.25">
      <c r="A217" t="s">
        <v>24</v>
      </c>
      <c r="B217" s="1">
        <v>2008</v>
      </c>
      <c r="C217" t="s">
        <v>13</v>
      </c>
      <c r="D217" s="1">
        <v>260424.25945124001</v>
      </c>
      <c r="E217" s="1">
        <v>1154</v>
      </c>
      <c r="F217" s="1">
        <v>21210.1</v>
      </c>
      <c r="G217" s="7">
        <v>0.4386298656463623</v>
      </c>
      <c r="H217" s="7">
        <v>0.22232028841972351</v>
      </c>
      <c r="I217" s="7">
        <v>0.3394661545753479</v>
      </c>
      <c r="J217" s="23">
        <f t="shared" si="31"/>
        <v>0</v>
      </c>
      <c r="K217" s="23">
        <f t="shared" si="32"/>
        <v>0</v>
      </c>
      <c r="L217" s="23">
        <f t="shared" si="33"/>
        <v>0</v>
      </c>
      <c r="M217" s="3">
        <f t="shared" si="30"/>
        <v>0</v>
      </c>
      <c r="N217" s="23">
        <f t="shared" si="34"/>
        <v>1.0004163086414337</v>
      </c>
      <c r="P217" t="s">
        <v>30</v>
      </c>
      <c r="Q217" s="1">
        <v>2015</v>
      </c>
      <c r="R217" t="s">
        <v>27</v>
      </c>
      <c r="S217" s="1">
        <v>86738</v>
      </c>
      <c r="T217" s="1">
        <v>311.28875484545313</v>
      </c>
      <c r="U217" s="1">
        <v>5297.614156099</v>
      </c>
      <c r="V217" s="7">
        <v>0.43819889426231384</v>
      </c>
      <c r="W217" s="7">
        <v>0.30899718403816223</v>
      </c>
      <c r="X217" s="7">
        <v>0.20166411995887756</v>
      </c>
      <c r="Y217" s="23">
        <f t="shared" si="35"/>
        <v>0</v>
      </c>
      <c r="Z217" s="23">
        <f t="shared" si="36"/>
        <v>0</v>
      </c>
      <c r="AA217" s="23">
        <f t="shared" si="37"/>
        <v>0</v>
      </c>
      <c r="AB217" s="3">
        <f t="shared" si="39"/>
        <v>0</v>
      </c>
      <c r="AC217" s="23">
        <f t="shared" si="38"/>
        <v>0.94886019825935364</v>
      </c>
    </row>
    <row r="218" spans="1:29" x14ac:dyDescent="0.25">
      <c r="A218" t="s">
        <v>24</v>
      </c>
      <c r="B218" s="1">
        <v>2009</v>
      </c>
      <c r="C218" t="s">
        <v>13</v>
      </c>
      <c r="D218" s="1">
        <v>265464.13023523003</v>
      </c>
      <c r="E218" s="1">
        <v>1154</v>
      </c>
      <c r="F218" s="1">
        <v>21267.8</v>
      </c>
      <c r="G218" s="7">
        <v>0.43650147318840027</v>
      </c>
      <c r="H218" s="7">
        <v>0.22702173888683319</v>
      </c>
      <c r="I218" s="7">
        <v>0.33544254302978516</v>
      </c>
      <c r="J218" s="23">
        <f t="shared" si="31"/>
        <v>0</v>
      </c>
      <c r="K218" s="23">
        <f t="shared" si="32"/>
        <v>0</v>
      </c>
      <c r="L218" s="23">
        <f t="shared" si="33"/>
        <v>0</v>
      </c>
      <c r="M218" s="3">
        <f t="shared" si="30"/>
        <v>0</v>
      </c>
      <c r="N218" s="23">
        <f t="shared" si="34"/>
        <v>0.99896575510501862</v>
      </c>
      <c r="P218" t="s">
        <v>30</v>
      </c>
      <c r="Q218" s="1">
        <v>2016</v>
      </c>
      <c r="R218" t="s">
        <v>27</v>
      </c>
      <c r="S218" s="1">
        <v>87703.333333333343</v>
      </c>
      <c r="T218" s="1">
        <v>311.28875484545313</v>
      </c>
      <c r="U218" s="1">
        <v>5338.2946160000001</v>
      </c>
      <c r="V218" s="7">
        <v>0.43706262111663818</v>
      </c>
      <c r="W218" s="7">
        <v>0.31162247061729431</v>
      </c>
      <c r="X218" s="7">
        <v>0.19856216013431549</v>
      </c>
      <c r="Y218" s="23">
        <f t="shared" si="35"/>
        <v>0</v>
      </c>
      <c r="Z218" s="23">
        <f t="shared" si="36"/>
        <v>0</v>
      </c>
      <c r="AA218" s="23">
        <f t="shared" si="37"/>
        <v>0</v>
      </c>
      <c r="AB218" s="3">
        <f t="shared" si="39"/>
        <v>0</v>
      </c>
      <c r="AC218" s="23">
        <f t="shared" si="38"/>
        <v>0.94724725186824799</v>
      </c>
    </row>
    <row r="219" spans="1:29" x14ac:dyDescent="0.25">
      <c r="A219" t="s">
        <v>24</v>
      </c>
      <c r="B219" s="1">
        <v>2010</v>
      </c>
      <c r="C219" t="s">
        <v>13</v>
      </c>
      <c r="D219" s="1">
        <v>270606.02202186</v>
      </c>
      <c r="E219" s="1">
        <v>1154</v>
      </c>
      <c r="F219" s="1">
        <v>21631.7</v>
      </c>
      <c r="G219" s="7">
        <v>0.43792930245399475</v>
      </c>
      <c r="H219" s="7">
        <v>0.23127821087837219</v>
      </c>
      <c r="I219" s="7">
        <v>0.32870879769325256</v>
      </c>
      <c r="J219" s="23">
        <f t="shared" si="31"/>
        <v>0</v>
      </c>
      <c r="K219" s="23">
        <f t="shared" si="32"/>
        <v>0</v>
      </c>
      <c r="L219" s="23">
        <f t="shared" si="33"/>
        <v>0</v>
      </c>
      <c r="M219" s="3">
        <f t="shared" si="30"/>
        <v>0</v>
      </c>
      <c r="N219" s="23">
        <f t="shared" si="34"/>
        <v>0.99791631102561951</v>
      </c>
      <c r="P219" t="s">
        <v>30</v>
      </c>
      <c r="Q219" s="1">
        <v>2017</v>
      </c>
      <c r="R219" t="s">
        <v>27</v>
      </c>
      <c r="S219" s="1">
        <v>89079.666666666701</v>
      </c>
      <c r="T219" s="1">
        <v>311.28875484545313</v>
      </c>
      <c r="U219" s="1">
        <v>5366.9447929999997</v>
      </c>
      <c r="V219" s="7">
        <v>0.43427112698554993</v>
      </c>
      <c r="W219" s="7">
        <v>0.31518501043319702</v>
      </c>
      <c r="X219" s="7">
        <v>0.19535376131534576</v>
      </c>
      <c r="Y219" s="23">
        <f t="shared" si="35"/>
        <v>0</v>
      </c>
      <c r="Z219" s="23">
        <f t="shared" si="36"/>
        <v>0</v>
      </c>
      <c r="AA219" s="23">
        <f t="shared" si="37"/>
        <v>0</v>
      </c>
      <c r="AB219" s="3">
        <f t="shared" si="39"/>
        <v>0</v>
      </c>
      <c r="AC219" s="23">
        <f t="shared" si="38"/>
        <v>0.94480989873409271</v>
      </c>
    </row>
    <row r="220" spans="1:29" x14ac:dyDescent="0.25">
      <c r="A220" t="s">
        <v>24</v>
      </c>
      <c r="B220" s="1">
        <v>2011</v>
      </c>
      <c r="C220" t="s">
        <v>13</v>
      </c>
      <c r="D220" s="1">
        <v>275851.99999998999</v>
      </c>
      <c r="E220" s="1">
        <v>1154</v>
      </c>
      <c r="F220" s="1">
        <v>22027.1</v>
      </c>
      <c r="G220" s="7">
        <v>0.43964126706123352</v>
      </c>
      <c r="H220" s="7">
        <v>0.23550257086753845</v>
      </c>
      <c r="I220" s="7">
        <v>0.3217540979385376</v>
      </c>
      <c r="J220" s="23">
        <f t="shared" si="31"/>
        <v>0</v>
      </c>
      <c r="K220" s="23">
        <f t="shared" si="32"/>
        <v>0</v>
      </c>
      <c r="L220" s="23">
        <f t="shared" si="33"/>
        <v>0</v>
      </c>
      <c r="M220" s="3">
        <f t="shared" si="30"/>
        <v>0</v>
      </c>
      <c r="N220" s="23">
        <f t="shared" si="34"/>
        <v>0.99689793586730957</v>
      </c>
      <c r="P220" t="s">
        <v>30</v>
      </c>
      <c r="Q220" s="1">
        <v>2018</v>
      </c>
      <c r="R220" t="s">
        <v>27</v>
      </c>
      <c r="S220" s="1">
        <v>90601</v>
      </c>
      <c r="T220" s="1">
        <v>311.28875484545313</v>
      </c>
      <c r="U220" s="1">
        <v>5397.5290889999997</v>
      </c>
      <c r="V220" s="7">
        <v>0.43120506405830383</v>
      </c>
      <c r="W220" s="7">
        <v>0.31905597448348999</v>
      </c>
      <c r="X220" s="7">
        <v>0.19189393520355225</v>
      </c>
      <c r="Y220" s="23">
        <f t="shared" si="35"/>
        <v>0</v>
      </c>
      <c r="Z220" s="23">
        <f t="shared" si="36"/>
        <v>0</v>
      </c>
      <c r="AA220" s="23">
        <f t="shared" si="37"/>
        <v>0</v>
      </c>
      <c r="AB220" s="3">
        <f t="shared" si="39"/>
        <v>0</v>
      </c>
      <c r="AC220" s="23">
        <f t="shared" si="38"/>
        <v>0.94215497374534607</v>
      </c>
    </row>
    <row r="221" spans="1:29" x14ac:dyDescent="0.25">
      <c r="A221" t="s">
        <v>24</v>
      </c>
      <c r="B221" s="1">
        <v>2012</v>
      </c>
      <c r="C221" t="s">
        <v>13</v>
      </c>
      <c r="D221" s="1">
        <v>278391.99999998999</v>
      </c>
      <c r="E221" s="1">
        <v>1154</v>
      </c>
      <c r="F221" s="1">
        <v>22222.1</v>
      </c>
      <c r="G221" s="7">
        <v>0.44050025939941406</v>
      </c>
      <c r="H221" s="7">
        <v>0.23751391470432281</v>
      </c>
      <c r="I221" s="7">
        <v>0.31840234994888306</v>
      </c>
      <c r="J221" s="23">
        <f t="shared" si="31"/>
        <v>0</v>
      </c>
      <c r="K221" s="23">
        <f t="shared" si="32"/>
        <v>0</v>
      </c>
      <c r="L221" s="23">
        <f t="shared" si="33"/>
        <v>0</v>
      </c>
      <c r="M221" s="3">
        <f t="shared" si="30"/>
        <v>0</v>
      </c>
      <c r="N221" s="23">
        <f t="shared" si="34"/>
        <v>0.99641652405261993</v>
      </c>
      <c r="P221" t="s">
        <v>30</v>
      </c>
      <c r="Q221" s="1">
        <v>2019</v>
      </c>
      <c r="R221" t="s">
        <v>27</v>
      </c>
      <c r="S221" s="1">
        <v>91970.5</v>
      </c>
      <c r="T221" s="1">
        <v>311.28875484545313</v>
      </c>
      <c r="U221" s="1">
        <v>5456.8046929999991</v>
      </c>
      <c r="V221" s="7">
        <v>0.42978677153587341</v>
      </c>
      <c r="W221" s="7">
        <v>0.32262811064720154</v>
      </c>
      <c r="X221" s="7">
        <v>0.18757088482379913</v>
      </c>
      <c r="Y221" s="23">
        <f t="shared" si="35"/>
        <v>0</v>
      </c>
      <c r="Z221" s="23">
        <f t="shared" si="36"/>
        <v>0</v>
      </c>
      <c r="AA221" s="23">
        <f t="shared" si="37"/>
        <v>0</v>
      </c>
      <c r="AB221" s="3">
        <f t="shared" si="39"/>
        <v>0</v>
      </c>
      <c r="AC221" s="23">
        <f t="shared" si="38"/>
        <v>0.93998576700687408</v>
      </c>
    </row>
    <row r="222" spans="1:29" x14ac:dyDescent="0.25">
      <c r="A222" t="s">
        <v>24</v>
      </c>
      <c r="B222" s="1">
        <v>2013</v>
      </c>
      <c r="C222" t="s">
        <v>13</v>
      </c>
      <c r="D222" s="1">
        <v>279867.99999998999</v>
      </c>
      <c r="E222" s="1">
        <v>1154</v>
      </c>
      <c r="F222" s="1">
        <v>22335.9</v>
      </c>
      <c r="G222" s="7">
        <v>0.4410015344619751</v>
      </c>
      <c r="H222" s="7">
        <v>0.2386736273765564</v>
      </c>
      <c r="I222" s="7">
        <v>0.31646427512168884</v>
      </c>
      <c r="J222" s="23">
        <f t="shared" si="31"/>
        <v>0</v>
      </c>
      <c r="K222" s="23">
        <f t="shared" si="32"/>
        <v>0</v>
      </c>
      <c r="L222" s="23">
        <f t="shared" si="33"/>
        <v>0</v>
      </c>
      <c r="M222" s="3">
        <f t="shared" si="30"/>
        <v>0</v>
      </c>
      <c r="N222" s="23">
        <f t="shared" si="34"/>
        <v>0.99613943696022034</v>
      </c>
      <c r="P222" t="s">
        <v>30</v>
      </c>
      <c r="Q222" s="1">
        <v>2020</v>
      </c>
      <c r="R222" t="s">
        <v>27</v>
      </c>
      <c r="S222" s="1">
        <v>93502</v>
      </c>
      <c r="T222" s="1">
        <v>311.28875484545313</v>
      </c>
      <c r="U222" s="1">
        <v>5515.2000000000007</v>
      </c>
      <c r="V222" s="7">
        <v>0.42792132496833801</v>
      </c>
      <c r="W222" s="7">
        <v>0.32652691006660461</v>
      </c>
      <c r="X222" s="7">
        <v>0.18310676515102386</v>
      </c>
      <c r="Y222" s="23">
        <f t="shared" si="35"/>
        <v>0</v>
      </c>
      <c r="Z222" s="23">
        <f t="shared" si="36"/>
        <v>0</v>
      </c>
      <c r="AA222" s="23">
        <f t="shared" si="37"/>
        <v>0</v>
      </c>
      <c r="AB222" s="3">
        <f t="shared" si="39"/>
        <v>0</v>
      </c>
      <c r="AC222" s="23">
        <f t="shared" si="38"/>
        <v>0.93755500018596649</v>
      </c>
    </row>
    <row r="223" spans="1:29" x14ac:dyDescent="0.25">
      <c r="A223" t="s">
        <v>24</v>
      </c>
      <c r="B223" s="1">
        <v>2014</v>
      </c>
      <c r="C223" t="s">
        <v>13</v>
      </c>
      <c r="D223" s="1">
        <v>280750</v>
      </c>
      <c r="E223" s="1">
        <v>1154</v>
      </c>
      <c r="F223" s="1">
        <v>22495.9</v>
      </c>
      <c r="G223" s="7">
        <v>0.44232356548309326</v>
      </c>
      <c r="H223" s="7">
        <v>0.23923441767692566</v>
      </c>
      <c r="I223" s="7">
        <v>0.31453236937522888</v>
      </c>
      <c r="J223" s="23">
        <f t="shared" si="31"/>
        <v>0</v>
      </c>
      <c r="K223" s="23">
        <f t="shared" si="32"/>
        <v>0</v>
      </c>
      <c r="L223" s="23">
        <f t="shared" si="33"/>
        <v>0</v>
      </c>
      <c r="M223" s="3">
        <f t="shared" si="30"/>
        <v>0</v>
      </c>
      <c r="N223" s="23">
        <f t="shared" si="34"/>
        <v>0.9960903525352478</v>
      </c>
      <c r="P223" t="s">
        <v>30</v>
      </c>
      <c r="Q223" s="1">
        <v>2021</v>
      </c>
      <c r="R223" t="s">
        <v>27</v>
      </c>
      <c r="S223" s="1">
        <v>95226</v>
      </c>
      <c r="T223" s="1">
        <v>311.28875484545313</v>
      </c>
      <c r="U223" s="1">
        <v>5523.3362539999998</v>
      </c>
      <c r="V223" s="7">
        <v>0.42358672618865967</v>
      </c>
      <c r="W223" s="7">
        <v>0.33059033751487732</v>
      </c>
      <c r="X223" s="7">
        <v>0.18036894500255585</v>
      </c>
      <c r="Y223" s="23">
        <f t="shared" si="35"/>
        <v>0</v>
      </c>
      <c r="Z223" s="23">
        <f t="shared" si="36"/>
        <v>0</v>
      </c>
      <c r="AA223" s="23">
        <f t="shared" si="37"/>
        <v>0</v>
      </c>
      <c r="AB223" s="3">
        <f t="shared" si="39"/>
        <v>0</v>
      </c>
      <c r="AC223" s="23">
        <f t="shared" si="38"/>
        <v>0.93454600870609283</v>
      </c>
    </row>
    <row r="224" spans="1:29" x14ac:dyDescent="0.25">
      <c r="A224" t="s">
        <v>24</v>
      </c>
      <c r="B224" s="1">
        <v>2015</v>
      </c>
      <c r="C224" t="s">
        <v>13</v>
      </c>
      <c r="D224" s="1">
        <v>283059</v>
      </c>
      <c r="E224" s="1">
        <v>1154</v>
      </c>
      <c r="F224" s="1">
        <v>22629.244999999999</v>
      </c>
      <c r="G224" s="7">
        <v>0.44260001182556152</v>
      </c>
      <c r="H224" s="7">
        <v>0.24109385907649994</v>
      </c>
      <c r="I224" s="7">
        <v>0.31191068887710571</v>
      </c>
      <c r="J224" s="23">
        <f t="shared" si="31"/>
        <v>0</v>
      </c>
      <c r="K224" s="23">
        <f t="shared" si="32"/>
        <v>0</v>
      </c>
      <c r="L224" s="23">
        <f t="shared" si="33"/>
        <v>0</v>
      </c>
      <c r="M224" s="3">
        <f t="shared" si="30"/>
        <v>0</v>
      </c>
      <c r="N224" s="23">
        <f t="shared" si="34"/>
        <v>0.99560455977916718</v>
      </c>
      <c r="P224" t="s">
        <v>30</v>
      </c>
      <c r="Q224" s="1">
        <v>2022</v>
      </c>
      <c r="R224" t="s">
        <v>27</v>
      </c>
      <c r="S224" s="1">
        <v>96894</v>
      </c>
      <c r="T224" s="1">
        <v>334.47294011284026</v>
      </c>
      <c r="U224" s="1">
        <v>5569.960086000001</v>
      </c>
      <c r="V224" s="7">
        <v>0.41148528456687927</v>
      </c>
      <c r="W224" s="7">
        <v>0.31927424669265747</v>
      </c>
      <c r="X224" s="7">
        <v>0.21135552227497101</v>
      </c>
      <c r="Y224" s="23">
        <f t="shared" si="35"/>
        <v>0</v>
      </c>
      <c r="Z224" s="23">
        <f t="shared" si="36"/>
        <v>0</v>
      </c>
      <c r="AA224" s="23">
        <f t="shared" si="37"/>
        <v>0</v>
      </c>
      <c r="AB224" s="3">
        <f t="shared" si="39"/>
        <v>0</v>
      </c>
      <c r="AC224" s="23">
        <f t="shared" si="38"/>
        <v>0.94211505353450775</v>
      </c>
    </row>
    <row r="225" spans="1:29" x14ac:dyDescent="0.25">
      <c r="A225" t="s">
        <v>24</v>
      </c>
      <c r="B225" s="1">
        <v>2016</v>
      </c>
      <c r="C225" t="s">
        <v>13</v>
      </c>
      <c r="D225" s="1">
        <v>285325</v>
      </c>
      <c r="E225" s="1">
        <v>1154</v>
      </c>
      <c r="F225" s="1">
        <v>22681.082999999999</v>
      </c>
      <c r="G225" s="7">
        <v>0.4420037567615509</v>
      </c>
      <c r="H225" s="7">
        <v>0.24301314353942871</v>
      </c>
      <c r="I225" s="7">
        <v>0.31001695990562439</v>
      </c>
      <c r="J225" s="23">
        <f t="shared" si="31"/>
        <v>0</v>
      </c>
      <c r="K225" s="23">
        <f t="shared" si="32"/>
        <v>0</v>
      </c>
      <c r="L225" s="23">
        <f t="shared" si="33"/>
        <v>0</v>
      </c>
      <c r="M225" s="3">
        <f t="shared" si="30"/>
        <v>0</v>
      </c>
      <c r="N225" s="23">
        <f t="shared" si="34"/>
        <v>0.995033860206604</v>
      </c>
      <c r="P225" t="s">
        <v>30</v>
      </c>
      <c r="Q225" s="1">
        <v>2023</v>
      </c>
      <c r="R225" t="s">
        <v>27</v>
      </c>
      <c r="S225" s="1">
        <v>98601</v>
      </c>
      <c r="T225" s="1">
        <v>334.47294011284026</v>
      </c>
      <c r="U225" s="1">
        <v>5616.9222760000002</v>
      </c>
      <c r="V225" s="7">
        <v>0.40888231992721558</v>
      </c>
      <c r="W225" s="7">
        <v>0.3233276903629303</v>
      </c>
      <c r="X225" s="7">
        <v>0.20724581182003021</v>
      </c>
      <c r="Y225" s="23">
        <f t="shared" si="35"/>
        <v>0</v>
      </c>
      <c r="Z225" s="23">
        <f t="shared" si="36"/>
        <v>0</v>
      </c>
      <c r="AA225" s="23">
        <f t="shared" si="37"/>
        <v>0</v>
      </c>
      <c r="AB225" s="3">
        <f t="shared" si="39"/>
        <v>0</v>
      </c>
      <c r="AC225" s="23">
        <f t="shared" si="38"/>
        <v>0.93945582211017609</v>
      </c>
    </row>
    <row r="226" spans="1:29" x14ac:dyDescent="0.25">
      <c r="A226" t="s">
        <v>24</v>
      </c>
      <c r="B226" s="1">
        <v>2017</v>
      </c>
      <c r="C226" t="s">
        <v>13</v>
      </c>
      <c r="D226" s="1">
        <v>287651.5001</v>
      </c>
      <c r="E226" s="1">
        <v>1154</v>
      </c>
      <c r="F226" s="1">
        <v>22725.012999999999</v>
      </c>
      <c r="G226" s="7">
        <v>0.44129782915115356</v>
      </c>
      <c r="H226" s="7">
        <v>0.24498021602630615</v>
      </c>
      <c r="I226" s="7">
        <v>0.30816340446472168</v>
      </c>
      <c r="J226" s="23">
        <f t="shared" si="31"/>
        <v>0</v>
      </c>
      <c r="K226" s="23">
        <f t="shared" si="32"/>
        <v>0</v>
      </c>
      <c r="L226" s="23">
        <f t="shared" si="33"/>
        <v>0</v>
      </c>
      <c r="M226" s="3">
        <f t="shared" si="30"/>
        <v>0</v>
      </c>
      <c r="N226" s="23">
        <f t="shared" si="34"/>
        <v>0.9944414496421814</v>
      </c>
      <c r="P226" t="s">
        <v>30</v>
      </c>
      <c r="Q226" s="1">
        <v>2024</v>
      </c>
      <c r="R226" t="s">
        <v>27</v>
      </c>
      <c r="S226" s="1">
        <v>100249.5</v>
      </c>
      <c r="T226" s="1">
        <v>339.68212282712199</v>
      </c>
      <c r="U226" s="1">
        <v>5669.6470506136602</v>
      </c>
      <c r="V226" s="7">
        <v>0.40466398000717163</v>
      </c>
      <c r="W226" s="7">
        <v>0.32390755414962769</v>
      </c>
      <c r="X226" s="7">
        <v>0.21059896051883698</v>
      </c>
      <c r="Y226" s="23">
        <f t="shared" si="35"/>
        <v>0</v>
      </c>
      <c r="Z226" s="23">
        <f t="shared" si="36"/>
        <v>0</v>
      </c>
      <c r="AA226" s="23">
        <f t="shared" si="37"/>
        <v>0</v>
      </c>
      <c r="AB226" s="3">
        <f t="shared" si="39"/>
        <v>0</v>
      </c>
      <c r="AC226" s="23">
        <f t="shared" si="38"/>
        <v>0.93917049467563629</v>
      </c>
    </row>
    <row r="227" spans="1:29" x14ac:dyDescent="0.25">
      <c r="A227" t="s">
        <v>24</v>
      </c>
      <c r="B227" s="1">
        <v>2018</v>
      </c>
      <c r="C227" t="s">
        <v>13</v>
      </c>
      <c r="D227" s="1">
        <v>287936</v>
      </c>
      <c r="E227" s="1">
        <v>1154</v>
      </c>
      <c r="F227" s="1">
        <v>22767.252</v>
      </c>
      <c r="G227" s="7">
        <v>0.44161674380302429</v>
      </c>
      <c r="H227" s="7">
        <v>0.24516868591308594</v>
      </c>
      <c r="I227" s="7">
        <v>0.30762967467308044</v>
      </c>
      <c r="J227" s="23">
        <f t="shared" si="31"/>
        <v>0</v>
      </c>
      <c r="K227" s="23">
        <f t="shared" si="32"/>
        <v>0</v>
      </c>
      <c r="L227" s="23">
        <f t="shared" si="33"/>
        <v>0</v>
      </c>
      <c r="M227" s="3">
        <f t="shared" si="30"/>
        <v>0</v>
      </c>
      <c r="N227" s="23">
        <f t="shared" si="34"/>
        <v>0.99441510438919067</v>
      </c>
      <c r="P227" t="s">
        <v>31</v>
      </c>
      <c r="Q227" s="1">
        <v>2012</v>
      </c>
      <c r="R227" t="s">
        <v>27</v>
      </c>
      <c r="S227" s="1">
        <v>82656</v>
      </c>
      <c r="T227" s="1">
        <v>279.11</v>
      </c>
      <c r="U227" s="1">
        <v>5677</v>
      </c>
      <c r="V227" s="7">
        <v>0.48020970821380615</v>
      </c>
      <c r="W227" s="7">
        <v>0.3233610987663269</v>
      </c>
      <c r="X227" s="7">
        <v>0.13998569548130035</v>
      </c>
      <c r="Y227" s="23">
        <f t="shared" si="35"/>
        <v>0</v>
      </c>
      <c r="Z227" s="23">
        <f t="shared" si="36"/>
        <v>0</v>
      </c>
      <c r="AA227" s="23">
        <f t="shared" si="37"/>
        <v>0</v>
      </c>
      <c r="AB227" s="3">
        <f t="shared" si="39"/>
        <v>0</v>
      </c>
      <c r="AC227" s="23">
        <f t="shared" si="38"/>
        <v>0.94355650246143341</v>
      </c>
    </row>
    <row r="228" spans="1:29" x14ac:dyDescent="0.25">
      <c r="A228" t="s">
        <v>24</v>
      </c>
      <c r="B228" s="1">
        <v>2019</v>
      </c>
      <c r="C228" t="s">
        <v>13</v>
      </c>
      <c r="D228" s="1">
        <v>290446</v>
      </c>
      <c r="E228" s="1">
        <v>1154</v>
      </c>
      <c r="F228" s="1">
        <v>22862.294399999981</v>
      </c>
      <c r="G228" s="7">
        <v>0.44138607382774353</v>
      </c>
      <c r="H228" s="7">
        <v>0.24720504879951477</v>
      </c>
      <c r="I228" s="7">
        <v>0.30525004863739014</v>
      </c>
      <c r="J228" s="23">
        <f t="shared" si="31"/>
        <v>0</v>
      </c>
      <c r="K228" s="23">
        <f t="shared" si="32"/>
        <v>0</v>
      </c>
      <c r="L228" s="23">
        <f t="shared" si="33"/>
        <v>0</v>
      </c>
      <c r="M228" s="3">
        <f t="shared" si="30"/>
        <v>0</v>
      </c>
      <c r="N228" s="23">
        <f t="shared" si="34"/>
        <v>0.99384117126464844</v>
      </c>
      <c r="P228" t="s">
        <v>31</v>
      </c>
      <c r="Q228" s="1">
        <v>2013</v>
      </c>
      <c r="R228" t="s">
        <v>27</v>
      </c>
      <c r="S228" s="1">
        <v>83305</v>
      </c>
      <c r="T228" s="1">
        <v>279.11</v>
      </c>
      <c r="U228" s="1">
        <v>5542.6422050359388</v>
      </c>
      <c r="V228" s="7">
        <v>0.47293499112129211</v>
      </c>
      <c r="W228" s="7">
        <v>0.3245043158531189</v>
      </c>
      <c r="X228" s="7">
        <v>0.14406593143939972</v>
      </c>
      <c r="Y228" s="23">
        <f t="shared" si="35"/>
        <v>0</v>
      </c>
      <c r="Z228" s="23">
        <f t="shared" si="36"/>
        <v>0</v>
      </c>
      <c r="AA228" s="23">
        <f t="shared" si="37"/>
        <v>0</v>
      </c>
      <c r="AB228" s="3">
        <f t="shared" si="39"/>
        <v>0</v>
      </c>
      <c r="AC228" s="23">
        <f t="shared" si="38"/>
        <v>0.94150523841381073</v>
      </c>
    </row>
    <row r="229" spans="1:29" x14ac:dyDescent="0.25">
      <c r="A229" t="s">
        <v>24</v>
      </c>
      <c r="B229" s="1">
        <v>2020</v>
      </c>
      <c r="C229" t="s">
        <v>13</v>
      </c>
      <c r="D229" s="1">
        <v>293949</v>
      </c>
      <c r="E229" s="1">
        <v>1154</v>
      </c>
      <c r="F229" s="1">
        <v>22911.734</v>
      </c>
      <c r="G229" s="7">
        <v>0.44017016887664795</v>
      </c>
      <c r="H229" s="7">
        <v>0.2501310408115387</v>
      </c>
      <c r="I229" s="7">
        <v>0.30264577269554138</v>
      </c>
      <c r="J229" s="23">
        <f t="shared" si="31"/>
        <v>0</v>
      </c>
      <c r="K229" s="23">
        <f t="shared" si="32"/>
        <v>0</v>
      </c>
      <c r="L229" s="23">
        <f t="shared" si="33"/>
        <v>0</v>
      </c>
      <c r="M229" s="3">
        <f t="shared" si="30"/>
        <v>0</v>
      </c>
      <c r="N229" s="23">
        <f t="shared" si="34"/>
        <v>0.99294698238372803</v>
      </c>
      <c r="P229" t="s">
        <v>31</v>
      </c>
      <c r="Q229" s="1">
        <v>2014</v>
      </c>
      <c r="R229" t="s">
        <v>27</v>
      </c>
      <c r="S229" s="1">
        <v>83945</v>
      </c>
      <c r="T229" s="1">
        <v>279.11</v>
      </c>
      <c r="U229" s="1">
        <v>5796</v>
      </c>
      <c r="V229" s="7">
        <v>0.48083645105361938</v>
      </c>
      <c r="W229" s="7">
        <v>0.32727554440498352</v>
      </c>
      <c r="X229" s="7">
        <v>0.13350135087966919</v>
      </c>
      <c r="Y229" s="23">
        <f t="shared" si="35"/>
        <v>0</v>
      </c>
      <c r="Z229" s="23">
        <f t="shared" si="36"/>
        <v>0</v>
      </c>
      <c r="AA229" s="23">
        <f t="shared" si="37"/>
        <v>0</v>
      </c>
      <c r="AB229" s="3">
        <f t="shared" si="39"/>
        <v>0</v>
      </c>
      <c r="AC229" s="23">
        <f t="shared" si="38"/>
        <v>0.94161334633827209</v>
      </c>
    </row>
    <row r="230" spans="1:29" x14ac:dyDescent="0.25">
      <c r="A230" t="s">
        <v>24</v>
      </c>
      <c r="B230" s="1">
        <v>2021</v>
      </c>
      <c r="C230" t="s">
        <v>13</v>
      </c>
      <c r="D230" s="1">
        <v>297656</v>
      </c>
      <c r="E230" s="1">
        <v>1154</v>
      </c>
      <c r="F230" s="1">
        <v>22657.282275000009</v>
      </c>
      <c r="G230" s="7">
        <v>0.43554568290710449</v>
      </c>
      <c r="H230" s="7">
        <v>0.25361287593841553</v>
      </c>
      <c r="I230" s="7">
        <v>0.30247452855110168</v>
      </c>
      <c r="J230" s="23">
        <f t="shared" si="31"/>
        <v>0</v>
      </c>
      <c r="K230" s="23">
        <f t="shared" si="32"/>
        <v>0</v>
      </c>
      <c r="L230" s="23">
        <f t="shared" si="33"/>
        <v>0</v>
      </c>
      <c r="M230" s="3">
        <f t="shared" si="30"/>
        <v>0</v>
      </c>
      <c r="N230" s="23">
        <f t="shared" si="34"/>
        <v>0.9916330873966217</v>
      </c>
      <c r="P230" t="s">
        <v>31</v>
      </c>
      <c r="Q230" s="1">
        <v>2015</v>
      </c>
      <c r="R230" t="s">
        <v>27</v>
      </c>
      <c r="S230" s="1">
        <v>85007</v>
      </c>
      <c r="T230" s="1">
        <v>279.11</v>
      </c>
      <c r="U230" s="1">
        <v>5814.6798517685511</v>
      </c>
      <c r="V230" s="7">
        <v>0.47833964228630066</v>
      </c>
      <c r="W230" s="7">
        <v>0.33012491464614868</v>
      </c>
      <c r="X230" s="7">
        <v>0.13114681839942932</v>
      </c>
      <c r="Y230" s="23">
        <f t="shared" si="35"/>
        <v>0</v>
      </c>
      <c r="Z230" s="23">
        <f t="shared" si="36"/>
        <v>0</v>
      </c>
      <c r="AA230" s="23">
        <f t="shared" si="37"/>
        <v>0</v>
      </c>
      <c r="AB230" s="3">
        <f t="shared" si="39"/>
        <v>0</v>
      </c>
      <c r="AC230" s="23">
        <f t="shared" si="38"/>
        <v>0.93961137533187866</v>
      </c>
    </row>
    <row r="231" spans="1:29" x14ac:dyDescent="0.25">
      <c r="A231" t="s">
        <v>24</v>
      </c>
      <c r="B231" s="1">
        <v>2022</v>
      </c>
      <c r="C231" t="s">
        <v>13</v>
      </c>
      <c r="D231" s="1">
        <v>301063.49999999983</v>
      </c>
      <c r="E231" s="1">
        <v>1154</v>
      </c>
      <c r="F231" s="1">
        <v>22545.114685664961</v>
      </c>
      <c r="G231" s="7">
        <v>0.43263942003250122</v>
      </c>
      <c r="H231" s="7">
        <v>0.25661188364028931</v>
      </c>
      <c r="I231" s="7">
        <v>0.30133470892906189</v>
      </c>
      <c r="J231" s="23">
        <f t="shared" si="31"/>
        <v>0</v>
      </c>
      <c r="K231" s="23">
        <f t="shared" si="32"/>
        <v>0</v>
      </c>
      <c r="L231" s="23">
        <f t="shared" si="33"/>
        <v>0</v>
      </c>
      <c r="M231" s="3">
        <f t="shared" si="30"/>
        <v>0</v>
      </c>
      <c r="N231" s="23">
        <f t="shared" si="34"/>
        <v>0.99058601260185242</v>
      </c>
      <c r="P231" t="s">
        <v>31</v>
      </c>
      <c r="Q231" s="1">
        <v>2016</v>
      </c>
      <c r="R231" t="s">
        <v>27</v>
      </c>
      <c r="S231" s="1">
        <v>85966</v>
      </c>
      <c r="T231" s="1">
        <v>279.11</v>
      </c>
      <c r="U231" s="1">
        <v>5877.5070888003411</v>
      </c>
      <c r="V231" s="7">
        <v>0.47784775495529175</v>
      </c>
      <c r="W231" s="7">
        <v>0.33285856246948242</v>
      </c>
      <c r="X231" s="7">
        <v>0.12736307084560394</v>
      </c>
      <c r="Y231" s="23">
        <f t="shared" si="35"/>
        <v>0</v>
      </c>
      <c r="Z231" s="23">
        <f t="shared" si="36"/>
        <v>0</v>
      </c>
      <c r="AA231" s="23">
        <f t="shared" si="37"/>
        <v>0</v>
      </c>
      <c r="AB231" s="3">
        <f t="shared" si="39"/>
        <v>0</v>
      </c>
      <c r="AC231" s="23">
        <f t="shared" si="38"/>
        <v>0.93806938827037811</v>
      </c>
    </row>
    <row r="232" spans="1:29" x14ac:dyDescent="0.25">
      <c r="A232" t="s">
        <v>24</v>
      </c>
      <c r="B232" s="1">
        <v>2023</v>
      </c>
      <c r="C232" t="s">
        <v>13</v>
      </c>
      <c r="D232" s="1">
        <v>304339.99999999971</v>
      </c>
      <c r="E232" s="1">
        <v>1154</v>
      </c>
      <c r="F232" s="1">
        <v>22710.66352956001</v>
      </c>
      <c r="G232" s="7">
        <v>0.43288147449493408</v>
      </c>
      <c r="H232" s="7">
        <v>0.25908485054969788</v>
      </c>
      <c r="I232" s="7">
        <v>0.29796379804611206</v>
      </c>
      <c r="J232" s="23">
        <f t="shared" si="31"/>
        <v>0</v>
      </c>
      <c r="K232" s="23">
        <f t="shared" si="32"/>
        <v>0</v>
      </c>
      <c r="L232" s="23">
        <f t="shared" si="33"/>
        <v>0</v>
      </c>
      <c r="M232" s="3">
        <f t="shared" si="30"/>
        <v>0</v>
      </c>
      <c r="N232" s="23">
        <f t="shared" si="34"/>
        <v>0.98993012309074402</v>
      </c>
      <c r="P232" t="s">
        <v>31</v>
      </c>
      <c r="Q232" s="1">
        <v>2017</v>
      </c>
      <c r="R232" t="s">
        <v>27</v>
      </c>
      <c r="S232" s="1">
        <v>87102.035616438356</v>
      </c>
      <c r="T232" s="1">
        <v>279.11</v>
      </c>
      <c r="U232" s="1">
        <v>6135</v>
      </c>
      <c r="V232" s="7">
        <v>0.48395150899887085</v>
      </c>
      <c r="W232" s="7">
        <v>0.33679279685020447</v>
      </c>
      <c r="X232" s="7">
        <v>0.11646109819412231</v>
      </c>
      <c r="Y232" s="23">
        <f t="shared" si="35"/>
        <v>0</v>
      </c>
      <c r="Z232" s="23">
        <f t="shared" si="36"/>
        <v>0</v>
      </c>
      <c r="AA232" s="23">
        <f t="shared" si="37"/>
        <v>0</v>
      </c>
      <c r="AB232" s="3">
        <f t="shared" si="39"/>
        <v>0</v>
      </c>
      <c r="AC232" s="23">
        <f t="shared" si="38"/>
        <v>0.93720540404319763</v>
      </c>
    </row>
    <row r="233" spans="1:29" x14ac:dyDescent="0.25">
      <c r="A233" t="s">
        <v>24</v>
      </c>
      <c r="B233" s="1">
        <v>2024</v>
      </c>
      <c r="C233" t="s">
        <v>13</v>
      </c>
      <c r="D233" s="1">
        <v>307118.00000000012</v>
      </c>
      <c r="E233" s="1">
        <v>1154</v>
      </c>
      <c r="F233" s="1">
        <v>22943.299866000001</v>
      </c>
      <c r="G233" s="7">
        <v>0.43409612774848938</v>
      </c>
      <c r="H233" s="7">
        <v>0.26103276014328003</v>
      </c>
      <c r="I233" s="7">
        <v>0.29436507821083069</v>
      </c>
      <c r="J233" s="23">
        <f t="shared" si="31"/>
        <v>0</v>
      </c>
      <c r="K233" s="23">
        <f t="shared" si="32"/>
        <v>0</v>
      </c>
      <c r="L233" s="23">
        <f t="shared" si="33"/>
        <v>0</v>
      </c>
      <c r="M233" s="3">
        <f t="shared" si="30"/>
        <v>0</v>
      </c>
      <c r="N233" s="23">
        <f t="shared" si="34"/>
        <v>0.9894939661026001</v>
      </c>
      <c r="P233" t="s">
        <v>31</v>
      </c>
      <c r="Q233" s="1">
        <v>2018</v>
      </c>
      <c r="R233" t="s">
        <v>27</v>
      </c>
      <c r="S233" s="1">
        <v>88588.098630136985</v>
      </c>
      <c r="T233" s="1">
        <v>279.11</v>
      </c>
      <c r="U233" s="1">
        <v>6682.91</v>
      </c>
      <c r="V233" s="7">
        <v>0.49849486351013184</v>
      </c>
      <c r="W233" s="7">
        <v>0.34259694814682007</v>
      </c>
      <c r="X233" s="7">
        <v>9.594089537858963E-2</v>
      </c>
      <c r="Y233" s="23">
        <f t="shared" si="35"/>
        <v>0</v>
      </c>
      <c r="Z233" s="23">
        <f t="shared" si="36"/>
        <v>0</v>
      </c>
      <c r="AA233" s="23">
        <f t="shared" si="37"/>
        <v>0</v>
      </c>
      <c r="AB233" s="3">
        <f t="shared" si="39"/>
        <v>0</v>
      </c>
      <c r="AC233" s="23">
        <f t="shared" si="38"/>
        <v>0.93703270703554153</v>
      </c>
    </row>
    <row r="234" spans="1:29" x14ac:dyDescent="0.25">
      <c r="A234" t="s">
        <v>25</v>
      </c>
      <c r="B234" s="1">
        <v>2006</v>
      </c>
      <c r="C234" t="s">
        <v>13</v>
      </c>
      <c r="D234" s="1">
        <v>612728</v>
      </c>
      <c r="E234" s="1">
        <v>1724.0199811800001</v>
      </c>
      <c r="F234" s="1">
        <v>12384</v>
      </c>
      <c r="G234" s="7">
        <v>0.1055007129907608</v>
      </c>
      <c r="H234" s="7">
        <v>0.37669289112091064</v>
      </c>
      <c r="I234" s="7">
        <v>0.46419540047645569</v>
      </c>
      <c r="J234" s="23">
        <f t="shared" si="31"/>
        <v>0</v>
      </c>
      <c r="K234" s="23">
        <f t="shared" si="32"/>
        <v>0</v>
      </c>
      <c r="L234" s="23">
        <f t="shared" si="33"/>
        <v>0</v>
      </c>
      <c r="M234" s="3">
        <f t="shared" si="30"/>
        <v>0</v>
      </c>
      <c r="N234" s="23">
        <f t="shared" si="34"/>
        <v>0.94638900458812714</v>
      </c>
      <c r="P234" t="s">
        <v>31</v>
      </c>
      <c r="Q234" s="1">
        <v>2019</v>
      </c>
      <c r="R234" t="s">
        <v>27</v>
      </c>
      <c r="S234" s="1">
        <v>89865.898630136973</v>
      </c>
      <c r="T234" s="1">
        <v>279.11</v>
      </c>
      <c r="U234" s="1">
        <v>6575.0028240628853</v>
      </c>
      <c r="V234" s="7">
        <v>0.49125394225120544</v>
      </c>
      <c r="W234" s="7">
        <v>0.34535899758338928</v>
      </c>
      <c r="X234" s="7">
        <v>9.7520045936107635E-2</v>
      </c>
      <c r="Y234" s="23">
        <f t="shared" si="35"/>
        <v>0</v>
      </c>
      <c r="Z234" s="23">
        <f t="shared" si="36"/>
        <v>0</v>
      </c>
      <c r="AA234" s="23">
        <f t="shared" si="37"/>
        <v>0</v>
      </c>
      <c r="AB234" s="3">
        <f t="shared" si="39"/>
        <v>0</v>
      </c>
      <c r="AC234" s="23">
        <f t="shared" si="38"/>
        <v>0.93413298577070236</v>
      </c>
    </row>
    <row r="235" spans="1:29" x14ac:dyDescent="0.25">
      <c r="A235" t="s">
        <v>25</v>
      </c>
      <c r="B235" s="1">
        <v>2007</v>
      </c>
      <c r="C235" t="s">
        <v>13</v>
      </c>
      <c r="D235" s="1">
        <v>618250</v>
      </c>
      <c r="E235" s="1">
        <v>1819.64476949</v>
      </c>
      <c r="F235" s="1">
        <v>12476.3</v>
      </c>
      <c r="G235" s="7">
        <v>9.6163384616374969E-2</v>
      </c>
      <c r="H235" s="7">
        <v>0.36844331026077271</v>
      </c>
      <c r="I235" s="7">
        <v>0.48522257804870605</v>
      </c>
      <c r="J235" s="23">
        <f t="shared" si="31"/>
        <v>0</v>
      </c>
      <c r="K235" s="23">
        <f t="shared" si="32"/>
        <v>0</v>
      </c>
      <c r="L235" s="23">
        <f t="shared" si="33"/>
        <v>0</v>
      </c>
      <c r="M235" s="3">
        <f t="shared" si="30"/>
        <v>0</v>
      </c>
      <c r="N235" s="23">
        <f t="shared" si="34"/>
        <v>0.94982927292585373</v>
      </c>
      <c r="P235" t="s">
        <v>31</v>
      </c>
      <c r="Q235" s="1">
        <v>2020</v>
      </c>
      <c r="R235" t="s">
        <v>27</v>
      </c>
      <c r="S235" s="1">
        <v>91071</v>
      </c>
      <c r="T235" s="1">
        <v>279.11</v>
      </c>
      <c r="U235" s="1">
        <v>6101.0862593712754</v>
      </c>
      <c r="V235" s="7">
        <v>0.47136539220809937</v>
      </c>
      <c r="W235" s="7">
        <v>0.34648114442825317</v>
      </c>
      <c r="X235" s="7">
        <v>0.1117367297410965</v>
      </c>
      <c r="Y235" s="23">
        <f t="shared" si="35"/>
        <v>0</v>
      </c>
      <c r="Z235" s="23">
        <f t="shared" si="36"/>
        <v>0</v>
      </c>
      <c r="AA235" s="23">
        <f t="shared" si="37"/>
        <v>0</v>
      </c>
      <c r="AB235" s="3">
        <f t="shared" si="39"/>
        <v>0</v>
      </c>
      <c r="AC235" s="23">
        <f t="shared" si="38"/>
        <v>0.92958326637744904</v>
      </c>
    </row>
    <row r="236" spans="1:29" x14ac:dyDescent="0.25">
      <c r="A236" t="s">
        <v>25</v>
      </c>
      <c r="B236" s="1">
        <v>2008</v>
      </c>
      <c r="C236" t="s">
        <v>13</v>
      </c>
      <c r="D236" s="1">
        <v>624094</v>
      </c>
      <c r="E236" s="1">
        <v>1949.3399704399999</v>
      </c>
      <c r="F236" s="1">
        <v>12582.7</v>
      </c>
      <c r="G236" s="7">
        <v>8.4308139979839325E-2</v>
      </c>
      <c r="H236" s="7">
        <v>0.35744434595108032</v>
      </c>
      <c r="I236" s="7">
        <v>0.51259899139404297</v>
      </c>
      <c r="J236" s="23">
        <f t="shared" si="31"/>
        <v>0</v>
      </c>
      <c r="K236" s="23">
        <f t="shared" si="32"/>
        <v>0</v>
      </c>
      <c r="L236" s="23">
        <f t="shared" si="33"/>
        <v>0</v>
      </c>
      <c r="M236" s="3">
        <f t="shared" si="30"/>
        <v>0</v>
      </c>
      <c r="N236" s="23">
        <f t="shared" si="34"/>
        <v>0.95435147732496262</v>
      </c>
      <c r="P236" t="s">
        <v>31</v>
      </c>
      <c r="Q236" s="1">
        <v>2021</v>
      </c>
      <c r="R236" t="s">
        <v>27</v>
      </c>
      <c r="S236" s="1">
        <v>92095.657953439601</v>
      </c>
      <c r="T236" s="1">
        <v>279.11</v>
      </c>
      <c r="U236" s="1">
        <v>6161.26</v>
      </c>
      <c r="V236" s="7">
        <v>0.47067564725875854</v>
      </c>
      <c r="W236" s="7">
        <v>0.34918567538261414</v>
      </c>
      <c r="X236" s="7">
        <v>0.10815597325563431</v>
      </c>
      <c r="Y236" s="23">
        <f t="shared" si="35"/>
        <v>0</v>
      </c>
      <c r="Z236" s="23">
        <f t="shared" si="36"/>
        <v>0</v>
      </c>
      <c r="AA236" s="23">
        <f t="shared" si="37"/>
        <v>0</v>
      </c>
      <c r="AB236" s="3">
        <f t="shared" si="39"/>
        <v>0</v>
      </c>
      <c r="AC236" s="23">
        <f t="shared" si="38"/>
        <v>0.92801729589700699</v>
      </c>
    </row>
    <row r="237" spans="1:29" x14ac:dyDescent="0.25">
      <c r="A237" t="s">
        <v>25</v>
      </c>
      <c r="B237" s="1">
        <v>2009</v>
      </c>
      <c r="C237" t="s">
        <v>13</v>
      </c>
      <c r="D237" s="1">
        <v>628120</v>
      </c>
      <c r="E237" s="1">
        <v>2136.74219451</v>
      </c>
      <c r="F237" s="1">
        <v>12537.5</v>
      </c>
      <c r="G237" s="7">
        <v>6.5671652555465698E-2</v>
      </c>
      <c r="H237" s="7">
        <v>0.34172406792640686</v>
      </c>
      <c r="I237" s="7">
        <v>0.55305057764053345</v>
      </c>
      <c r="J237" s="23">
        <f t="shared" si="31"/>
        <v>0</v>
      </c>
      <c r="K237" s="23">
        <f t="shared" si="32"/>
        <v>0</v>
      </c>
      <c r="L237" s="23">
        <f t="shared" si="33"/>
        <v>0</v>
      </c>
      <c r="M237" s="3">
        <f t="shared" si="30"/>
        <v>0</v>
      </c>
      <c r="N237" s="23">
        <f t="shared" si="34"/>
        <v>0.96044629812240601</v>
      </c>
      <c r="P237" t="s">
        <v>31</v>
      </c>
      <c r="Q237" s="1">
        <v>2022</v>
      </c>
      <c r="R237" t="s">
        <v>27</v>
      </c>
      <c r="S237" s="1">
        <v>93287.441095890419</v>
      </c>
      <c r="T237" s="1">
        <v>287.09369251224297</v>
      </c>
      <c r="U237" s="1">
        <v>6213.13</v>
      </c>
      <c r="V237" s="7">
        <v>0.46550461649894714</v>
      </c>
      <c r="W237" s="7">
        <v>0.34619778394699097</v>
      </c>
      <c r="X237" s="7">
        <v>0.11843442916870117</v>
      </c>
      <c r="Y237" s="23">
        <f t="shared" si="35"/>
        <v>0</v>
      </c>
      <c r="Z237" s="23">
        <f t="shared" si="36"/>
        <v>0</v>
      </c>
      <c r="AA237" s="23">
        <f t="shared" si="37"/>
        <v>0</v>
      </c>
      <c r="AB237" s="3">
        <f t="shared" si="39"/>
        <v>0</v>
      </c>
      <c r="AC237" s="23">
        <f t="shared" si="38"/>
        <v>0.93013682961463928</v>
      </c>
    </row>
    <row r="238" spans="1:29" x14ac:dyDescent="0.25">
      <c r="A238" t="s">
        <v>25</v>
      </c>
      <c r="B238" s="1">
        <v>2010</v>
      </c>
      <c r="C238" t="s">
        <v>13</v>
      </c>
      <c r="D238" s="1">
        <v>633823</v>
      </c>
      <c r="E238" s="1">
        <v>2136.74219451</v>
      </c>
      <c r="F238" s="1">
        <v>12644.4</v>
      </c>
      <c r="G238" s="7">
        <v>6.6468611359596252E-2</v>
      </c>
      <c r="H238" s="7">
        <v>0.3437136709690094</v>
      </c>
      <c r="I238" s="7">
        <v>0.54978364706039429</v>
      </c>
      <c r="J238" s="23">
        <f t="shared" si="31"/>
        <v>0</v>
      </c>
      <c r="K238" s="23">
        <f t="shared" si="32"/>
        <v>0</v>
      </c>
      <c r="L238" s="23">
        <f t="shared" si="33"/>
        <v>0</v>
      </c>
      <c r="M238" s="3">
        <f t="shared" si="30"/>
        <v>0</v>
      </c>
      <c r="N238" s="23">
        <f t="shared" si="34"/>
        <v>0.95996592938899994</v>
      </c>
      <c r="P238" t="s">
        <v>31</v>
      </c>
      <c r="Q238" s="1">
        <v>2023</v>
      </c>
      <c r="R238" t="s">
        <v>27</v>
      </c>
      <c r="S238" s="1">
        <v>94323.363698630099</v>
      </c>
      <c r="T238" s="1">
        <v>287.61569093663525</v>
      </c>
      <c r="U238" s="1">
        <v>6256</v>
      </c>
      <c r="V238" s="7">
        <v>0.46396300196647644</v>
      </c>
      <c r="W238" s="7">
        <v>0.34841090440750122</v>
      </c>
      <c r="X238" s="7">
        <v>0.11638820171356201</v>
      </c>
      <c r="Y238" s="23">
        <f t="shared" si="35"/>
        <v>0</v>
      </c>
      <c r="Z238" s="23">
        <f t="shared" si="36"/>
        <v>0</v>
      </c>
      <c r="AA238" s="23">
        <f t="shared" si="37"/>
        <v>0</v>
      </c>
      <c r="AB238" s="3">
        <f t="shared" si="39"/>
        <v>0</v>
      </c>
      <c r="AC238" s="23">
        <f t="shared" si="38"/>
        <v>0.92876210808753967</v>
      </c>
    </row>
    <row r="239" spans="1:29" x14ac:dyDescent="0.25">
      <c r="A239" t="s">
        <v>25</v>
      </c>
      <c r="B239" s="1">
        <v>2011</v>
      </c>
      <c r="C239" t="s">
        <v>13</v>
      </c>
      <c r="D239" s="1">
        <v>641129.77419353998</v>
      </c>
      <c r="E239" s="1">
        <v>2136.74219451</v>
      </c>
      <c r="F239" s="1">
        <v>12725.4</v>
      </c>
      <c r="G239" s="7">
        <v>6.6384673118591309E-2</v>
      </c>
      <c r="H239" s="7">
        <v>0.34637507796287537</v>
      </c>
      <c r="I239" s="7">
        <v>0.54647314548492432</v>
      </c>
      <c r="J239" s="23">
        <f t="shared" si="31"/>
        <v>0</v>
      </c>
      <c r="K239" s="23">
        <f t="shared" si="32"/>
        <v>0</v>
      </c>
      <c r="L239" s="23">
        <f t="shared" si="33"/>
        <v>0</v>
      </c>
      <c r="M239" s="3">
        <f t="shared" si="30"/>
        <v>0</v>
      </c>
      <c r="N239" s="23">
        <f t="shared" si="34"/>
        <v>0.95923289656639099</v>
      </c>
      <c r="P239" t="s">
        <v>31</v>
      </c>
      <c r="Q239" s="1">
        <v>2024</v>
      </c>
      <c r="R239" t="s">
        <v>27</v>
      </c>
      <c r="S239" s="1">
        <v>95241.047308930298</v>
      </c>
      <c r="T239" s="1">
        <v>289.66484402356247</v>
      </c>
      <c r="U239" s="1">
        <v>6311.7907243398904</v>
      </c>
      <c r="V239" s="7">
        <v>0.46250945329666138</v>
      </c>
      <c r="W239" s="7">
        <v>0.34924399852752686</v>
      </c>
      <c r="X239" s="7">
        <v>0.11667454242706299</v>
      </c>
      <c r="Y239" s="23">
        <f t="shared" si="35"/>
        <v>0</v>
      </c>
      <c r="Z239" s="23">
        <f t="shared" si="36"/>
        <v>0</v>
      </c>
      <c r="AA239" s="23">
        <f t="shared" si="37"/>
        <v>0</v>
      </c>
      <c r="AB239" s="3">
        <f t="shared" si="39"/>
        <v>0</v>
      </c>
      <c r="AC239" s="23">
        <f t="shared" si="38"/>
        <v>0.92842799425125122</v>
      </c>
    </row>
    <row r="240" spans="1:29" x14ac:dyDescent="0.25">
      <c r="A240" t="s">
        <v>25</v>
      </c>
      <c r="B240" s="1">
        <v>2012</v>
      </c>
      <c r="C240" t="s">
        <v>13</v>
      </c>
      <c r="D240" s="1">
        <v>647892</v>
      </c>
      <c r="E240" s="1">
        <v>2136.74219451</v>
      </c>
      <c r="F240" s="1">
        <v>12817.6</v>
      </c>
      <c r="G240" s="7">
        <v>6.665116548538208E-2</v>
      </c>
      <c r="H240" s="7">
        <v>0.34876799583435059</v>
      </c>
      <c r="I240" s="7">
        <v>0.5431816577911377</v>
      </c>
      <c r="J240" s="23">
        <f t="shared" si="31"/>
        <v>0</v>
      </c>
      <c r="K240" s="23">
        <f t="shared" si="32"/>
        <v>0</v>
      </c>
      <c r="L240" s="23">
        <f t="shared" si="33"/>
        <v>0</v>
      </c>
      <c r="M240" s="3">
        <f t="shared" si="30"/>
        <v>0</v>
      </c>
      <c r="N240" s="23">
        <f t="shared" si="34"/>
        <v>0.95860081911087036</v>
      </c>
      <c r="P240" t="s">
        <v>32</v>
      </c>
      <c r="Q240" s="1">
        <v>2012</v>
      </c>
      <c r="R240" t="s">
        <v>27</v>
      </c>
      <c r="S240" s="1">
        <v>53728</v>
      </c>
      <c r="T240" s="1">
        <v>180</v>
      </c>
      <c r="U240" s="1">
        <v>5778</v>
      </c>
      <c r="V240" s="7">
        <v>0.6521230936050415</v>
      </c>
      <c r="W240" s="7">
        <v>0.32254999876022339</v>
      </c>
      <c r="X240" s="7">
        <v>-2.0902564749121666E-2</v>
      </c>
      <c r="Y240" s="23">
        <f t="shared" si="35"/>
        <v>0</v>
      </c>
      <c r="Z240" s="23">
        <f t="shared" si="36"/>
        <v>0</v>
      </c>
      <c r="AA240" s="23">
        <f t="shared" si="37"/>
        <v>1</v>
      </c>
      <c r="AB240" s="3">
        <f t="shared" si="39"/>
        <v>1</v>
      </c>
      <c r="AC240" s="23">
        <f t="shared" si="38"/>
        <v>0.95377052761614323</v>
      </c>
    </row>
    <row r="241" spans="1:29" x14ac:dyDescent="0.25">
      <c r="A241" t="s">
        <v>25</v>
      </c>
      <c r="B241" s="1">
        <v>2013</v>
      </c>
      <c r="C241" t="s">
        <v>13</v>
      </c>
      <c r="D241" s="1">
        <v>656516</v>
      </c>
      <c r="E241" s="1">
        <v>2136.74219451</v>
      </c>
      <c r="F241" s="1">
        <v>12834.7</v>
      </c>
      <c r="G241" s="7">
        <v>6.5047807991504669E-2</v>
      </c>
      <c r="H241" s="7">
        <v>0.3520282506942749</v>
      </c>
      <c r="I241" s="7">
        <v>0.54050880670547485</v>
      </c>
      <c r="J241" s="23">
        <f t="shared" si="31"/>
        <v>0</v>
      </c>
      <c r="K241" s="23">
        <f t="shared" si="32"/>
        <v>0</v>
      </c>
      <c r="L241" s="23">
        <f t="shared" si="33"/>
        <v>0</v>
      </c>
      <c r="M241" s="3">
        <f t="shared" si="30"/>
        <v>0</v>
      </c>
      <c r="N241" s="23">
        <f t="shared" si="34"/>
        <v>0.95758486539125443</v>
      </c>
      <c r="P241" t="s">
        <v>32</v>
      </c>
      <c r="Q241" s="1">
        <v>2013</v>
      </c>
      <c r="R241" t="s">
        <v>27</v>
      </c>
      <c r="S241" s="1">
        <v>54143</v>
      </c>
      <c r="T241" s="1">
        <v>180</v>
      </c>
      <c r="U241" s="1">
        <v>5771.2999999999993</v>
      </c>
      <c r="V241" s="7">
        <v>0.64990490674972534</v>
      </c>
      <c r="W241" s="7">
        <v>0.3242180347442627</v>
      </c>
      <c r="X241" s="7">
        <v>-2.1674906834959984E-2</v>
      </c>
      <c r="Y241" s="23">
        <f t="shared" si="35"/>
        <v>0</v>
      </c>
      <c r="Z241" s="23">
        <f t="shared" si="36"/>
        <v>0</v>
      </c>
      <c r="AA241" s="23">
        <f t="shared" si="37"/>
        <v>1</v>
      </c>
      <c r="AB241" s="3">
        <f t="shared" si="39"/>
        <v>1</v>
      </c>
      <c r="AC241" s="23">
        <f t="shared" si="38"/>
        <v>0.95244803465902805</v>
      </c>
    </row>
    <row r="242" spans="1:29" x14ac:dyDescent="0.25">
      <c r="A242" t="s">
        <v>25</v>
      </c>
      <c r="B242" s="1">
        <v>2014</v>
      </c>
      <c r="C242" t="s">
        <v>13</v>
      </c>
      <c r="D242" s="1">
        <v>658453</v>
      </c>
      <c r="E242" s="1">
        <v>2142.611222</v>
      </c>
      <c r="F242" s="1">
        <v>12823.415000000001</v>
      </c>
      <c r="G242" s="7">
        <v>6.3894703984260559E-2</v>
      </c>
      <c r="H242" s="7">
        <v>0.35227075219154358</v>
      </c>
      <c r="I242" s="7">
        <v>0.54136031866073608</v>
      </c>
      <c r="J242" s="23">
        <f t="shared" si="31"/>
        <v>0</v>
      </c>
      <c r="K242" s="23">
        <f t="shared" si="32"/>
        <v>0</v>
      </c>
      <c r="L242" s="23">
        <f t="shared" si="33"/>
        <v>0</v>
      </c>
      <c r="M242" s="3">
        <f t="shared" si="30"/>
        <v>0</v>
      </c>
      <c r="N242" s="23">
        <f t="shared" si="34"/>
        <v>0.95752577483654022</v>
      </c>
      <c r="P242" t="s">
        <v>32</v>
      </c>
      <c r="Q242" s="1">
        <v>2014</v>
      </c>
      <c r="R242" t="s">
        <v>27</v>
      </c>
      <c r="S242" s="1">
        <v>54641</v>
      </c>
      <c r="T242" s="1">
        <v>180</v>
      </c>
      <c r="U242" s="1">
        <v>5870.5645999999751</v>
      </c>
      <c r="V242" s="7">
        <v>0.6513291597366333</v>
      </c>
      <c r="W242" s="7">
        <v>0.32665011286735535</v>
      </c>
      <c r="X242" s="7">
        <v>-2.653268538415432E-2</v>
      </c>
      <c r="Y242" s="23">
        <f t="shared" si="35"/>
        <v>0</v>
      </c>
      <c r="Z242" s="23">
        <f t="shared" si="36"/>
        <v>0</v>
      </c>
      <c r="AA242" s="23">
        <f t="shared" si="37"/>
        <v>1</v>
      </c>
      <c r="AB242" s="3">
        <f t="shared" si="39"/>
        <v>1</v>
      </c>
      <c r="AC242" s="23">
        <f t="shared" si="38"/>
        <v>0.95144658721983433</v>
      </c>
    </row>
    <row r="243" spans="1:29" x14ac:dyDescent="0.25">
      <c r="A243" t="s">
        <v>25</v>
      </c>
      <c r="B243" s="1">
        <v>2015</v>
      </c>
      <c r="C243" t="s">
        <v>13</v>
      </c>
      <c r="D243" s="1">
        <v>664549</v>
      </c>
      <c r="E243" s="1">
        <v>2142.611222</v>
      </c>
      <c r="F243" s="1">
        <v>12873.2217655</v>
      </c>
      <c r="G243" s="7">
        <v>6.3513398170471191E-2</v>
      </c>
      <c r="H243" s="7">
        <v>0.3544500470161438</v>
      </c>
      <c r="I243" s="7">
        <v>0.53893750905990601</v>
      </c>
      <c r="J243" s="23">
        <f t="shared" si="31"/>
        <v>0</v>
      </c>
      <c r="K243" s="23">
        <f t="shared" si="32"/>
        <v>0</v>
      </c>
      <c r="L243" s="23">
        <f t="shared" si="33"/>
        <v>0</v>
      </c>
      <c r="M243" s="3">
        <f t="shared" si="30"/>
        <v>0</v>
      </c>
      <c r="N243" s="23">
        <f t="shared" si="34"/>
        <v>0.956900954246521</v>
      </c>
      <c r="P243" t="s">
        <v>32</v>
      </c>
      <c r="Q243" s="1">
        <v>2015</v>
      </c>
      <c r="R243" t="s">
        <v>27</v>
      </c>
      <c r="S243" s="1">
        <v>56485</v>
      </c>
      <c r="T243" s="1">
        <v>180</v>
      </c>
      <c r="U243" s="1">
        <v>5894.0504700000001</v>
      </c>
      <c r="V243" s="7">
        <v>0.64374458789825439</v>
      </c>
      <c r="W243" s="7">
        <v>0.33406376838684082</v>
      </c>
      <c r="X243" s="7">
        <v>-3.1787164509296417E-2</v>
      </c>
      <c r="Y243" s="23">
        <f t="shared" si="35"/>
        <v>0</v>
      </c>
      <c r="Z243" s="23">
        <f t="shared" si="36"/>
        <v>0</v>
      </c>
      <c r="AA243" s="23">
        <f t="shared" si="37"/>
        <v>1</v>
      </c>
      <c r="AB243" s="3">
        <f t="shared" si="39"/>
        <v>1</v>
      </c>
      <c r="AC243" s="23">
        <f t="shared" si="38"/>
        <v>0.9460211917757988</v>
      </c>
    </row>
    <row r="244" spans="1:29" x14ac:dyDescent="0.25">
      <c r="A244" t="s">
        <v>25</v>
      </c>
      <c r="B244" s="1">
        <v>2016</v>
      </c>
      <c r="C244" t="s">
        <v>13</v>
      </c>
      <c r="D244" s="1">
        <v>669826</v>
      </c>
      <c r="E244" s="1">
        <v>2142.611222</v>
      </c>
      <c r="F244" s="1">
        <v>12875.46695939</v>
      </c>
      <c r="G244" s="7">
        <v>6.2398817390203476E-2</v>
      </c>
      <c r="H244" s="7">
        <v>0.35641974210739136</v>
      </c>
      <c r="I244" s="7">
        <v>0.5374571681022644</v>
      </c>
      <c r="J244" s="23">
        <f t="shared" si="31"/>
        <v>0</v>
      </c>
      <c r="K244" s="23">
        <f t="shared" si="32"/>
        <v>0</v>
      </c>
      <c r="L244" s="23">
        <f t="shared" si="33"/>
        <v>0</v>
      </c>
      <c r="M244" s="3">
        <f t="shared" si="30"/>
        <v>0</v>
      </c>
      <c r="N244" s="23">
        <f t="shared" si="34"/>
        <v>0.95627572759985924</v>
      </c>
      <c r="P244" t="s">
        <v>32</v>
      </c>
      <c r="Q244" s="1">
        <v>2016</v>
      </c>
      <c r="R244" t="s">
        <v>27</v>
      </c>
      <c r="S244" s="1">
        <v>57247</v>
      </c>
      <c r="T244" s="1">
        <v>180</v>
      </c>
      <c r="U244" s="1">
        <v>5938.9158199999893</v>
      </c>
      <c r="V244" s="7">
        <v>0.64199870824813843</v>
      </c>
      <c r="W244" s="7">
        <v>0.33720168471336365</v>
      </c>
      <c r="X244" s="7">
        <v>-3.5184197127819061E-2</v>
      </c>
      <c r="Y244" s="23">
        <f t="shared" si="35"/>
        <v>0</v>
      </c>
      <c r="Z244" s="23">
        <f t="shared" si="36"/>
        <v>0</v>
      </c>
      <c r="AA244" s="23">
        <f t="shared" si="37"/>
        <v>1</v>
      </c>
      <c r="AB244" s="3">
        <f t="shared" si="39"/>
        <v>1</v>
      </c>
      <c r="AC244" s="23">
        <f t="shared" si="38"/>
        <v>0.94401619583368301</v>
      </c>
    </row>
    <row r="245" spans="1:29" x14ac:dyDescent="0.25">
      <c r="A245" t="s">
        <v>25</v>
      </c>
      <c r="B245" s="1">
        <v>2017</v>
      </c>
      <c r="C245" t="s">
        <v>13</v>
      </c>
      <c r="D245" s="1">
        <v>676807</v>
      </c>
      <c r="E245" s="1">
        <v>2142.611222</v>
      </c>
      <c r="F245" s="1">
        <v>13342.25</v>
      </c>
      <c r="G245" s="7">
        <v>6.9774173200130463E-2</v>
      </c>
      <c r="H245" s="7">
        <v>0.35788694024085999</v>
      </c>
      <c r="I245" s="7">
        <v>0.52879410982131958</v>
      </c>
      <c r="J245" s="23">
        <f t="shared" si="31"/>
        <v>0</v>
      </c>
      <c r="K245" s="23">
        <f t="shared" si="32"/>
        <v>0</v>
      </c>
      <c r="L245" s="23">
        <f t="shared" si="33"/>
        <v>0</v>
      </c>
      <c r="M245" s="3">
        <f t="shared" si="30"/>
        <v>0</v>
      </c>
      <c r="N245" s="23">
        <f t="shared" si="34"/>
        <v>0.95645522326231003</v>
      </c>
      <c r="P245" t="s">
        <v>32</v>
      </c>
      <c r="Q245" s="1">
        <v>2017</v>
      </c>
      <c r="R245" t="s">
        <v>27</v>
      </c>
      <c r="S245" s="1">
        <v>57952</v>
      </c>
      <c r="T245" s="1">
        <v>180</v>
      </c>
      <c r="U245" s="1">
        <v>5981.1995200000092</v>
      </c>
      <c r="V245" s="7">
        <v>0.64044135808944702</v>
      </c>
      <c r="W245" s="7">
        <v>0.3400719165802002</v>
      </c>
      <c r="X245" s="7">
        <v>-3.8323197513818741E-2</v>
      </c>
      <c r="Y245" s="23">
        <f t="shared" si="35"/>
        <v>0</v>
      </c>
      <c r="Z245" s="23">
        <f t="shared" si="36"/>
        <v>0</v>
      </c>
      <c r="AA245" s="23">
        <f t="shared" si="37"/>
        <v>1</v>
      </c>
      <c r="AB245" s="3">
        <f t="shared" si="39"/>
        <v>1</v>
      </c>
      <c r="AC245" s="23">
        <f t="shared" si="38"/>
        <v>0.94219007715582848</v>
      </c>
    </row>
    <row r="246" spans="1:29" x14ac:dyDescent="0.25">
      <c r="A246" t="s">
        <v>25</v>
      </c>
      <c r="B246" s="1">
        <v>2018</v>
      </c>
      <c r="C246" t="s">
        <v>13</v>
      </c>
      <c r="D246" s="1">
        <v>685025</v>
      </c>
      <c r="E246" s="1">
        <v>2142.611222</v>
      </c>
      <c r="F246" s="1">
        <v>13381.79</v>
      </c>
      <c r="G246" s="7">
        <v>6.8745747208595276E-2</v>
      </c>
      <c r="H246" s="7">
        <v>0.36080801486968994</v>
      </c>
      <c r="I246" s="7">
        <v>0.52602332830429077</v>
      </c>
      <c r="J246" s="23">
        <f t="shared" si="31"/>
        <v>0</v>
      </c>
      <c r="K246" s="23">
        <f t="shared" si="32"/>
        <v>0</v>
      </c>
      <c r="L246" s="23">
        <f t="shared" si="33"/>
        <v>0</v>
      </c>
      <c r="M246" s="3">
        <f t="shared" si="30"/>
        <v>0</v>
      </c>
      <c r="N246" s="23">
        <f t="shared" si="34"/>
        <v>0.95557709038257599</v>
      </c>
      <c r="P246" t="s">
        <v>32</v>
      </c>
      <c r="Q246" s="1">
        <v>2018</v>
      </c>
      <c r="R246" t="s">
        <v>27</v>
      </c>
      <c r="S246" s="1">
        <v>58430</v>
      </c>
      <c r="T246" s="1">
        <v>180</v>
      </c>
      <c r="U246" s="1">
        <v>6017.3980600000004</v>
      </c>
      <c r="V246" s="7">
        <v>0.63967639207839966</v>
      </c>
      <c r="W246" s="7">
        <v>0.34202924370765686</v>
      </c>
      <c r="X246" s="7">
        <v>-4.0701739490032196E-2</v>
      </c>
      <c r="Y246" s="23">
        <f t="shared" si="35"/>
        <v>0</v>
      </c>
      <c r="Z246" s="23">
        <f t="shared" si="36"/>
        <v>0</v>
      </c>
      <c r="AA246" s="23">
        <f t="shared" si="37"/>
        <v>1</v>
      </c>
      <c r="AB246" s="3">
        <f t="shared" si="39"/>
        <v>1</v>
      </c>
      <c r="AC246" s="23">
        <f t="shared" si="38"/>
        <v>0.94100389629602432</v>
      </c>
    </row>
    <row r="247" spans="1:29" x14ac:dyDescent="0.25">
      <c r="A247" t="s">
        <v>25</v>
      </c>
      <c r="B247" s="1">
        <v>2019</v>
      </c>
      <c r="C247" t="s">
        <v>13</v>
      </c>
      <c r="D247" s="1">
        <v>697594</v>
      </c>
      <c r="E247" s="1">
        <v>2142.611222</v>
      </c>
      <c r="F247" s="1">
        <v>13407.81</v>
      </c>
      <c r="G247" s="7">
        <v>6.6568374633789063E-2</v>
      </c>
      <c r="H247" s="7">
        <v>0.36528760194778442</v>
      </c>
      <c r="I247" s="7">
        <v>0.5223272442817688</v>
      </c>
      <c r="J247" s="23">
        <f t="shared" si="31"/>
        <v>0</v>
      </c>
      <c r="K247" s="23">
        <f t="shared" si="32"/>
        <v>0</v>
      </c>
      <c r="L247" s="23">
        <f t="shared" si="33"/>
        <v>0</v>
      </c>
      <c r="M247" s="3">
        <f t="shared" si="30"/>
        <v>0</v>
      </c>
      <c r="N247" s="23">
        <f t="shared" si="34"/>
        <v>0.95418322086334229</v>
      </c>
      <c r="P247" t="s">
        <v>32</v>
      </c>
      <c r="Q247" s="1">
        <v>2019</v>
      </c>
      <c r="R247" t="s">
        <v>27</v>
      </c>
      <c r="S247" s="1">
        <v>59380</v>
      </c>
      <c r="T247" s="1">
        <v>181.11627906976747</v>
      </c>
      <c r="U247" s="1">
        <v>6053.210810000005</v>
      </c>
      <c r="V247" s="7">
        <v>0.63605153560638428</v>
      </c>
      <c r="W247" s="7">
        <v>0.3444075882434845</v>
      </c>
      <c r="X247" s="7">
        <v>-4.108869656920433E-2</v>
      </c>
      <c r="Y247" s="23">
        <f t="shared" si="35"/>
        <v>0</v>
      </c>
      <c r="Z247" s="23">
        <f t="shared" si="36"/>
        <v>0</v>
      </c>
      <c r="AA247" s="23">
        <f t="shared" si="37"/>
        <v>1</v>
      </c>
      <c r="AB247" s="3">
        <f t="shared" si="39"/>
        <v>1</v>
      </c>
      <c r="AC247" s="23">
        <f t="shared" si="38"/>
        <v>0.93937042728066444</v>
      </c>
    </row>
    <row r="248" spans="1:29" x14ac:dyDescent="0.25">
      <c r="A248" t="s">
        <v>25</v>
      </c>
      <c r="B248" s="1">
        <v>2020</v>
      </c>
      <c r="C248" t="s">
        <v>13</v>
      </c>
      <c r="D248" s="1">
        <v>703119</v>
      </c>
      <c r="E248" s="1">
        <v>2142.611222</v>
      </c>
      <c r="F248" s="1">
        <v>13426.19</v>
      </c>
      <c r="G248" s="7">
        <v>6.5755404531955719E-2</v>
      </c>
      <c r="H248" s="7">
        <v>0.3672146201133728</v>
      </c>
      <c r="I248" s="7">
        <v>0.52062338590621948</v>
      </c>
      <c r="J248" s="23">
        <f t="shared" si="31"/>
        <v>0</v>
      </c>
      <c r="K248" s="23">
        <f t="shared" si="32"/>
        <v>0</v>
      </c>
      <c r="L248" s="23">
        <f t="shared" si="33"/>
        <v>0</v>
      </c>
      <c r="M248" s="3">
        <f t="shared" si="30"/>
        <v>0</v>
      </c>
      <c r="N248" s="23">
        <f t="shared" si="34"/>
        <v>0.953593410551548</v>
      </c>
      <c r="P248" t="s">
        <v>32</v>
      </c>
      <c r="Q248" s="1">
        <v>2020</v>
      </c>
      <c r="R248" t="s">
        <v>27</v>
      </c>
      <c r="S248" s="1">
        <v>60267</v>
      </c>
      <c r="T248" s="1">
        <v>181.11627906976747</v>
      </c>
      <c r="U248" s="1">
        <v>6085.7238399999997</v>
      </c>
      <c r="V248" s="7">
        <v>0.63345086574554443</v>
      </c>
      <c r="W248" s="7">
        <v>0.34780624508857727</v>
      </c>
      <c r="X248" s="7">
        <v>-4.4199474155902863E-2</v>
      </c>
      <c r="Y248" s="23">
        <f t="shared" si="35"/>
        <v>0</v>
      </c>
      <c r="Z248" s="23">
        <f t="shared" si="36"/>
        <v>0</v>
      </c>
      <c r="AA248" s="23">
        <f t="shared" si="37"/>
        <v>1</v>
      </c>
      <c r="AB248" s="3">
        <f t="shared" si="39"/>
        <v>1</v>
      </c>
      <c r="AC248" s="23">
        <f t="shared" si="38"/>
        <v>0.93705763667821884</v>
      </c>
    </row>
    <row r="249" spans="1:29" x14ac:dyDescent="0.25">
      <c r="A249" t="s">
        <v>25</v>
      </c>
      <c r="B249" s="1">
        <v>2021</v>
      </c>
      <c r="C249" t="s">
        <v>13</v>
      </c>
      <c r="D249" s="1">
        <v>705367</v>
      </c>
      <c r="E249" s="1">
        <v>2142.611222</v>
      </c>
      <c r="F249" s="1">
        <v>13452.5</v>
      </c>
      <c r="G249" s="7">
        <v>6.5776713192462921E-2</v>
      </c>
      <c r="H249" s="7">
        <v>0.36795011162757874</v>
      </c>
      <c r="I249" s="7">
        <v>0.51966750621795654</v>
      </c>
      <c r="J249" s="23">
        <f t="shared" si="31"/>
        <v>0</v>
      </c>
      <c r="K249" s="23">
        <f t="shared" si="32"/>
        <v>0</v>
      </c>
      <c r="L249" s="23">
        <f t="shared" si="33"/>
        <v>0</v>
      </c>
      <c r="M249" s="3">
        <f t="shared" si="30"/>
        <v>0</v>
      </c>
      <c r="N249" s="23">
        <f t="shared" si="34"/>
        <v>0.9533943310379982</v>
      </c>
      <c r="P249" t="s">
        <v>32</v>
      </c>
      <c r="Q249" s="1">
        <v>2021</v>
      </c>
      <c r="R249" t="s">
        <v>27</v>
      </c>
      <c r="S249" s="1">
        <v>61115</v>
      </c>
      <c r="T249" s="1">
        <v>181.11627906976747</v>
      </c>
      <c r="U249" s="1">
        <v>6112.83</v>
      </c>
      <c r="V249" s="7">
        <v>0.6308671236038208</v>
      </c>
      <c r="W249" s="7">
        <v>0.35099416971206665</v>
      </c>
      <c r="X249" s="7">
        <v>-4.700181633234024E-2</v>
      </c>
      <c r="Y249" s="23">
        <f t="shared" si="35"/>
        <v>0</v>
      </c>
      <c r="Z249" s="23">
        <f t="shared" si="36"/>
        <v>0</v>
      </c>
      <c r="AA249" s="23">
        <f t="shared" si="37"/>
        <v>1</v>
      </c>
      <c r="AB249" s="3">
        <f t="shared" si="39"/>
        <v>1</v>
      </c>
      <c r="AC249" s="23">
        <f t="shared" si="38"/>
        <v>0.93485947698354721</v>
      </c>
    </row>
    <row r="250" spans="1:29" x14ac:dyDescent="0.25">
      <c r="A250" t="s">
        <v>25</v>
      </c>
      <c r="B250" s="1">
        <v>2022</v>
      </c>
      <c r="C250" t="s">
        <v>13</v>
      </c>
      <c r="D250" s="1">
        <v>710296</v>
      </c>
      <c r="E250" s="1">
        <v>2142.611222</v>
      </c>
      <c r="F250" s="1">
        <v>13474.86</v>
      </c>
      <c r="G250" s="7">
        <v>6.5171845257282257E-2</v>
      </c>
      <c r="H250" s="7">
        <v>0.3696368932723999</v>
      </c>
      <c r="I250" s="7">
        <v>0.51807761192321777</v>
      </c>
      <c r="J250" s="23">
        <f t="shared" si="31"/>
        <v>0</v>
      </c>
      <c r="K250" s="23">
        <f t="shared" si="32"/>
        <v>0</v>
      </c>
      <c r="L250" s="23">
        <f t="shared" si="33"/>
        <v>0</v>
      </c>
      <c r="M250" s="3">
        <f t="shared" si="30"/>
        <v>0</v>
      </c>
      <c r="N250" s="23">
        <f t="shared" si="34"/>
        <v>0.95288635045289993</v>
      </c>
      <c r="P250" t="s">
        <v>32</v>
      </c>
      <c r="Q250" s="1">
        <v>2022</v>
      </c>
      <c r="R250" t="s">
        <v>27</v>
      </c>
      <c r="S250" s="1">
        <v>62040</v>
      </c>
      <c r="T250" s="1">
        <v>187.29069767441868</v>
      </c>
      <c r="U250" s="1">
        <v>6151.3659000000116</v>
      </c>
      <c r="V250" s="7">
        <v>0.62397575378417969</v>
      </c>
      <c r="W250" s="7">
        <v>0.34729591012001038</v>
      </c>
      <c r="X250" s="7">
        <v>-3.3963575959205627E-2</v>
      </c>
      <c r="Y250" s="23">
        <f t="shared" si="35"/>
        <v>0</v>
      </c>
      <c r="Z250" s="23">
        <f t="shared" si="36"/>
        <v>0</v>
      </c>
      <c r="AA250" s="23">
        <f t="shared" si="37"/>
        <v>1</v>
      </c>
      <c r="AB250" s="3">
        <f t="shared" si="39"/>
        <v>1</v>
      </c>
      <c r="AC250" s="23">
        <f t="shared" si="38"/>
        <v>0.93730808794498444</v>
      </c>
    </row>
    <row r="251" spans="1:29" x14ac:dyDescent="0.25">
      <c r="A251" t="s">
        <v>25</v>
      </c>
      <c r="B251" s="1">
        <v>2023</v>
      </c>
      <c r="C251" t="s">
        <v>13</v>
      </c>
      <c r="D251" s="1">
        <v>715652</v>
      </c>
      <c r="E251" s="1">
        <v>2142.611222</v>
      </c>
      <c r="F251" s="1">
        <v>13495.39</v>
      </c>
      <c r="G251" s="7">
        <v>6.4451903104782104E-2</v>
      </c>
      <c r="H251" s="7">
        <v>0.3714650571346283</v>
      </c>
      <c r="I251" s="7">
        <v>0.51641386747360229</v>
      </c>
      <c r="J251" s="23">
        <f t="shared" si="31"/>
        <v>0</v>
      </c>
      <c r="K251" s="23">
        <f t="shared" si="32"/>
        <v>0</v>
      </c>
      <c r="L251" s="23">
        <f t="shared" si="33"/>
        <v>0</v>
      </c>
      <c r="M251" s="3">
        <f t="shared" si="30"/>
        <v>0</v>
      </c>
      <c r="N251" s="23">
        <f t="shared" si="34"/>
        <v>0.9523308277130127</v>
      </c>
      <c r="P251" t="s">
        <v>32</v>
      </c>
      <c r="Q251" s="1">
        <v>2023</v>
      </c>
      <c r="R251" t="s">
        <v>27</v>
      </c>
      <c r="S251" s="1">
        <v>63002</v>
      </c>
      <c r="T251" s="1">
        <v>187.29069767441868</v>
      </c>
      <c r="U251" s="1">
        <v>6190.32</v>
      </c>
      <c r="V251" s="7">
        <v>0.62144339084625244</v>
      </c>
      <c r="W251" s="7">
        <v>0.3508409857749939</v>
      </c>
      <c r="X251" s="7">
        <v>-3.7352830171585083E-2</v>
      </c>
      <c r="Y251" s="23">
        <f t="shared" si="35"/>
        <v>0</v>
      </c>
      <c r="Z251" s="23">
        <f t="shared" si="36"/>
        <v>0</v>
      </c>
      <c r="AA251" s="23">
        <f t="shared" si="37"/>
        <v>1</v>
      </c>
      <c r="AB251" s="3">
        <f t="shared" si="39"/>
        <v>1</v>
      </c>
      <c r="AC251" s="23">
        <f t="shared" si="38"/>
        <v>0.93493154644966125</v>
      </c>
    </row>
    <row r="252" spans="1:29" x14ac:dyDescent="0.25">
      <c r="A252" s="2" t="s">
        <v>25</v>
      </c>
      <c r="B252" s="29">
        <v>2024</v>
      </c>
      <c r="C252" s="2" t="s">
        <v>13</v>
      </c>
      <c r="D252" s="29">
        <v>717973</v>
      </c>
      <c r="E252" s="29">
        <v>2142.611222</v>
      </c>
      <c r="F252" s="29">
        <v>13531.28</v>
      </c>
      <c r="G252" s="8">
        <v>6.4641088247299194E-2</v>
      </c>
      <c r="H252" s="8">
        <v>0.37218993902206421</v>
      </c>
      <c r="I252" s="8">
        <v>0.51531678438186646</v>
      </c>
      <c r="J252" s="30">
        <f t="shared" si="31"/>
        <v>0</v>
      </c>
      <c r="K252" s="30">
        <f t="shared" si="32"/>
        <v>0</v>
      </c>
      <c r="L252" s="30">
        <f t="shared" si="33"/>
        <v>0</v>
      </c>
      <c r="M252" s="27">
        <f t="shared" si="30"/>
        <v>0</v>
      </c>
      <c r="N252" s="30">
        <f t="shared" si="34"/>
        <v>0.95214781165122986</v>
      </c>
      <c r="P252" t="s">
        <v>32</v>
      </c>
      <c r="Q252" s="1">
        <v>2024</v>
      </c>
      <c r="R252" t="s">
        <v>27</v>
      </c>
      <c r="S252" s="1">
        <v>63782</v>
      </c>
      <c r="T252" s="1">
        <v>187.29069767441868</v>
      </c>
      <c r="U252" s="1">
        <v>6217.88</v>
      </c>
      <c r="V252" s="7">
        <v>0.61928439140319824</v>
      </c>
      <c r="W252" s="7">
        <v>0.35366138815879822</v>
      </c>
      <c r="X252" s="7">
        <v>-3.9933707565069199E-2</v>
      </c>
      <c r="Y252" s="23">
        <f t="shared" si="35"/>
        <v>0</v>
      </c>
      <c r="Z252" s="23">
        <f t="shared" si="36"/>
        <v>0</v>
      </c>
      <c r="AA252" s="23">
        <f t="shared" si="37"/>
        <v>1</v>
      </c>
      <c r="AB252" s="3">
        <f t="shared" si="39"/>
        <v>1</v>
      </c>
      <c r="AC252" s="23">
        <f t="shared" si="38"/>
        <v>0.93301207199692726</v>
      </c>
    </row>
    <row r="253" spans="1:29" x14ac:dyDescent="0.25">
      <c r="A253" t="s">
        <v>26</v>
      </c>
      <c r="B253" s="1">
        <v>2006</v>
      </c>
      <c r="C253" t="s">
        <v>27</v>
      </c>
      <c r="D253" s="1">
        <v>496335.34127645602</v>
      </c>
      <c r="E253" s="1">
        <v>1648.8132240305663</v>
      </c>
      <c r="F253" s="1">
        <v>17128.043409189184</v>
      </c>
      <c r="G253" s="7">
        <v>0.22550749778747559</v>
      </c>
      <c r="H253" s="7">
        <v>0.32233348488807678</v>
      </c>
      <c r="I253" s="7">
        <v>0.42123138904571533</v>
      </c>
      <c r="J253" s="23">
        <f t="shared" si="31"/>
        <v>0</v>
      </c>
      <c r="K253" s="23">
        <f t="shared" si="32"/>
        <v>0</v>
      </c>
      <c r="L253" s="23">
        <f t="shared" si="33"/>
        <v>0</v>
      </c>
      <c r="M253" s="3">
        <f t="shared" si="30"/>
        <v>0</v>
      </c>
      <c r="N253" s="23">
        <f t="shared" si="34"/>
        <v>0.9690723717212677</v>
      </c>
      <c r="P253" t="s">
        <v>33</v>
      </c>
      <c r="Q253" s="1">
        <v>2012</v>
      </c>
      <c r="R253" t="s">
        <v>27</v>
      </c>
      <c r="S253" s="1">
        <v>42539</v>
      </c>
      <c r="T253" s="1">
        <v>104.05</v>
      </c>
      <c r="U253" s="1">
        <v>2583.46</v>
      </c>
      <c r="V253" s="7">
        <v>0.60691344738006592</v>
      </c>
      <c r="W253" s="7">
        <v>0.36865121126174927</v>
      </c>
      <c r="X253" s="7">
        <v>-8.5651770234107971E-2</v>
      </c>
      <c r="Y253" s="23">
        <f t="shared" si="35"/>
        <v>0</v>
      </c>
      <c r="Z253" s="23">
        <f t="shared" si="36"/>
        <v>0</v>
      </c>
      <c r="AA253" s="23">
        <f t="shared" si="37"/>
        <v>1</v>
      </c>
      <c r="AB253" s="3">
        <f t="shared" si="39"/>
        <v>1</v>
      </c>
      <c r="AC253" s="23">
        <f t="shared" si="38"/>
        <v>0.88991288840770721</v>
      </c>
    </row>
    <row r="254" spans="1:29" x14ac:dyDescent="0.25">
      <c r="A254" t="s">
        <v>26</v>
      </c>
      <c r="B254" s="1">
        <v>2007</v>
      </c>
      <c r="C254" t="s">
        <v>27</v>
      </c>
      <c r="D254" s="1">
        <v>507781.16971103789</v>
      </c>
      <c r="E254" s="1">
        <v>1769.532638169359</v>
      </c>
      <c r="F254" s="1">
        <v>17237.075404795112</v>
      </c>
      <c r="G254" s="7">
        <v>0.21082423627376556</v>
      </c>
      <c r="H254" s="7">
        <v>0.31440246105194092</v>
      </c>
      <c r="I254" s="7">
        <v>0.44737264513969421</v>
      </c>
      <c r="J254" s="23">
        <f t="shared" si="31"/>
        <v>0</v>
      </c>
      <c r="K254" s="23">
        <f t="shared" si="32"/>
        <v>0</v>
      </c>
      <c r="L254" s="23">
        <f t="shared" si="33"/>
        <v>0</v>
      </c>
      <c r="M254" s="3">
        <f t="shared" si="30"/>
        <v>0</v>
      </c>
      <c r="N254" s="23">
        <f t="shared" si="34"/>
        <v>0.9725993424654007</v>
      </c>
      <c r="P254" t="s">
        <v>33</v>
      </c>
      <c r="Q254" s="1">
        <v>2013</v>
      </c>
      <c r="R254" t="s">
        <v>27</v>
      </c>
      <c r="S254" s="1">
        <v>42810</v>
      </c>
      <c r="T254" s="1">
        <v>104.05</v>
      </c>
      <c r="U254" s="1">
        <v>2256</v>
      </c>
      <c r="V254" s="7">
        <v>0.57541525363922119</v>
      </c>
      <c r="W254" s="7">
        <v>0.36676385998725891</v>
      </c>
      <c r="X254" s="7">
        <v>-5.7535886764526367E-2</v>
      </c>
      <c r="Y254" s="23">
        <f t="shared" si="35"/>
        <v>0</v>
      </c>
      <c r="Z254" s="23">
        <f t="shared" si="36"/>
        <v>0</v>
      </c>
      <c r="AA254" s="23">
        <f t="shared" si="37"/>
        <v>1</v>
      </c>
      <c r="AB254" s="3">
        <f t="shared" si="39"/>
        <v>1</v>
      </c>
      <c r="AC254" s="23">
        <f t="shared" si="38"/>
        <v>0.88464322686195374</v>
      </c>
    </row>
    <row r="255" spans="1:29" x14ac:dyDescent="0.25">
      <c r="A255" t="s">
        <v>26</v>
      </c>
      <c r="B255" s="1">
        <v>2008</v>
      </c>
      <c r="C255" t="s">
        <v>27</v>
      </c>
      <c r="D255" s="1">
        <v>515125.17906739446</v>
      </c>
      <c r="E255" s="1">
        <v>1769.532638169359</v>
      </c>
      <c r="F255" s="1">
        <v>17448.195086849581</v>
      </c>
      <c r="G255" s="7">
        <v>0.21176175773143768</v>
      </c>
      <c r="H255" s="7">
        <v>0.31760501861572266</v>
      </c>
      <c r="I255" s="7">
        <v>0.44243219494819641</v>
      </c>
      <c r="J255" s="23">
        <f t="shared" si="31"/>
        <v>0</v>
      </c>
      <c r="K255" s="23">
        <f t="shared" si="32"/>
        <v>0</v>
      </c>
      <c r="L255" s="23">
        <f t="shared" si="33"/>
        <v>0</v>
      </c>
      <c r="M255" s="3">
        <f t="shared" si="30"/>
        <v>0</v>
      </c>
      <c r="N255" s="23">
        <f t="shared" si="34"/>
        <v>0.97179897129535675</v>
      </c>
      <c r="P255" t="s">
        <v>33</v>
      </c>
      <c r="Q255" s="1">
        <v>2014</v>
      </c>
      <c r="R255" t="s">
        <v>27</v>
      </c>
      <c r="S255" s="1">
        <v>41982</v>
      </c>
      <c r="T255" s="1">
        <v>104.05</v>
      </c>
      <c r="U255" s="1">
        <v>2263</v>
      </c>
      <c r="V255" s="7">
        <v>0.58107912540435791</v>
      </c>
      <c r="W255" s="7">
        <v>0.36253359913825989</v>
      </c>
      <c r="X255" s="7">
        <v>-5.5607922375202179E-2</v>
      </c>
      <c r="Y255" s="23">
        <f t="shared" si="35"/>
        <v>0</v>
      </c>
      <c r="Z255" s="23">
        <f t="shared" si="36"/>
        <v>0</v>
      </c>
      <c r="AA255" s="23">
        <f t="shared" si="37"/>
        <v>1</v>
      </c>
      <c r="AB255" s="3">
        <f t="shared" si="39"/>
        <v>1</v>
      </c>
      <c r="AC255" s="23">
        <f t="shared" si="38"/>
        <v>0.88800480216741562</v>
      </c>
    </row>
    <row r="256" spans="1:29" x14ac:dyDescent="0.25">
      <c r="A256" t="s">
        <v>26</v>
      </c>
      <c r="B256" s="1">
        <v>2009</v>
      </c>
      <c r="C256" t="s">
        <v>27</v>
      </c>
      <c r="D256" s="1">
        <v>519986.23140624887</v>
      </c>
      <c r="E256" s="1">
        <v>1769.532638169359</v>
      </c>
      <c r="F256" s="1">
        <v>17540.484638459602</v>
      </c>
      <c r="G256" s="7">
        <v>0.21170400083065033</v>
      </c>
      <c r="H256" s="7">
        <v>0.31978431344032288</v>
      </c>
      <c r="I256" s="7">
        <v>0.43971133232116699</v>
      </c>
      <c r="J256" s="23">
        <f t="shared" si="31"/>
        <v>0</v>
      </c>
      <c r="K256" s="23">
        <f t="shared" si="32"/>
        <v>0</v>
      </c>
      <c r="L256" s="23">
        <f t="shared" si="33"/>
        <v>0</v>
      </c>
      <c r="M256" s="3">
        <f t="shared" si="30"/>
        <v>0</v>
      </c>
      <c r="N256" s="23">
        <f t="shared" si="34"/>
        <v>0.9711996465921402</v>
      </c>
      <c r="P256" t="s">
        <v>33</v>
      </c>
      <c r="Q256" s="1">
        <v>2015</v>
      </c>
      <c r="R256" t="s">
        <v>27</v>
      </c>
      <c r="S256" s="1">
        <v>43094</v>
      </c>
      <c r="T256" s="1">
        <v>104.05</v>
      </c>
      <c r="U256" s="1">
        <v>2256</v>
      </c>
      <c r="V256" s="7">
        <v>0.57372897863388062</v>
      </c>
      <c r="W256" s="7">
        <v>0.36822140216827393</v>
      </c>
      <c r="X256" s="7">
        <v>-5.8412663638591766E-2</v>
      </c>
      <c r="Y256" s="23">
        <f t="shared" si="35"/>
        <v>0</v>
      </c>
      <c r="Z256" s="23">
        <f t="shared" si="36"/>
        <v>0</v>
      </c>
      <c r="AA256" s="23">
        <f t="shared" si="37"/>
        <v>1</v>
      </c>
      <c r="AB256" s="3">
        <f t="shared" si="39"/>
        <v>1</v>
      </c>
      <c r="AC256" s="23">
        <f t="shared" si="38"/>
        <v>0.88353771716356277</v>
      </c>
    </row>
    <row r="257" spans="1:29" x14ac:dyDescent="0.25">
      <c r="A257" t="s">
        <v>26</v>
      </c>
      <c r="B257" s="1">
        <v>2010</v>
      </c>
      <c r="C257" t="s">
        <v>27</v>
      </c>
      <c r="D257" s="1">
        <v>527096</v>
      </c>
      <c r="E257" s="1">
        <v>1854.068822056111</v>
      </c>
      <c r="F257" s="1">
        <v>17631.06914099996</v>
      </c>
      <c r="G257" s="7">
        <v>0.20246243476867676</v>
      </c>
      <c r="H257" s="7">
        <v>0.31414717435836792</v>
      </c>
      <c r="I257" s="7">
        <v>0.45706421136856079</v>
      </c>
      <c r="J257" s="23">
        <f t="shared" si="31"/>
        <v>0</v>
      </c>
      <c r="K257" s="23">
        <f t="shared" si="32"/>
        <v>0</v>
      </c>
      <c r="L257" s="23">
        <f t="shared" si="33"/>
        <v>0</v>
      </c>
      <c r="M257" s="3">
        <f t="shared" si="30"/>
        <v>0</v>
      </c>
      <c r="N257" s="23">
        <f t="shared" si="34"/>
        <v>0.97367382049560547</v>
      </c>
      <c r="P257" t="s">
        <v>33</v>
      </c>
      <c r="Q257" s="1">
        <v>2016</v>
      </c>
      <c r="R257" t="s">
        <v>27</v>
      </c>
      <c r="S257" s="1">
        <v>44206</v>
      </c>
      <c r="T257" s="1">
        <v>107.5350723938224</v>
      </c>
      <c r="U257" s="1">
        <v>2256</v>
      </c>
      <c r="V257" s="7">
        <v>0.5628625750541687</v>
      </c>
      <c r="W257" s="7">
        <v>0.36679893732070923</v>
      </c>
      <c r="X257" s="7">
        <v>-4.5700330287218094E-2</v>
      </c>
      <c r="Y257" s="23">
        <f t="shared" si="35"/>
        <v>0</v>
      </c>
      <c r="Z257" s="23">
        <f t="shared" si="36"/>
        <v>0</v>
      </c>
      <c r="AA257" s="23">
        <f t="shared" si="37"/>
        <v>1</v>
      </c>
      <c r="AB257" s="3">
        <f t="shared" si="39"/>
        <v>1</v>
      </c>
      <c r="AC257" s="23">
        <f t="shared" si="38"/>
        <v>0.88396118208765984</v>
      </c>
    </row>
    <row r="258" spans="1:29" x14ac:dyDescent="0.25">
      <c r="A258" t="s">
        <v>26</v>
      </c>
      <c r="B258" s="1">
        <v>2011</v>
      </c>
      <c r="C258" t="s">
        <v>27</v>
      </c>
      <c r="D258" s="1">
        <v>531185</v>
      </c>
      <c r="E258" s="1">
        <v>1896</v>
      </c>
      <c r="F258" s="1">
        <v>17719.783825999999</v>
      </c>
      <c r="G258" s="7">
        <v>0.19849203526973724</v>
      </c>
      <c r="H258" s="7">
        <v>0.3116702139377594</v>
      </c>
      <c r="I258" s="7">
        <v>0.46467199921607971</v>
      </c>
      <c r="J258" s="23">
        <f t="shared" si="31"/>
        <v>0</v>
      </c>
      <c r="K258" s="23">
        <f t="shared" si="32"/>
        <v>0</v>
      </c>
      <c r="L258" s="23">
        <f t="shared" si="33"/>
        <v>0</v>
      </c>
      <c r="M258" s="3">
        <f t="shared" si="30"/>
        <v>0</v>
      </c>
      <c r="N258" s="23">
        <f t="shared" si="34"/>
        <v>0.97483424842357635</v>
      </c>
      <c r="P258" t="s">
        <v>33</v>
      </c>
      <c r="Q258" s="1">
        <v>2017</v>
      </c>
      <c r="R258" t="s">
        <v>27</v>
      </c>
      <c r="S258" s="1">
        <v>44565.416666666657</v>
      </c>
      <c r="T258" s="1">
        <v>107.5350723938224</v>
      </c>
      <c r="U258" s="1">
        <v>2248</v>
      </c>
      <c r="V258" s="7">
        <v>0.56001424789428711</v>
      </c>
      <c r="W258" s="7">
        <v>0.36849787831306458</v>
      </c>
      <c r="X258" s="7">
        <v>-4.6015147119760513E-2</v>
      </c>
      <c r="Y258" s="23">
        <f t="shared" si="35"/>
        <v>0</v>
      </c>
      <c r="Z258" s="23">
        <f t="shared" si="36"/>
        <v>0</v>
      </c>
      <c r="AA258" s="23">
        <f t="shared" si="37"/>
        <v>1</v>
      </c>
      <c r="AB258" s="3">
        <f t="shared" si="39"/>
        <v>1</v>
      </c>
      <c r="AC258" s="23">
        <f t="shared" si="38"/>
        <v>0.88249697908759117</v>
      </c>
    </row>
    <row r="259" spans="1:29" x14ac:dyDescent="0.25">
      <c r="A259" t="s">
        <v>26</v>
      </c>
      <c r="B259" s="1">
        <v>2012</v>
      </c>
      <c r="C259" t="s">
        <v>27</v>
      </c>
      <c r="D259" s="1">
        <v>533093.50757575699</v>
      </c>
      <c r="E259" s="1">
        <v>2072.91312731687</v>
      </c>
      <c r="F259" s="1">
        <v>17757.131076999882</v>
      </c>
      <c r="G259" s="7">
        <v>0.18216899037361145</v>
      </c>
      <c r="H259" s="7">
        <v>0.29555040597915649</v>
      </c>
      <c r="I259" s="7">
        <v>0.50340861082077026</v>
      </c>
      <c r="J259" s="23">
        <f t="shared" si="31"/>
        <v>0</v>
      </c>
      <c r="K259" s="23">
        <f t="shared" si="32"/>
        <v>0</v>
      </c>
      <c r="L259" s="23">
        <f t="shared" si="33"/>
        <v>0</v>
      </c>
      <c r="M259" s="3">
        <f t="shared" si="30"/>
        <v>0</v>
      </c>
      <c r="N259" s="23">
        <f t="shared" si="34"/>
        <v>0.98112800717353821</v>
      </c>
      <c r="P259" t="s">
        <v>33</v>
      </c>
      <c r="Q259" s="1">
        <v>2018</v>
      </c>
      <c r="R259" t="s">
        <v>27</v>
      </c>
      <c r="S259" s="1">
        <v>44395.583333333328</v>
      </c>
      <c r="T259" s="1">
        <v>107.5350723938224</v>
      </c>
      <c r="U259" s="1">
        <v>2275</v>
      </c>
      <c r="V259" s="7">
        <v>0.56362003087997437</v>
      </c>
      <c r="W259" s="7">
        <v>0.36794567108154297</v>
      </c>
      <c r="X259" s="7">
        <v>-4.8059619963169098E-2</v>
      </c>
      <c r="Y259" s="23">
        <f t="shared" si="35"/>
        <v>0</v>
      </c>
      <c r="Z259" s="23">
        <f t="shared" si="36"/>
        <v>0</v>
      </c>
      <c r="AA259" s="23">
        <f t="shared" si="37"/>
        <v>1</v>
      </c>
      <c r="AB259" s="3">
        <f t="shared" si="39"/>
        <v>1</v>
      </c>
      <c r="AC259" s="23">
        <f t="shared" si="38"/>
        <v>0.88350608199834824</v>
      </c>
    </row>
    <row r="260" spans="1:29" x14ac:dyDescent="0.25">
      <c r="A260" t="s">
        <v>26</v>
      </c>
      <c r="B260" s="1">
        <v>2013</v>
      </c>
      <c r="C260" t="s">
        <v>27</v>
      </c>
      <c r="D260" s="1">
        <v>536085.83333333349</v>
      </c>
      <c r="E260" s="1">
        <v>2072.91312731687</v>
      </c>
      <c r="F260" s="1">
        <v>17848.91422799998</v>
      </c>
      <c r="G260" s="7">
        <v>0.18263678252696991</v>
      </c>
      <c r="H260" s="7">
        <v>0.29678601026535034</v>
      </c>
      <c r="I260" s="7">
        <v>0.50140476226806641</v>
      </c>
      <c r="J260" s="23">
        <f t="shared" si="31"/>
        <v>0</v>
      </c>
      <c r="K260" s="23">
        <f t="shared" si="32"/>
        <v>0</v>
      </c>
      <c r="L260" s="23">
        <f t="shared" si="33"/>
        <v>0</v>
      </c>
      <c r="M260" s="3">
        <f t="shared" si="30"/>
        <v>0</v>
      </c>
      <c r="N260" s="23">
        <f t="shared" si="34"/>
        <v>0.98082755506038666</v>
      </c>
      <c r="P260" t="s">
        <v>33</v>
      </c>
      <c r="Q260" s="1">
        <v>2019</v>
      </c>
      <c r="R260" t="s">
        <v>27</v>
      </c>
      <c r="S260" s="1">
        <v>44799.083333333343</v>
      </c>
      <c r="T260" s="1">
        <v>107.5350723938224</v>
      </c>
      <c r="U260" s="1">
        <v>2288.9655210294582</v>
      </c>
      <c r="V260" s="7">
        <v>0.56266164779663086</v>
      </c>
      <c r="W260" s="7">
        <v>0.3700886070728302</v>
      </c>
      <c r="X260" s="7">
        <v>-5.0566904246807098E-2</v>
      </c>
      <c r="Y260" s="23">
        <f t="shared" si="35"/>
        <v>0</v>
      </c>
      <c r="Z260" s="23">
        <f t="shared" si="36"/>
        <v>0</v>
      </c>
      <c r="AA260" s="23">
        <f t="shared" si="37"/>
        <v>1</v>
      </c>
      <c r="AB260" s="3">
        <f t="shared" si="39"/>
        <v>1</v>
      </c>
      <c r="AC260" s="23">
        <f t="shared" si="38"/>
        <v>0.88218335062265396</v>
      </c>
    </row>
    <row r="261" spans="1:29" x14ac:dyDescent="0.25">
      <c r="A261" t="s">
        <v>26</v>
      </c>
      <c r="B261" s="1">
        <v>2014</v>
      </c>
      <c r="C261" t="s">
        <v>27</v>
      </c>
      <c r="D261" s="1">
        <v>540125</v>
      </c>
      <c r="E261" s="1">
        <v>2072.91312731687</v>
      </c>
      <c r="F261" s="1">
        <v>17961</v>
      </c>
      <c r="G261" s="7">
        <v>0.18310107290744781</v>
      </c>
      <c r="H261" s="7">
        <v>0.29846319556236267</v>
      </c>
      <c r="I261" s="7">
        <v>0.49884206056594849</v>
      </c>
      <c r="J261" s="23">
        <f t="shared" si="31"/>
        <v>0</v>
      </c>
      <c r="K261" s="23">
        <f t="shared" si="32"/>
        <v>0</v>
      </c>
      <c r="L261" s="23">
        <f t="shared" si="33"/>
        <v>0</v>
      </c>
      <c r="M261" s="3">
        <f t="shared" si="30"/>
        <v>0</v>
      </c>
      <c r="N261" s="23">
        <f t="shared" si="34"/>
        <v>0.98040632903575897</v>
      </c>
      <c r="P261" t="s">
        <v>33</v>
      </c>
      <c r="Q261" s="1">
        <v>2020</v>
      </c>
      <c r="R261" t="s">
        <v>27</v>
      </c>
      <c r="S261" s="1">
        <v>45192.159090909103</v>
      </c>
      <c r="T261" s="1">
        <v>107.5350723938224</v>
      </c>
      <c r="U261" s="1">
        <v>2323.4185893050199</v>
      </c>
      <c r="V261" s="7">
        <v>0.56372720003128052</v>
      </c>
      <c r="W261" s="7">
        <v>0.3723767101764679</v>
      </c>
      <c r="X261" s="7">
        <v>-5.4917279630899429E-2</v>
      </c>
      <c r="Y261" s="23">
        <f t="shared" si="35"/>
        <v>0</v>
      </c>
      <c r="Z261" s="23">
        <f t="shared" si="36"/>
        <v>0</v>
      </c>
      <c r="AA261" s="23">
        <f t="shared" si="37"/>
        <v>1</v>
      </c>
      <c r="AB261" s="3">
        <f t="shared" si="39"/>
        <v>1</v>
      </c>
      <c r="AC261" s="23">
        <f t="shared" si="38"/>
        <v>0.88118663057684898</v>
      </c>
    </row>
    <row r="262" spans="1:29" x14ac:dyDescent="0.25">
      <c r="A262" t="s">
        <v>26</v>
      </c>
      <c r="B262" s="1">
        <v>2015</v>
      </c>
      <c r="C262" t="s">
        <v>27</v>
      </c>
      <c r="D262" s="1">
        <v>540539</v>
      </c>
      <c r="E262" s="1">
        <v>2072.91312731687</v>
      </c>
      <c r="F262" s="1">
        <v>18116.144</v>
      </c>
      <c r="G262" s="7">
        <v>0.18513688445091248</v>
      </c>
      <c r="H262" s="7">
        <v>0.29838362336158752</v>
      </c>
      <c r="I262" s="7">
        <v>0.49706760048866272</v>
      </c>
      <c r="J262" s="23">
        <f t="shared" si="31"/>
        <v>0</v>
      </c>
      <c r="K262" s="23">
        <f t="shared" si="32"/>
        <v>0</v>
      </c>
      <c r="L262" s="23">
        <f t="shared" si="33"/>
        <v>0</v>
      </c>
      <c r="M262" s="3">
        <f t="shared" ref="M262:M325" si="40">IF(OR(J262=1,K262=1,L262=1),1,0)</f>
        <v>0</v>
      </c>
      <c r="N262" s="23">
        <f t="shared" si="34"/>
        <v>0.98058810830116272</v>
      </c>
      <c r="P262" t="s">
        <v>33</v>
      </c>
      <c r="Q262" s="1">
        <v>2021</v>
      </c>
      <c r="R262" t="s">
        <v>27</v>
      </c>
      <c r="S262" s="1">
        <v>45562</v>
      </c>
      <c r="T262" s="1">
        <v>107.5350723938224</v>
      </c>
      <c r="U262" s="1">
        <v>2330.46070664545</v>
      </c>
      <c r="V262" s="7">
        <v>0.56231558322906494</v>
      </c>
      <c r="W262" s="7">
        <v>0.3742469847202301</v>
      </c>
      <c r="X262" s="7">
        <v>-5.6644797325134277E-2</v>
      </c>
      <c r="Y262" s="23">
        <f t="shared" si="35"/>
        <v>0</v>
      </c>
      <c r="Z262" s="23">
        <f t="shared" si="36"/>
        <v>0</v>
      </c>
      <c r="AA262" s="23">
        <f t="shared" si="37"/>
        <v>1</v>
      </c>
      <c r="AB262" s="3">
        <f t="shared" si="39"/>
        <v>1</v>
      </c>
      <c r="AC262" s="23">
        <f t="shared" si="38"/>
        <v>0.87991777062416077</v>
      </c>
    </row>
    <row r="263" spans="1:29" x14ac:dyDescent="0.25">
      <c r="A263" t="s">
        <v>26</v>
      </c>
      <c r="B263" s="1">
        <v>2016</v>
      </c>
      <c r="C263" t="s">
        <v>27</v>
      </c>
      <c r="D263" s="1">
        <v>545968</v>
      </c>
      <c r="E263" s="1">
        <v>2072.91312731687</v>
      </c>
      <c r="F263" s="1">
        <v>18265.681</v>
      </c>
      <c r="G263" s="7">
        <v>0.18572650849819183</v>
      </c>
      <c r="H263" s="7">
        <v>0.30062040686607361</v>
      </c>
      <c r="I263" s="7">
        <v>0.49367707967758179</v>
      </c>
      <c r="J263" s="23">
        <f t="shared" ref="J263:J326" si="41">IF(AND(G263 &lt; 0), 1, 0)</f>
        <v>0</v>
      </c>
      <c r="K263" s="23">
        <f t="shared" ref="K263:K326" si="42">IF(AND(H263 &lt; 0), 1, 0)</f>
        <v>0</v>
      </c>
      <c r="L263" s="23">
        <f t="shared" ref="L263:L326" si="43">IF(AND(I263 &lt; 0), 1, 0)</f>
        <v>0</v>
      </c>
      <c r="M263" s="3">
        <f t="shared" si="40"/>
        <v>0</v>
      </c>
      <c r="N263" s="23">
        <f t="shared" ref="N263:N326" si="44">SUM(G263:I263)</f>
        <v>0.98002399504184723</v>
      </c>
      <c r="P263" t="s">
        <v>33</v>
      </c>
      <c r="Q263" s="1">
        <v>2022</v>
      </c>
      <c r="R263" t="s">
        <v>27</v>
      </c>
      <c r="S263" s="1">
        <v>45950.416666666657</v>
      </c>
      <c r="T263" s="1">
        <v>111.2109700772201</v>
      </c>
      <c r="U263" s="1">
        <v>2353.8832669886178</v>
      </c>
      <c r="V263" s="7">
        <v>0.55789792537689209</v>
      </c>
      <c r="W263" s="7">
        <v>0.36917939782142639</v>
      </c>
      <c r="X263" s="7">
        <v>-4.349040612578392E-2</v>
      </c>
      <c r="Y263" s="23">
        <f t="shared" ref="Y263:Y326" si="45">IF(AND(V263 &lt; 0), 1, 0)</f>
        <v>0</v>
      </c>
      <c r="Z263" s="23">
        <f t="shared" ref="Z263:Z326" si="46">IF(AND(W263 &lt; 0), 1, 0)</f>
        <v>0</v>
      </c>
      <c r="AA263" s="23">
        <f t="shared" ref="AA263:AA326" si="47">IF(AND(X263 &lt; 0), 1, 0)</f>
        <v>1</v>
      </c>
      <c r="AB263" s="3">
        <f t="shared" si="39"/>
        <v>1</v>
      </c>
      <c r="AC263" s="23">
        <f t="shared" ref="AC263:AC326" si="48">SUM(V263:X263)</f>
        <v>0.88358691707253456</v>
      </c>
    </row>
    <row r="264" spans="1:29" x14ac:dyDescent="0.25">
      <c r="A264" t="s">
        <v>26</v>
      </c>
      <c r="B264" s="1">
        <v>2017</v>
      </c>
      <c r="C264" t="s">
        <v>27</v>
      </c>
      <c r="D264" s="1">
        <v>551728</v>
      </c>
      <c r="E264" s="1">
        <v>2072.91312731687</v>
      </c>
      <c r="F264" s="1">
        <v>18455.371760096899</v>
      </c>
      <c r="G264" s="7">
        <v>0.1867697536945343</v>
      </c>
      <c r="H264" s="7">
        <v>0.30291593074798584</v>
      </c>
      <c r="I264" s="7">
        <v>0.48979377746582031</v>
      </c>
      <c r="J264" s="23">
        <f t="shared" si="41"/>
        <v>0</v>
      </c>
      <c r="K264" s="23">
        <f t="shared" si="42"/>
        <v>0</v>
      </c>
      <c r="L264" s="23">
        <f t="shared" si="43"/>
        <v>0</v>
      </c>
      <c r="M264" s="3">
        <f t="shared" si="40"/>
        <v>0</v>
      </c>
      <c r="N264" s="23">
        <f t="shared" si="44"/>
        <v>0.97947946190834045</v>
      </c>
      <c r="P264" t="s">
        <v>33</v>
      </c>
      <c r="Q264" s="1">
        <v>2023</v>
      </c>
      <c r="R264" t="s">
        <v>27</v>
      </c>
      <c r="S264" s="1">
        <v>46333.25</v>
      </c>
      <c r="T264" s="1">
        <v>111.2109700772201</v>
      </c>
      <c r="U264" s="1">
        <v>2379.6346010677498</v>
      </c>
      <c r="V264" s="7">
        <v>0.55818045139312744</v>
      </c>
      <c r="W264" s="7">
        <v>0.37127232551574707</v>
      </c>
      <c r="X264" s="7">
        <v>-4.6915318816900253E-2</v>
      </c>
      <c r="Y264" s="23">
        <f t="shared" si="45"/>
        <v>0</v>
      </c>
      <c r="Z264" s="23">
        <f t="shared" si="46"/>
        <v>0</v>
      </c>
      <c r="AA264" s="23">
        <f t="shared" si="47"/>
        <v>1</v>
      </c>
      <c r="AB264" s="3">
        <f t="shared" ref="AB264:AB327" si="49">IF(OR(Y264=1,Z264=1,AA264=1),1,0)</f>
        <v>1</v>
      </c>
      <c r="AC264" s="23">
        <f t="shared" si="48"/>
        <v>0.88253745809197426</v>
      </c>
    </row>
    <row r="265" spans="1:29" x14ac:dyDescent="0.25">
      <c r="A265" t="s">
        <v>26</v>
      </c>
      <c r="B265" s="1">
        <v>2018</v>
      </c>
      <c r="C265" t="s">
        <v>27</v>
      </c>
      <c r="D265" s="1">
        <v>557490</v>
      </c>
      <c r="E265" s="1">
        <v>2072.91312731687</v>
      </c>
      <c r="F265" s="1">
        <v>18658.018</v>
      </c>
      <c r="G265" s="7">
        <v>0.18797567486763</v>
      </c>
      <c r="H265" s="7">
        <v>0.30516645312309265</v>
      </c>
      <c r="I265" s="7">
        <v>0.48581790924072266</v>
      </c>
      <c r="J265" s="23">
        <f t="shared" si="41"/>
        <v>0</v>
      </c>
      <c r="K265" s="23">
        <f t="shared" si="42"/>
        <v>0</v>
      </c>
      <c r="L265" s="23">
        <f t="shared" si="43"/>
        <v>0</v>
      </c>
      <c r="M265" s="3">
        <f t="shared" si="40"/>
        <v>0</v>
      </c>
      <c r="N265" s="23">
        <f t="shared" si="44"/>
        <v>0.97896003723144531</v>
      </c>
      <c r="P265" t="s">
        <v>33</v>
      </c>
      <c r="Q265" s="1">
        <v>2024</v>
      </c>
      <c r="R265" t="s">
        <v>27</v>
      </c>
      <c r="S265" s="1">
        <v>46748.5</v>
      </c>
      <c r="T265" s="1">
        <v>111.5564642857143</v>
      </c>
      <c r="U265" s="1">
        <v>2392.19357743207</v>
      </c>
      <c r="V265" s="7">
        <v>0.55665397644042969</v>
      </c>
      <c r="W265" s="7">
        <v>0.37270423769950867</v>
      </c>
      <c r="X265" s="7">
        <v>-4.7708190977573395E-2</v>
      </c>
      <c r="Y265" s="23">
        <f t="shared" si="45"/>
        <v>0</v>
      </c>
      <c r="Z265" s="23">
        <f t="shared" si="46"/>
        <v>0</v>
      </c>
      <c r="AA265" s="23">
        <f t="shared" si="47"/>
        <v>1</v>
      </c>
      <c r="AB265" s="3">
        <f t="shared" si="49"/>
        <v>1</v>
      </c>
      <c r="AC265" s="23">
        <f t="shared" si="48"/>
        <v>0.88165002316236496</v>
      </c>
    </row>
    <row r="266" spans="1:29" x14ac:dyDescent="0.25">
      <c r="A266" t="s">
        <v>26</v>
      </c>
      <c r="B266" s="1">
        <v>2019</v>
      </c>
      <c r="C266" t="s">
        <v>27</v>
      </c>
      <c r="D266" s="1">
        <v>565200</v>
      </c>
      <c r="E266" s="1">
        <v>2072.91312731687</v>
      </c>
      <c r="F266" s="1">
        <v>18707.657999999999</v>
      </c>
      <c r="G266" s="7">
        <v>0.18662790954113007</v>
      </c>
      <c r="H266" s="7">
        <v>0.30851292610168457</v>
      </c>
      <c r="I266" s="7">
        <v>0.48279988765716553</v>
      </c>
      <c r="J266" s="23">
        <f t="shared" si="41"/>
        <v>0</v>
      </c>
      <c r="K266" s="23">
        <f t="shared" si="42"/>
        <v>0</v>
      </c>
      <c r="L266" s="23">
        <f t="shared" si="43"/>
        <v>0</v>
      </c>
      <c r="M266" s="3">
        <f t="shared" si="40"/>
        <v>0</v>
      </c>
      <c r="N266" s="23">
        <f t="shared" si="44"/>
        <v>0.97794072329998016</v>
      </c>
      <c r="P266" t="s">
        <v>34</v>
      </c>
      <c r="Q266" s="1">
        <v>2012</v>
      </c>
      <c r="R266" t="s">
        <v>27</v>
      </c>
      <c r="S266" s="1">
        <v>36881</v>
      </c>
      <c r="T266" s="1">
        <v>155.27099999999999</v>
      </c>
      <c r="U266" s="1">
        <v>3367.2</v>
      </c>
      <c r="V266" s="7">
        <v>0.64863836765289307</v>
      </c>
      <c r="W266" s="7">
        <v>0.25808772444725037</v>
      </c>
      <c r="X266" s="7">
        <v>7.2178252041339874E-2</v>
      </c>
      <c r="Y266" s="23">
        <f t="shared" si="45"/>
        <v>0</v>
      </c>
      <c r="Z266" s="23">
        <f t="shared" si="46"/>
        <v>0</v>
      </c>
      <c r="AA266" s="23">
        <f t="shared" si="47"/>
        <v>0</v>
      </c>
      <c r="AB266" s="3">
        <f t="shared" si="49"/>
        <v>0</v>
      </c>
      <c r="AC266" s="23">
        <f t="shared" si="48"/>
        <v>0.97890434414148331</v>
      </c>
    </row>
    <row r="267" spans="1:29" x14ac:dyDescent="0.25">
      <c r="A267" t="s">
        <v>26</v>
      </c>
      <c r="B267" s="1">
        <v>2020</v>
      </c>
      <c r="C267" t="s">
        <v>27</v>
      </c>
      <c r="D267" s="1">
        <v>573860</v>
      </c>
      <c r="E267" s="1">
        <v>2072.91312731687</v>
      </c>
      <c r="F267" s="1">
        <v>18949.526000000002</v>
      </c>
      <c r="G267" s="7">
        <v>0.18760946393013</v>
      </c>
      <c r="H267" s="7">
        <v>0.31190556287765503</v>
      </c>
      <c r="I267" s="7">
        <v>0.47757691144943237</v>
      </c>
      <c r="J267" s="23">
        <f t="shared" si="41"/>
        <v>0</v>
      </c>
      <c r="K267" s="23">
        <f t="shared" si="42"/>
        <v>0</v>
      </c>
      <c r="L267" s="23">
        <f t="shared" si="43"/>
        <v>0</v>
      </c>
      <c r="M267" s="3">
        <f t="shared" si="40"/>
        <v>0</v>
      </c>
      <c r="N267" s="23">
        <f t="shared" si="44"/>
        <v>0.97709193825721741</v>
      </c>
      <c r="P267" t="s">
        <v>34</v>
      </c>
      <c r="Q267" s="1">
        <v>2013</v>
      </c>
      <c r="R267" t="s">
        <v>27</v>
      </c>
      <c r="S267" s="1">
        <v>37293</v>
      </c>
      <c r="T267" s="1">
        <v>155.27099999999999</v>
      </c>
      <c r="U267" s="1">
        <v>3374</v>
      </c>
      <c r="V267" s="7">
        <v>0.64624994993209839</v>
      </c>
      <c r="W267" s="7">
        <v>0.26058569550514221</v>
      </c>
      <c r="X267" s="7">
        <v>7.0273920893669128E-2</v>
      </c>
      <c r="Y267" s="23">
        <f t="shared" si="45"/>
        <v>0</v>
      </c>
      <c r="Z267" s="23">
        <f t="shared" si="46"/>
        <v>0</v>
      </c>
      <c r="AA267" s="23">
        <f t="shared" si="47"/>
        <v>0</v>
      </c>
      <c r="AB267" s="3">
        <f t="shared" si="49"/>
        <v>0</v>
      </c>
      <c r="AC267" s="23">
        <f t="shared" si="48"/>
        <v>0.97710956633090973</v>
      </c>
    </row>
    <row r="268" spans="1:29" x14ac:dyDescent="0.25">
      <c r="A268" t="s">
        <v>26</v>
      </c>
      <c r="B268" s="1">
        <v>2021</v>
      </c>
      <c r="C268" t="s">
        <v>27</v>
      </c>
      <c r="D268" s="1">
        <v>583483</v>
      </c>
      <c r="E268" s="1">
        <v>2072.91312731687</v>
      </c>
      <c r="F268" s="1">
        <v>19144.058000000001</v>
      </c>
      <c r="G268" s="7">
        <v>0.1877250075340271</v>
      </c>
      <c r="H268" s="7">
        <v>0.31573697924613953</v>
      </c>
      <c r="I268" s="7">
        <v>0.47259330749511719</v>
      </c>
      <c r="J268" s="23">
        <f t="shared" si="41"/>
        <v>0</v>
      </c>
      <c r="K268" s="23">
        <f t="shared" si="42"/>
        <v>0</v>
      </c>
      <c r="L268" s="23">
        <f t="shared" si="43"/>
        <v>0</v>
      </c>
      <c r="M268" s="3">
        <f t="shared" si="40"/>
        <v>0</v>
      </c>
      <c r="N268" s="23">
        <f t="shared" si="44"/>
        <v>0.97605529427528381</v>
      </c>
      <c r="P268" t="s">
        <v>34</v>
      </c>
      <c r="Q268" s="1">
        <v>2014</v>
      </c>
      <c r="R268" t="s">
        <v>27</v>
      </c>
      <c r="S268" s="1">
        <v>37553.621345261243</v>
      </c>
      <c r="T268" s="1">
        <v>155.27099999999999</v>
      </c>
      <c r="U268" s="1">
        <v>3395</v>
      </c>
      <c r="V268" s="7">
        <v>0.64584147930145264</v>
      </c>
      <c r="W268" s="7">
        <v>0.26227155327796936</v>
      </c>
      <c r="X268" s="7">
        <v>6.8024702370166779E-2</v>
      </c>
      <c r="Y268" s="23">
        <f t="shared" si="45"/>
        <v>0</v>
      </c>
      <c r="Z268" s="23">
        <f t="shared" si="46"/>
        <v>0</v>
      </c>
      <c r="AA268" s="23">
        <f t="shared" si="47"/>
        <v>0</v>
      </c>
      <c r="AB268" s="3">
        <f t="shared" si="49"/>
        <v>0</v>
      </c>
      <c r="AC268" s="23">
        <f t="shared" si="48"/>
        <v>0.97613773494958878</v>
      </c>
    </row>
    <row r="269" spans="1:29" x14ac:dyDescent="0.25">
      <c r="A269" t="s">
        <v>26</v>
      </c>
      <c r="B269" s="1">
        <v>2022</v>
      </c>
      <c r="C269" t="s">
        <v>27</v>
      </c>
      <c r="D269" s="1">
        <v>593440</v>
      </c>
      <c r="E269" s="1">
        <v>2072.91312731687</v>
      </c>
      <c r="F269" s="1">
        <v>19279.988503</v>
      </c>
      <c r="G269" s="7">
        <v>0.18701411783695221</v>
      </c>
      <c r="H269" s="7">
        <v>0.31973996758460999</v>
      </c>
      <c r="I269" s="7">
        <v>0.46815282106399536</v>
      </c>
      <c r="J269" s="23">
        <f t="shared" si="41"/>
        <v>0</v>
      </c>
      <c r="K269" s="23">
        <f t="shared" si="42"/>
        <v>0</v>
      </c>
      <c r="L269" s="23">
        <f t="shared" si="43"/>
        <v>0</v>
      </c>
      <c r="M269" s="3">
        <f t="shared" si="40"/>
        <v>0</v>
      </c>
      <c r="N269" s="23">
        <f t="shared" si="44"/>
        <v>0.97490690648555756</v>
      </c>
      <c r="P269" t="s">
        <v>34</v>
      </c>
      <c r="Q269" s="1">
        <v>2015</v>
      </c>
      <c r="R269" t="s">
        <v>27</v>
      </c>
      <c r="S269" s="1">
        <v>38014</v>
      </c>
      <c r="T269" s="1">
        <v>155.27099999999999</v>
      </c>
      <c r="U269" s="1">
        <v>3570.9</v>
      </c>
      <c r="V269" s="7">
        <v>0.65386962890625</v>
      </c>
      <c r="W269" s="7">
        <v>0.26618266105651855</v>
      </c>
      <c r="X269" s="7">
        <v>5.5616565048694611E-2</v>
      </c>
      <c r="Y269" s="23">
        <f t="shared" si="45"/>
        <v>0</v>
      </c>
      <c r="Z269" s="23">
        <f t="shared" si="46"/>
        <v>0</v>
      </c>
      <c r="AA269" s="23">
        <f t="shared" si="47"/>
        <v>0</v>
      </c>
      <c r="AB269" s="3">
        <f t="shared" si="49"/>
        <v>0</v>
      </c>
      <c r="AC269" s="23">
        <f t="shared" si="48"/>
        <v>0.97566885501146317</v>
      </c>
    </row>
    <row r="270" spans="1:29" x14ac:dyDescent="0.25">
      <c r="A270" t="s">
        <v>26</v>
      </c>
      <c r="B270" s="1">
        <v>2023</v>
      </c>
      <c r="C270" t="s">
        <v>27</v>
      </c>
      <c r="D270" s="1">
        <v>603707</v>
      </c>
      <c r="E270" s="1">
        <v>2072.91312731687</v>
      </c>
      <c r="F270" s="1">
        <v>19468</v>
      </c>
      <c r="G270" s="7">
        <v>0.18692593276500702</v>
      </c>
      <c r="H270" s="7">
        <v>0.32371795177459717</v>
      </c>
      <c r="I270" s="7">
        <v>0.46317034959793091</v>
      </c>
      <c r="J270" s="23">
        <f t="shared" si="41"/>
        <v>0</v>
      </c>
      <c r="K270" s="23">
        <f t="shared" si="42"/>
        <v>0</v>
      </c>
      <c r="L270" s="23">
        <f t="shared" si="43"/>
        <v>0</v>
      </c>
      <c r="M270" s="3">
        <f t="shared" si="40"/>
        <v>0</v>
      </c>
      <c r="N270" s="23">
        <f t="shared" si="44"/>
        <v>0.9738142341375351</v>
      </c>
      <c r="P270" t="s">
        <v>34</v>
      </c>
      <c r="Q270" s="1">
        <v>2016</v>
      </c>
      <c r="R270" t="s">
        <v>27</v>
      </c>
      <c r="S270" s="1">
        <v>38535</v>
      </c>
      <c r="T270" s="1">
        <v>155.27099999999999</v>
      </c>
      <c r="U270" s="1">
        <v>3569.8</v>
      </c>
      <c r="V270" s="7">
        <v>0.65032994747161865</v>
      </c>
      <c r="W270" s="7">
        <v>0.26917606592178345</v>
      </c>
      <c r="X270" s="7">
        <v>5.3877223283052444E-2</v>
      </c>
      <c r="Y270" s="23">
        <f t="shared" si="45"/>
        <v>0</v>
      </c>
      <c r="Z270" s="23">
        <f t="shared" si="46"/>
        <v>0</v>
      </c>
      <c r="AA270" s="23">
        <f t="shared" si="47"/>
        <v>0</v>
      </c>
      <c r="AB270" s="3">
        <f t="shared" si="49"/>
        <v>0</v>
      </c>
      <c r="AC270" s="23">
        <f t="shared" si="48"/>
        <v>0.97338323667645454</v>
      </c>
    </row>
    <row r="271" spans="1:29" x14ac:dyDescent="0.25">
      <c r="A271" t="s">
        <v>26</v>
      </c>
      <c r="B271" s="1">
        <v>2024</v>
      </c>
      <c r="C271" t="s">
        <v>27</v>
      </c>
      <c r="D271" s="1">
        <v>616705</v>
      </c>
      <c r="E271" s="1">
        <v>2072.91312731687</v>
      </c>
      <c r="F271" s="1">
        <v>19593.634075999998</v>
      </c>
      <c r="G271" s="7">
        <v>0.18541307747364044</v>
      </c>
      <c r="H271" s="7">
        <v>0.32883509993553162</v>
      </c>
      <c r="I271" s="7">
        <v>0.45805045962333679</v>
      </c>
      <c r="J271" s="23">
        <f t="shared" si="41"/>
        <v>0</v>
      </c>
      <c r="K271" s="23">
        <f t="shared" si="42"/>
        <v>0</v>
      </c>
      <c r="L271" s="23">
        <f t="shared" si="43"/>
        <v>0</v>
      </c>
      <c r="M271" s="3">
        <f t="shared" si="40"/>
        <v>0</v>
      </c>
      <c r="N271" s="23">
        <f t="shared" si="44"/>
        <v>0.97229863703250885</v>
      </c>
      <c r="P271" t="s">
        <v>34</v>
      </c>
      <c r="Q271" s="1">
        <v>2017</v>
      </c>
      <c r="R271" t="s">
        <v>27</v>
      </c>
      <c r="S271" s="1">
        <v>39028</v>
      </c>
      <c r="T271" s="1">
        <v>155.27099999999999</v>
      </c>
      <c r="U271" s="1">
        <v>3581</v>
      </c>
      <c r="V271" s="7">
        <v>0.64777845144271851</v>
      </c>
      <c r="W271" s="7">
        <v>0.27205449342727661</v>
      </c>
      <c r="X271" s="7">
        <v>5.1522105932235718E-2</v>
      </c>
      <c r="Y271" s="23">
        <f t="shared" si="45"/>
        <v>0</v>
      </c>
      <c r="Z271" s="23">
        <f t="shared" si="46"/>
        <v>0</v>
      </c>
      <c r="AA271" s="23">
        <f t="shared" si="47"/>
        <v>0</v>
      </c>
      <c r="AB271" s="3">
        <f t="shared" si="49"/>
        <v>0</v>
      </c>
      <c r="AC271" s="23">
        <f t="shared" si="48"/>
        <v>0.97135505080223083</v>
      </c>
    </row>
    <row r="272" spans="1:29" x14ac:dyDescent="0.25">
      <c r="A272" t="s">
        <v>28</v>
      </c>
      <c r="B272" s="1">
        <v>2006</v>
      </c>
      <c r="C272" t="s">
        <v>27</v>
      </c>
      <c r="D272" s="1">
        <v>298665</v>
      </c>
      <c r="E272" s="1">
        <v>730.37346736082475</v>
      </c>
      <c r="F272" s="1">
        <v>27090</v>
      </c>
      <c r="G272" s="7">
        <v>0.56337761878967285</v>
      </c>
      <c r="H272" s="7">
        <v>0.33573618531227112</v>
      </c>
      <c r="I272" s="7">
        <v>6.3862554728984833E-2</v>
      </c>
      <c r="J272" s="23">
        <f t="shared" si="41"/>
        <v>0</v>
      </c>
      <c r="K272" s="23">
        <f t="shared" si="42"/>
        <v>0</v>
      </c>
      <c r="L272" s="23">
        <f t="shared" si="43"/>
        <v>0</v>
      </c>
      <c r="M272" s="3">
        <f t="shared" si="40"/>
        <v>0</v>
      </c>
      <c r="N272" s="23">
        <f t="shared" si="44"/>
        <v>0.9629763588309288</v>
      </c>
      <c r="P272" t="s">
        <v>34</v>
      </c>
      <c r="Q272" s="1">
        <v>2018</v>
      </c>
      <c r="R272" t="s">
        <v>27</v>
      </c>
      <c r="S272" s="1">
        <v>39578</v>
      </c>
      <c r="T272" s="1">
        <v>155.27099999999999</v>
      </c>
      <c r="U272" s="1">
        <v>3594</v>
      </c>
      <c r="V272" s="7">
        <v>0.64500832557678223</v>
      </c>
      <c r="W272" s="7">
        <v>0.27522736787796021</v>
      </c>
      <c r="X272" s="7">
        <v>4.8892088234424591E-2</v>
      </c>
      <c r="Y272" s="23">
        <f t="shared" si="45"/>
        <v>0</v>
      </c>
      <c r="Z272" s="23">
        <f t="shared" si="46"/>
        <v>0</v>
      </c>
      <c r="AA272" s="23">
        <f t="shared" si="47"/>
        <v>0</v>
      </c>
      <c r="AB272" s="3">
        <f t="shared" si="49"/>
        <v>0</v>
      </c>
      <c r="AC272" s="23">
        <f t="shared" si="48"/>
        <v>0.96912778168916702</v>
      </c>
    </row>
    <row r="273" spans="1:29" x14ac:dyDescent="0.25">
      <c r="A273" t="s">
        <v>28</v>
      </c>
      <c r="B273" s="1">
        <v>2007</v>
      </c>
      <c r="C273" t="s">
        <v>27</v>
      </c>
      <c r="D273" s="1">
        <v>305298.5</v>
      </c>
      <c r="E273" s="1">
        <v>812.0947671494846</v>
      </c>
      <c r="F273" s="1">
        <v>27255</v>
      </c>
      <c r="G273" s="7">
        <v>0.54227006435394287</v>
      </c>
      <c r="H273" s="7">
        <v>0.32088032364845276</v>
      </c>
      <c r="I273" s="7">
        <v>0.10599886626005173</v>
      </c>
      <c r="J273" s="23">
        <f t="shared" si="41"/>
        <v>0</v>
      </c>
      <c r="K273" s="23">
        <f t="shared" si="42"/>
        <v>0</v>
      </c>
      <c r="L273" s="23">
        <f t="shared" si="43"/>
        <v>0</v>
      </c>
      <c r="M273" s="3">
        <f t="shared" si="40"/>
        <v>0</v>
      </c>
      <c r="N273" s="23">
        <f t="shared" si="44"/>
        <v>0.96914925426244736</v>
      </c>
      <c r="P273" t="s">
        <v>34</v>
      </c>
      <c r="Q273" s="1">
        <v>2019</v>
      </c>
      <c r="R273" t="s">
        <v>27</v>
      </c>
      <c r="S273" s="1">
        <v>39970</v>
      </c>
      <c r="T273" s="1">
        <v>155.27099999999999</v>
      </c>
      <c r="U273" s="1">
        <v>3613.6</v>
      </c>
      <c r="V273" s="7">
        <v>0.64369380474090576</v>
      </c>
      <c r="W273" s="7">
        <v>0.27753186225891113</v>
      </c>
      <c r="X273" s="7">
        <v>4.6423174440860748E-2</v>
      </c>
      <c r="Y273" s="23">
        <f t="shared" si="45"/>
        <v>0</v>
      </c>
      <c r="Z273" s="23">
        <f t="shared" si="46"/>
        <v>0</v>
      </c>
      <c r="AA273" s="23">
        <f t="shared" si="47"/>
        <v>0</v>
      </c>
      <c r="AB273" s="3">
        <f t="shared" si="49"/>
        <v>0</v>
      </c>
      <c r="AC273" s="23">
        <f t="shared" si="48"/>
        <v>0.96764884144067764</v>
      </c>
    </row>
    <row r="274" spans="1:29" x14ac:dyDescent="0.25">
      <c r="A274" t="s">
        <v>28</v>
      </c>
      <c r="B274" s="1">
        <v>2008</v>
      </c>
      <c r="C274" t="s">
        <v>27</v>
      </c>
      <c r="D274" s="1">
        <v>305071</v>
      </c>
      <c r="E274" s="1">
        <v>836.86199999999997</v>
      </c>
      <c r="F274" s="1">
        <v>27360.5557600018</v>
      </c>
      <c r="G274" s="7">
        <v>0.53784745931625366</v>
      </c>
      <c r="H274" s="7">
        <v>0.31486442685127258</v>
      </c>
      <c r="I274" s="7">
        <v>0.11880165338516235</v>
      </c>
      <c r="J274" s="23">
        <f t="shared" si="41"/>
        <v>0</v>
      </c>
      <c r="K274" s="23">
        <f t="shared" si="42"/>
        <v>0</v>
      </c>
      <c r="L274" s="23">
        <f t="shared" si="43"/>
        <v>0</v>
      </c>
      <c r="M274" s="3">
        <f t="shared" si="40"/>
        <v>0</v>
      </c>
      <c r="N274" s="23">
        <f t="shared" si="44"/>
        <v>0.9715135395526886</v>
      </c>
      <c r="P274" t="s">
        <v>34</v>
      </c>
      <c r="Q274" s="1">
        <v>2020</v>
      </c>
      <c r="R274" t="s">
        <v>27</v>
      </c>
      <c r="S274" s="1">
        <v>40281.5</v>
      </c>
      <c r="T274" s="1">
        <v>155.27099999999999</v>
      </c>
      <c r="U274" s="1">
        <v>3640.6</v>
      </c>
      <c r="V274" s="7">
        <v>0.64335489273071289</v>
      </c>
      <c r="W274" s="7">
        <v>0.27942371368408203</v>
      </c>
      <c r="X274" s="7">
        <v>4.3803423643112183E-2</v>
      </c>
      <c r="Y274" s="23">
        <f t="shared" si="45"/>
        <v>0</v>
      </c>
      <c r="Z274" s="23">
        <f t="shared" si="46"/>
        <v>0</v>
      </c>
      <c r="AA274" s="23">
        <f t="shared" si="47"/>
        <v>0</v>
      </c>
      <c r="AB274" s="3">
        <f t="shared" si="49"/>
        <v>0</v>
      </c>
      <c r="AC274" s="23">
        <f t="shared" si="48"/>
        <v>0.9665820300579071</v>
      </c>
    </row>
    <row r="275" spans="1:29" x14ac:dyDescent="0.25">
      <c r="A275" t="s">
        <v>28</v>
      </c>
      <c r="B275" s="1">
        <v>2009</v>
      </c>
      <c r="C275" t="s">
        <v>27</v>
      </c>
      <c r="D275" s="1">
        <v>315379</v>
      </c>
      <c r="E275" s="1">
        <v>856</v>
      </c>
      <c r="F275" s="1">
        <v>29274</v>
      </c>
      <c r="G275" s="7">
        <v>0.54572576284408569</v>
      </c>
      <c r="H275" s="7">
        <v>0.31673744320869446</v>
      </c>
      <c r="I275" s="7">
        <v>0.10996396094560623</v>
      </c>
      <c r="J275" s="23">
        <f t="shared" si="41"/>
        <v>0</v>
      </c>
      <c r="K275" s="23">
        <f t="shared" si="42"/>
        <v>0</v>
      </c>
      <c r="L275" s="23">
        <f t="shared" si="43"/>
        <v>0</v>
      </c>
      <c r="M275" s="3">
        <f t="shared" si="40"/>
        <v>0</v>
      </c>
      <c r="N275" s="23">
        <f t="shared" si="44"/>
        <v>0.97242716699838638</v>
      </c>
      <c r="P275" t="s">
        <v>34</v>
      </c>
      <c r="Q275" s="1">
        <v>2021</v>
      </c>
      <c r="R275" t="s">
        <v>27</v>
      </c>
      <c r="S275" s="1">
        <v>40596.5</v>
      </c>
      <c r="T275" s="1">
        <v>155.27099999999999</v>
      </c>
      <c r="U275" s="1">
        <v>3673.6</v>
      </c>
      <c r="V275" s="7">
        <v>0.64335751533508301</v>
      </c>
      <c r="W275" s="7">
        <v>0.28135976195335388</v>
      </c>
      <c r="X275" s="7">
        <v>4.0842507034540176E-2</v>
      </c>
      <c r="Y275" s="23">
        <f t="shared" si="45"/>
        <v>0</v>
      </c>
      <c r="Z275" s="23">
        <f t="shared" si="46"/>
        <v>0</v>
      </c>
      <c r="AA275" s="23">
        <f t="shared" si="47"/>
        <v>0</v>
      </c>
      <c r="AB275" s="3">
        <f t="shared" si="49"/>
        <v>0</v>
      </c>
      <c r="AC275" s="23">
        <f t="shared" si="48"/>
        <v>0.96555978432297707</v>
      </c>
    </row>
    <row r="276" spans="1:29" x14ac:dyDescent="0.25">
      <c r="A276" t="s">
        <v>28</v>
      </c>
      <c r="B276" s="1">
        <v>2010</v>
      </c>
      <c r="C276" t="s">
        <v>27</v>
      </c>
      <c r="D276" s="1">
        <v>317489</v>
      </c>
      <c r="E276" s="1">
        <v>926.01199999999994</v>
      </c>
      <c r="F276" s="1">
        <v>30035.482639012771</v>
      </c>
      <c r="G276" s="7">
        <v>0.53677713871002197</v>
      </c>
      <c r="H276" s="7">
        <v>0.30265676975250244</v>
      </c>
      <c r="I276" s="7">
        <v>0.13893304765224457</v>
      </c>
      <c r="J276" s="23">
        <f t="shared" si="41"/>
        <v>0</v>
      </c>
      <c r="K276" s="23">
        <f t="shared" si="42"/>
        <v>0</v>
      </c>
      <c r="L276" s="23">
        <f t="shared" si="43"/>
        <v>0</v>
      </c>
      <c r="M276" s="3">
        <f t="shared" si="40"/>
        <v>0</v>
      </c>
      <c r="N276" s="23">
        <f t="shared" si="44"/>
        <v>0.97836695611476898</v>
      </c>
      <c r="P276" t="s">
        <v>34</v>
      </c>
      <c r="Q276" s="1">
        <v>2022</v>
      </c>
      <c r="R276" t="s">
        <v>27</v>
      </c>
      <c r="S276" s="1">
        <v>41622</v>
      </c>
      <c r="T276" s="1">
        <v>155.27099999999999</v>
      </c>
      <c r="U276" s="1">
        <v>3687.6</v>
      </c>
      <c r="V276" s="7">
        <v>0.63783371448516846</v>
      </c>
      <c r="W276" s="7">
        <v>0.28695157170295715</v>
      </c>
      <c r="X276" s="7">
        <v>3.6721531301736832E-2</v>
      </c>
      <c r="Y276" s="23">
        <f t="shared" si="45"/>
        <v>0</v>
      </c>
      <c r="Z276" s="23">
        <f t="shared" si="46"/>
        <v>0</v>
      </c>
      <c r="AA276" s="23">
        <f t="shared" si="47"/>
        <v>0</v>
      </c>
      <c r="AB276" s="3">
        <f t="shared" si="49"/>
        <v>0</v>
      </c>
      <c r="AC276" s="23">
        <f t="shared" si="48"/>
        <v>0.96150681748986244</v>
      </c>
    </row>
    <row r="277" spans="1:29" x14ac:dyDescent="0.25">
      <c r="A277" t="s">
        <v>28</v>
      </c>
      <c r="B277" s="1">
        <v>2011</v>
      </c>
      <c r="C277" t="s">
        <v>27</v>
      </c>
      <c r="D277" s="1">
        <v>319181</v>
      </c>
      <c r="E277" s="1">
        <v>926.01199999999994</v>
      </c>
      <c r="F277" s="1">
        <v>29920</v>
      </c>
      <c r="G277" s="7">
        <v>0.53503662347793579</v>
      </c>
      <c r="H277" s="7">
        <v>0.30410555005073547</v>
      </c>
      <c r="I277" s="7">
        <v>0.13869254291057587</v>
      </c>
      <c r="J277" s="23">
        <f t="shared" si="41"/>
        <v>0</v>
      </c>
      <c r="K277" s="23">
        <f t="shared" si="42"/>
        <v>0</v>
      </c>
      <c r="L277" s="23">
        <f t="shared" si="43"/>
        <v>0</v>
      </c>
      <c r="M277" s="3">
        <f t="shared" si="40"/>
        <v>0</v>
      </c>
      <c r="N277" s="23">
        <f t="shared" si="44"/>
        <v>0.97783471643924713</v>
      </c>
      <c r="P277" t="s">
        <v>34</v>
      </c>
      <c r="Q277" s="1">
        <v>2023</v>
      </c>
      <c r="R277" t="s">
        <v>27</v>
      </c>
      <c r="S277" s="1">
        <v>42224</v>
      </c>
      <c r="T277" s="1">
        <v>161.09418172137728</v>
      </c>
      <c r="U277" s="1">
        <v>3718.5</v>
      </c>
      <c r="V277" s="7">
        <v>0.63112860918045044</v>
      </c>
      <c r="W277" s="7">
        <v>0.2824535071849823</v>
      </c>
      <c r="X277" s="7">
        <v>5.1016278564929962E-2</v>
      </c>
      <c r="Y277" s="23">
        <f t="shared" si="45"/>
        <v>0</v>
      </c>
      <c r="Z277" s="23">
        <f t="shared" si="46"/>
        <v>0</v>
      </c>
      <c r="AA277" s="23">
        <f t="shared" si="47"/>
        <v>0</v>
      </c>
      <c r="AB277" s="3">
        <f t="shared" si="49"/>
        <v>0</v>
      </c>
      <c r="AC277" s="23">
        <f t="shared" si="48"/>
        <v>0.9645983949303627</v>
      </c>
    </row>
    <row r="278" spans="1:29" x14ac:dyDescent="0.25">
      <c r="A278" t="s">
        <v>28</v>
      </c>
      <c r="B278" s="1">
        <v>2012</v>
      </c>
      <c r="C278" t="s">
        <v>27</v>
      </c>
      <c r="D278" s="1">
        <v>320887</v>
      </c>
      <c r="E278" s="1">
        <v>949.29199999999969</v>
      </c>
      <c r="F278" s="1">
        <v>30841.2225764385</v>
      </c>
      <c r="G278" s="7">
        <v>0.53728640079498291</v>
      </c>
      <c r="H278" s="7">
        <v>0.29976391792297363</v>
      </c>
      <c r="I278" s="7">
        <v>0.14303059875965118</v>
      </c>
      <c r="J278" s="23">
        <f t="shared" si="41"/>
        <v>0</v>
      </c>
      <c r="K278" s="23">
        <f t="shared" si="42"/>
        <v>0</v>
      </c>
      <c r="L278" s="23">
        <f t="shared" si="43"/>
        <v>0</v>
      </c>
      <c r="M278" s="3">
        <f t="shared" si="40"/>
        <v>0</v>
      </c>
      <c r="N278" s="23">
        <f t="shared" si="44"/>
        <v>0.98008091747760773</v>
      </c>
      <c r="P278" t="s">
        <v>34</v>
      </c>
      <c r="Q278" s="1">
        <v>2024</v>
      </c>
      <c r="R278" t="s">
        <v>27</v>
      </c>
      <c r="S278" s="1">
        <v>42816</v>
      </c>
      <c r="T278" s="1">
        <v>161.09418172137728</v>
      </c>
      <c r="U278" s="1">
        <v>3733.3</v>
      </c>
      <c r="V278" s="7">
        <v>0.62845343351364136</v>
      </c>
      <c r="W278" s="7">
        <v>0.28561908006668091</v>
      </c>
      <c r="X278" s="7">
        <v>4.8321373760700226E-2</v>
      </c>
      <c r="Y278" s="23">
        <f t="shared" si="45"/>
        <v>0</v>
      </c>
      <c r="Z278" s="23">
        <f t="shared" si="46"/>
        <v>0</v>
      </c>
      <c r="AA278" s="23">
        <f t="shared" si="47"/>
        <v>0</v>
      </c>
      <c r="AB278" s="3">
        <f t="shared" si="49"/>
        <v>0</v>
      </c>
      <c r="AC278" s="23">
        <f t="shared" si="48"/>
        <v>0.96239388734102249</v>
      </c>
    </row>
    <row r="279" spans="1:29" x14ac:dyDescent="0.25">
      <c r="A279" t="s">
        <v>28</v>
      </c>
      <c r="B279" s="1">
        <v>2013</v>
      </c>
      <c r="C279" t="s">
        <v>27</v>
      </c>
      <c r="D279" s="1">
        <v>322161.5</v>
      </c>
      <c r="E279" s="1">
        <v>949.29199999999969</v>
      </c>
      <c r="F279" s="1">
        <v>28879.355304661309</v>
      </c>
      <c r="G279" s="7">
        <v>0.52029144763946533</v>
      </c>
      <c r="H279" s="7">
        <v>0.30282503366470337</v>
      </c>
      <c r="I279" s="7">
        <v>0.15479271113872528</v>
      </c>
      <c r="J279" s="23">
        <f t="shared" si="41"/>
        <v>0</v>
      </c>
      <c r="K279" s="23">
        <f t="shared" si="42"/>
        <v>0</v>
      </c>
      <c r="L279" s="23">
        <f t="shared" si="43"/>
        <v>0</v>
      </c>
      <c r="M279" s="3">
        <f t="shared" si="40"/>
        <v>0</v>
      </c>
      <c r="N279" s="23">
        <f t="shared" si="44"/>
        <v>0.97790919244289398</v>
      </c>
      <c r="P279" t="s">
        <v>35</v>
      </c>
      <c r="Q279" s="1">
        <v>2012</v>
      </c>
      <c r="R279" t="s">
        <v>27</v>
      </c>
      <c r="S279" s="1">
        <v>37058</v>
      </c>
      <c r="T279" s="1">
        <v>103.16</v>
      </c>
      <c r="U279" s="1">
        <v>3054.9488799999999</v>
      </c>
      <c r="V279" s="7">
        <v>0.68018567562103271</v>
      </c>
      <c r="W279" s="7">
        <v>0.34414467215538025</v>
      </c>
      <c r="X279" s="7">
        <v>-0.10737178474664688</v>
      </c>
      <c r="Y279" s="23">
        <f t="shared" si="45"/>
        <v>0</v>
      </c>
      <c r="Z279" s="23">
        <f t="shared" si="46"/>
        <v>0</v>
      </c>
      <c r="AA279" s="23">
        <f t="shared" si="47"/>
        <v>1</v>
      </c>
      <c r="AB279" s="3">
        <f t="shared" si="49"/>
        <v>1</v>
      </c>
      <c r="AC279" s="23">
        <f t="shared" si="48"/>
        <v>0.91695856302976608</v>
      </c>
    </row>
    <row r="280" spans="1:29" x14ac:dyDescent="0.25">
      <c r="A280" t="s">
        <v>28</v>
      </c>
      <c r="B280" s="1">
        <v>2014</v>
      </c>
      <c r="C280" t="s">
        <v>27</v>
      </c>
      <c r="D280" s="1">
        <v>324593</v>
      </c>
      <c r="E280" s="1">
        <v>961.24710830731055</v>
      </c>
      <c r="F280" s="1">
        <v>27731.452660999999</v>
      </c>
      <c r="G280" s="7">
        <v>0.50677061080932617</v>
      </c>
      <c r="H280" s="7">
        <v>0.30360347032546997</v>
      </c>
      <c r="I280" s="7">
        <v>0.16670532524585724</v>
      </c>
      <c r="J280" s="23">
        <f t="shared" si="41"/>
        <v>0</v>
      </c>
      <c r="K280" s="23">
        <f t="shared" si="42"/>
        <v>0</v>
      </c>
      <c r="L280" s="23">
        <f t="shared" si="43"/>
        <v>0</v>
      </c>
      <c r="M280" s="3">
        <f t="shared" si="40"/>
        <v>0</v>
      </c>
      <c r="N280" s="23">
        <f t="shared" si="44"/>
        <v>0.97707940638065338</v>
      </c>
      <c r="P280" t="s">
        <v>35</v>
      </c>
      <c r="Q280" s="1">
        <v>2013</v>
      </c>
      <c r="R280" t="s">
        <v>27</v>
      </c>
      <c r="S280" s="1">
        <v>37511</v>
      </c>
      <c r="T280" s="1">
        <v>104.64083016347769</v>
      </c>
      <c r="U280" s="1">
        <v>3062.4989999999998</v>
      </c>
      <c r="V280" s="7">
        <v>0.67574107646942139</v>
      </c>
      <c r="W280" s="7">
        <v>0.34383776783943176</v>
      </c>
      <c r="X280" s="7">
        <v>-0.10254908353090286</v>
      </c>
      <c r="Y280" s="23">
        <f t="shared" si="45"/>
        <v>0</v>
      </c>
      <c r="Z280" s="23">
        <f t="shared" si="46"/>
        <v>0</v>
      </c>
      <c r="AA280" s="23">
        <f t="shared" si="47"/>
        <v>1</v>
      </c>
      <c r="AB280" s="3">
        <f t="shared" si="49"/>
        <v>1</v>
      </c>
      <c r="AC280" s="23">
        <f t="shared" si="48"/>
        <v>0.91702976077795029</v>
      </c>
    </row>
    <row r="281" spans="1:29" x14ac:dyDescent="0.25">
      <c r="A281" t="s">
        <v>28</v>
      </c>
      <c r="B281" s="1">
        <v>2015</v>
      </c>
      <c r="C281" t="s">
        <v>27</v>
      </c>
      <c r="D281" s="1">
        <v>327385.5</v>
      </c>
      <c r="E281" s="1">
        <v>961.24710830731055</v>
      </c>
      <c r="F281" s="1">
        <v>27832.707504999998</v>
      </c>
      <c r="G281" s="7">
        <v>0.50642633438110352</v>
      </c>
      <c r="H281" s="7">
        <v>0.30562794208526611</v>
      </c>
      <c r="I281" s="7">
        <v>0.16444557905197144</v>
      </c>
      <c r="J281" s="23">
        <f t="shared" si="41"/>
        <v>0</v>
      </c>
      <c r="K281" s="23">
        <f t="shared" si="42"/>
        <v>0</v>
      </c>
      <c r="L281" s="23">
        <f t="shared" si="43"/>
        <v>0</v>
      </c>
      <c r="M281" s="3">
        <f t="shared" si="40"/>
        <v>0</v>
      </c>
      <c r="N281" s="23">
        <f t="shared" si="44"/>
        <v>0.97649985551834106</v>
      </c>
      <c r="P281" t="s">
        <v>35</v>
      </c>
      <c r="Q281" s="1">
        <v>2014</v>
      </c>
      <c r="R281" t="s">
        <v>27</v>
      </c>
      <c r="S281" s="1">
        <v>38148</v>
      </c>
      <c r="T281" s="1">
        <v>117.59327042241978</v>
      </c>
      <c r="U281" s="1">
        <v>3075.067</v>
      </c>
      <c r="V281" s="7">
        <v>0.65687441825866699</v>
      </c>
      <c r="W281" s="7">
        <v>0.32271605730056763</v>
      </c>
      <c r="X281" s="7">
        <v>-4.8660285770893097E-2</v>
      </c>
      <c r="Y281" s="23">
        <f t="shared" si="45"/>
        <v>0</v>
      </c>
      <c r="Z281" s="23">
        <f t="shared" si="46"/>
        <v>0</v>
      </c>
      <c r="AA281" s="23">
        <f t="shared" si="47"/>
        <v>1</v>
      </c>
      <c r="AB281" s="3">
        <f t="shared" si="49"/>
        <v>1</v>
      </c>
      <c r="AC281" s="23">
        <f t="shared" si="48"/>
        <v>0.93093018978834152</v>
      </c>
    </row>
    <row r="282" spans="1:29" x14ac:dyDescent="0.25">
      <c r="A282" t="s">
        <v>28</v>
      </c>
      <c r="B282" s="1">
        <v>2016</v>
      </c>
      <c r="C282" t="s">
        <v>27</v>
      </c>
      <c r="D282" s="1">
        <v>330577</v>
      </c>
      <c r="E282" s="1">
        <v>1006.1431586166566</v>
      </c>
      <c r="F282" s="1">
        <v>27903.905121</v>
      </c>
      <c r="G282" s="7">
        <v>0.49729079008102417</v>
      </c>
      <c r="H282" s="7">
        <v>0.29929745197296143</v>
      </c>
      <c r="I282" s="7">
        <v>0.18254706263542175</v>
      </c>
      <c r="J282" s="23">
        <f t="shared" si="41"/>
        <v>0</v>
      </c>
      <c r="K282" s="23">
        <f t="shared" si="42"/>
        <v>0</v>
      </c>
      <c r="L282" s="23">
        <f t="shared" si="43"/>
        <v>0</v>
      </c>
      <c r="M282" s="3">
        <f t="shared" si="40"/>
        <v>0</v>
      </c>
      <c r="N282" s="23">
        <f t="shared" si="44"/>
        <v>0.97913530468940735</v>
      </c>
      <c r="P282" t="s">
        <v>35</v>
      </c>
      <c r="Q282" s="1">
        <v>2015</v>
      </c>
      <c r="R282" t="s">
        <v>27</v>
      </c>
      <c r="S282" s="1">
        <v>38856</v>
      </c>
      <c r="T282" s="1">
        <v>121.85872741426638</v>
      </c>
      <c r="U282" s="1">
        <v>3124.9810000000002</v>
      </c>
      <c r="V282" s="7">
        <v>0.651009202003479</v>
      </c>
      <c r="W282" s="7">
        <v>0.31954774260520935</v>
      </c>
      <c r="X282" s="7">
        <v>-3.7136554718017578E-2</v>
      </c>
      <c r="Y282" s="23">
        <f t="shared" si="45"/>
        <v>0</v>
      </c>
      <c r="Z282" s="23">
        <f t="shared" si="46"/>
        <v>0</v>
      </c>
      <c r="AA282" s="23">
        <f t="shared" si="47"/>
        <v>1</v>
      </c>
      <c r="AB282" s="3">
        <f t="shared" si="49"/>
        <v>1</v>
      </c>
      <c r="AC282" s="23">
        <f t="shared" si="48"/>
        <v>0.93342038989067078</v>
      </c>
    </row>
    <row r="283" spans="1:29" x14ac:dyDescent="0.25">
      <c r="A283" t="s">
        <v>28</v>
      </c>
      <c r="B283" s="1">
        <v>2017</v>
      </c>
      <c r="C283" t="s">
        <v>27</v>
      </c>
      <c r="D283" s="1">
        <v>334042</v>
      </c>
      <c r="E283" s="1">
        <v>1006.1431586166566</v>
      </c>
      <c r="F283" s="1">
        <v>28034.445577999999</v>
      </c>
      <c r="G283" s="7">
        <v>0.49692955613136292</v>
      </c>
      <c r="H283" s="7">
        <v>0.30175432562828064</v>
      </c>
      <c r="I283" s="7">
        <v>0.17975243926048279</v>
      </c>
      <c r="J283" s="23">
        <f t="shared" si="41"/>
        <v>0</v>
      </c>
      <c r="K283" s="23">
        <f t="shared" si="42"/>
        <v>0</v>
      </c>
      <c r="L283" s="23">
        <f t="shared" si="43"/>
        <v>0</v>
      </c>
      <c r="M283" s="3">
        <f t="shared" si="40"/>
        <v>0</v>
      </c>
      <c r="N283" s="23">
        <f t="shared" si="44"/>
        <v>0.97843632102012634</v>
      </c>
      <c r="P283" t="s">
        <v>35</v>
      </c>
      <c r="Q283" s="1">
        <v>2016</v>
      </c>
      <c r="R283" t="s">
        <v>27</v>
      </c>
      <c r="S283" s="1">
        <v>39747</v>
      </c>
      <c r="T283" s="1">
        <v>121.85872741426638</v>
      </c>
      <c r="U283" s="1">
        <v>3185.145198816861</v>
      </c>
      <c r="V283" s="7">
        <v>0.64943069219589233</v>
      </c>
      <c r="W283" s="7">
        <v>0.32500836253166199</v>
      </c>
      <c r="X283" s="7">
        <v>-4.4217456132173538E-2</v>
      </c>
      <c r="Y283" s="23">
        <f t="shared" si="45"/>
        <v>0</v>
      </c>
      <c r="Z283" s="23">
        <f t="shared" si="46"/>
        <v>0</v>
      </c>
      <c r="AA283" s="23">
        <f t="shared" si="47"/>
        <v>1</v>
      </c>
      <c r="AB283" s="3">
        <f t="shared" si="49"/>
        <v>1</v>
      </c>
      <c r="AC283" s="23">
        <f t="shared" si="48"/>
        <v>0.93022159859538078</v>
      </c>
    </row>
    <row r="284" spans="1:29" x14ac:dyDescent="0.25">
      <c r="A284" t="s">
        <v>28</v>
      </c>
      <c r="B284" s="1">
        <v>2018</v>
      </c>
      <c r="C284" t="s">
        <v>27</v>
      </c>
      <c r="D284" s="1">
        <v>337134.5</v>
      </c>
      <c r="E284" s="1">
        <v>1006.1431586166566</v>
      </c>
      <c r="F284" s="1">
        <v>28114.51109399999</v>
      </c>
      <c r="G284" s="7">
        <v>0.49629244208335876</v>
      </c>
      <c r="H284" s="7">
        <v>0.30396592617034912</v>
      </c>
      <c r="I284" s="7">
        <v>0.17752425372600555</v>
      </c>
      <c r="J284" s="23">
        <f t="shared" si="41"/>
        <v>0</v>
      </c>
      <c r="K284" s="23">
        <f t="shared" si="42"/>
        <v>0</v>
      </c>
      <c r="L284" s="23">
        <f t="shared" si="43"/>
        <v>0</v>
      </c>
      <c r="M284" s="3">
        <f t="shared" si="40"/>
        <v>0</v>
      </c>
      <c r="N284" s="23">
        <f t="shared" si="44"/>
        <v>0.97778262197971344</v>
      </c>
      <c r="P284" t="s">
        <v>35</v>
      </c>
      <c r="Q284" s="1">
        <v>2017</v>
      </c>
      <c r="R284" t="s">
        <v>27</v>
      </c>
      <c r="S284" s="1">
        <v>40794</v>
      </c>
      <c r="T284" s="1">
        <v>121.85872741426638</v>
      </c>
      <c r="U284" s="1">
        <v>3239.3993599369992</v>
      </c>
      <c r="V284" s="7">
        <v>0.64652323722839355</v>
      </c>
      <c r="W284" s="7">
        <v>0.33114966750144958</v>
      </c>
      <c r="X284" s="7">
        <v>-5.127401277422905E-2</v>
      </c>
      <c r="Y284" s="23">
        <f t="shared" si="45"/>
        <v>0</v>
      </c>
      <c r="Z284" s="23">
        <f t="shared" si="46"/>
        <v>0</v>
      </c>
      <c r="AA284" s="23">
        <f t="shared" si="47"/>
        <v>1</v>
      </c>
      <c r="AB284" s="3">
        <f t="shared" si="49"/>
        <v>1</v>
      </c>
      <c r="AC284" s="23">
        <f t="shared" si="48"/>
        <v>0.92639889195561409</v>
      </c>
    </row>
    <row r="285" spans="1:29" x14ac:dyDescent="0.25">
      <c r="A285" t="s">
        <v>28</v>
      </c>
      <c r="B285" s="1">
        <v>2019</v>
      </c>
      <c r="C285" t="s">
        <v>27</v>
      </c>
      <c r="D285" s="1">
        <v>340378</v>
      </c>
      <c r="E285" s="1">
        <v>1016.9835818626248</v>
      </c>
      <c r="F285" s="1">
        <v>28322.220612000001</v>
      </c>
      <c r="G285" s="7">
        <v>0.49476760625839233</v>
      </c>
      <c r="H285" s="7">
        <v>0.30408918857574463</v>
      </c>
      <c r="I285" s="7">
        <v>0.17915399372577667</v>
      </c>
      <c r="J285" s="23">
        <f t="shared" si="41"/>
        <v>0</v>
      </c>
      <c r="K285" s="23">
        <f t="shared" si="42"/>
        <v>0</v>
      </c>
      <c r="L285" s="23">
        <f t="shared" si="43"/>
        <v>0</v>
      </c>
      <c r="M285" s="3">
        <f t="shared" si="40"/>
        <v>0</v>
      </c>
      <c r="N285" s="23">
        <f t="shared" si="44"/>
        <v>0.97801078855991364</v>
      </c>
      <c r="P285" t="s">
        <v>35</v>
      </c>
      <c r="Q285" s="1">
        <v>2018</v>
      </c>
      <c r="R285" t="s">
        <v>27</v>
      </c>
      <c r="S285" s="1">
        <v>41704</v>
      </c>
      <c r="T285" s="1">
        <v>123.07389109681648</v>
      </c>
      <c r="U285" s="1">
        <v>3234.5479071159989</v>
      </c>
      <c r="V285" s="7">
        <v>0.63925021886825562</v>
      </c>
      <c r="W285" s="7">
        <v>0.33385679125785828</v>
      </c>
      <c r="X285" s="7">
        <v>-4.9032825976610184E-2</v>
      </c>
      <c r="Y285" s="23">
        <f t="shared" si="45"/>
        <v>0</v>
      </c>
      <c r="Z285" s="23">
        <f t="shared" si="46"/>
        <v>0</v>
      </c>
      <c r="AA285" s="23">
        <f t="shared" si="47"/>
        <v>1</v>
      </c>
      <c r="AB285" s="3">
        <f t="shared" si="49"/>
        <v>1</v>
      </c>
      <c r="AC285" s="23">
        <f t="shared" si="48"/>
        <v>0.92407418414950371</v>
      </c>
    </row>
    <row r="286" spans="1:29" x14ac:dyDescent="0.25">
      <c r="A286" t="s">
        <v>28</v>
      </c>
      <c r="B286" s="1">
        <v>2020</v>
      </c>
      <c r="C286" t="s">
        <v>27</v>
      </c>
      <c r="D286" s="1">
        <v>344184</v>
      </c>
      <c r="E286" s="1">
        <v>1024.7552904576448</v>
      </c>
      <c r="F286" s="1">
        <v>28441.207031000002</v>
      </c>
      <c r="G286" s="7">
        <v>0.49279326200485229</v>
      </c>
      <c r="H286" s="7">
        <v>0.30528783798217773</v>
      </c>
      <c r="I286" s="7">
        <v>0.17971847951412201</v>
      </c>
      <c r="J286" s="23">
        <f t="shared" si="41"/>
        <v>0</v>
      </c>
      <c r="K286" s="23">
        <f t="shared" si="42"/>
        <v>0</v>
      </c>
      <c r="L286" s="23">
        <f t="shared" si="43"/>
        <v>0</v>
      </c>
      <c r="M286" s="3">
        <f t="shared" si="40"/>
        <v>0</v>
      </c>
      <c r="N286" s="23">
        <f t="shared" si="44"/>
        <v>0.97779957950115204</v>
      </c>
      <c r="P286" t="s">
        <v>35</v>
      </c>
      <c r="Q286" s="1">
        <v>2019</v>
      </c>
      <c r="R286" t="s">
        <v>27</v>
      </c>
      <c r="S286" s="1">
        <v>42458</v>
      </c>
      <c r="T286" s="1">
        <v>135.67228549186709</v>
      </c>
      <c r="U286" s="1">
        <v>3251.2265001792989</v>
      </c>
      <c r="V286" s="7">
        <v>0.62289053201675415</v>
      </c>
      <c r="W286" s="7">
        <v>0.31710946559906006</v>
      </c>
      <c r="X286" s="7">
        <v>-4.9086208455264568E-3</v>
      </c>
      <c r="Y286" s="23">
        <f t="shared" si="45"/>
        <v>0</v>
      </c>
      <c r="Z286" s="23">
        <f t="shared" si="46"/>
        <v>0</v>
      </c>
      <c r="AA286" s="23">
        <f t="shared" si="47"/>
        <v>1</v>
      </c>
      <c r="AB286" s="3">
        <f t="shared" si="49"/>
        <v>1</v>
      </c>
      <c r="AC286" s="23">
        <f t="shared" si="48"/>
        <v>0.93509137677028775</v>
      </c>
    </row>
    <row r="287" spans="1:29" x14ac:dyDescent="0.25">
      <c r="A287" t="s">
        <v>28</v>
      </c>
      <c r="B287" s="1">
        <v>2021</v>
      </c>
      <c r="C287" t="s">
        <v>27</v>
      </c>
      <c r="D287" s="1">
        <v>348191</v>
      </c>
      <c r="E287" s="1">
        <v>1048.0704162427051</v>
      </c>
      <c r="F287" s="1">
        <v>28513.844142000002</v>
      </c>
      <c r="G287" s="7">
        <v>0.48761880397796631</v>
      </c>
      <c r="H287" s="7">
        <v>0.30382385849952698</v>
      </c>
      <c r="I287" s="7">
        <v>0.18715097010135651</v>
      </c>
      <c r="J287" s="23">
        <f t="shared" si="41"/>
        <v>0</v>
      </c>
      <c r="K287" s="23">
        <f t="shared" si="42"/>
        <v>0</v>
      </c>
      <c r="L287" s="23">
        <f t="shared" si="43"/>
        <v>0</v>
      </c>
      <c r="M287" s="3">
        <f t="shared" si="40"/>
        <v>0</v>
      </c>
      <c r="N287" s="23">
        <f t="shared" si="44"/>
        <v>0.97859363257884979</v>
      </c>
      <c r="P287" t="s">
        <v>35</v>
      </c>
      <c r="Q287" s="1">
        <v>2020</v>
      </c>
      <c r="R287" t="s">
        <v>27</v>
      </c>
      <c r="S287" s="1">
        <v>43485.333333333299</v>
      </c>
      <c r="T287" s="1">
        <v>136.3318552054738</v>
      </c>
      <c r="U287" s="1">
        <v>3369.35659883889</v>
      </c>
      <c r="V287" s="7">
        <v>0.62401795387268066</v>
      </c>
      <c r="W287" s="7">
        <v>0.32220926880836487</v>
      </c>
      <c r="X287" s="7">
        <v>-1.3335622847080231E-2</v>
      </c>
      <c r="Y287" s="23">
        <f t="shared" si="45"/>
        <v>0</v>
      </c>
      <c r="Z287" s="23">
        <f t="shared" si="46"/>
        <v>0</v>
      </c>
      <c r="AA287" s="23">
        <f t="shared" si="47"/>
        <v>1</v>
      </c>
      <c r="AB287" s="3">
        <f t="shared" si="49"/>
        <v>1</v>
      </c>
      <c r="AC287" s="23">
        <f t="shared" si="48"/>
        <v>0.9328915998339653</v>
      </c>
    </row>
    <row r="288" spans="1:29" x14ac:dyDescent="0.25">
      <c r="A288" t="s">
        <v>28</v>
      </c>
      <c r="B288" s="1">
        <v>2022</v>
      </c>
      <c r="C288" t="s">
        <v>27</v>
      </c>
      <c r="D288" s="1">
        <v>352563</v>
      </c>
      <c r="E288" s="1">
        <v>1094.7006678128255</v>
      </c>
      <c r="F288" s="1">
        <v>28935.351485344599</v>
      </c>
      <c r="G288" s="7">
        <v>0.48149111866950989</v>
      </c>
      <c r="H288" s="7">
        <v>0.29820731282234192</v>
      </c>
      <c r="I288" s="7">
        <v>0.20149686932563782</v>
      </c>
      <c r="J288" s="23">
        <f t="shared" si="41"/>
        <v>0</v>
      </c>
      <c r="K288" s="23">
        <f t="shared" si="42"/>
        <v>0</v>
      </c>
      <c r="L288" s="23">
        <f t="shared" si="43"/>
        <v>0</v>
      </c>
      <c r="M288" s="3">
        <f t="shared" si="40"/>
        <v>0</v>
      </c>
      <c r="N288" s="23">
        <f t="shared" si="44"/>
        <v>0.98119530081748962</v>
      </c>
      <c r="P288" t="s">
        <v>35</v>
      </c>
      <c r="Q288" s="1">
        <v>2021</v>
      </c>
      <c r="R288" t="s">
        <v>27</v>
      </c>
      <c r="S288" s="1">
        <v>44514</v>
      </c>
      <c r="T288" s="1">
        <v>148.98963412135859</v>
      </c>
      <c r="U288" s="1">
        <v>3427</v>
      </c>
      <c r="V288" s="7">
        <v>0.61002105474472046</v>
      </c>
      <c r="W288" s="7">
        <v>0.30880549550056458</v>
      </c>
      <c r="X288" s="7">
        <v>2.3303316906094551E-2</v>
      </c>
      <c r="Y288" s="23">
        <f t="shared" si="45"/>
        <v>0</v>
      </c>
      <c r="Z288" s="23">
        <f t="shared" si="46"/>
        <v>0</v>
      </c>
      <c r="AA288" s="23">
        <f t="shared" si="47"/>
        <v>0</v>
      </c>
      <c r="AB288" s="3">
        <f t="shared" si="49"/>
        <v>0</v>
      </c>
      <c r="AC288" s="23">
        <f t="shared" si="48"/>
        <v>0.94212986715137959</v>
      </c>
    </row>
    <row r="289" spans="1:29" x14ac:dyDescent="0.25">
      <c r="A289" t="s">
        <v>28</v>
      </c>
      <c r="B289" s="1">
        <v>2023</v>
      </c>
      <c r="C289" t="s">
        <v>27</v>
      </c>
      <c r="D289" s="1">
        <v>356643</v>
      </c>
      <c r="E289" s="1">
        <v>1094.7006678128255</v>
      </c>
      <c r="F289" s="1">
        <v>29086.9692317519</v>
      </c>
      <c r="G289" s="7">
        <v>0.48111137747764587</v>
      </c>
      <c r="H289" s="7">
        <v>0.30091619491577148</v>
      </c>
      <c r="I289" s="7">
        <v>0.19839853048324585</v>
      </c>
      <c r="J289" s="23">
        <f t="shared" si="41"/>
        <v>0</v>
      </c>
      <c r="K289" s="23">
        <f t="shared" si="42"/>
        <v>0</v>
      </c>
      <c r="L289" s="23">
        <f t="shared" si="43"/>
        <v>0</v>
      </c>
      <c r="M289" s="3">
        <f t="shared" si="40"/>
        <v>0</v>
      </c>
      <c r="N289" s="23">
        <f t="shared" si="44"/>
        <v>0.98042610287666321</v>
      </c>
      <c r="P289" t="s">
        <v>35</v>
      </c>
      <c r="Q289" s="1">
        <v>2022</v>
      </c>
      <c r="R289" t="s">
        <v>27</v>
      </c>
      <c r="S289" s="1">
        <v>45785</v>
      </c>
      <c r="T289" s="1">
        <v>148.98963412135859</v>
      </c>
      <c r="U289" s="1">
        <v>3500</v>
      </c>
      <c r="V289" s="7">
        <v>0.60748779773712158</v>
      </c>
      <c r="W289" s="7">
        <v>0.31552284955978394</v>
      </c>
      <c r="X289" s="7">
        <v>1.5066633932292461E-2</v>
      </c>
      <c r="Y289" s="23">
        <f t="shared" si="45"/>
        <v>0</v>
      </c>
      <c r="Z289" s="23">
        <f t="shared" si="46"/>
        <v>0</v>
      </c>
      <c r="AA289" s="23">
        <f t="shared" si="47"/>
        <v>0</v>
      </c>
      <c r="AB289" s="3">
        <f t="shared" si="49"/>
        <v>0</v>
      </c>
      <c r="AC289" s="23">
        <f t="shared" si="48"/>
        <v>0.93807728122919798</v>
      </c>
    </row>
    <row r="290" spans="1:29" x14ac:dyDescent="0.25">
      <c r="A290" t="s">
        <v>28</v>
      </c>
      <c r="B290" s="1">
        <v>2024</v>
      </c>
      <c r="C290" t="s">
        <v>27</v>
      </c>
      <c r="D290" s="1">
        <v>359857</v>
      </c>
      <c r="E290" s="1">
        <v>1094.7006678128255</v>
      </c>
      <c r="F290" s="1">
        <v>29201.9777074228</v>
      </c>
      <c r="G290" s="7">
        <v>0.48078319430351257</v>
      </c>
      <c r="H290" s="7">
        <v>0.30303233861923218</v>
      </c>
      <c r="I290" s="7">
        <v>0.19600717723369598</v>
      </c>
      <c r="J290" s="23">
        <f t="shared" si="41"/>
        <v>0</v>
      </c>
      <c r="K290" s="23">
        <f t="shared" si="42"/>
        <v>0</v>
      </c>
      <c r="L290" s="23">
        <f t="shared" si="43"/>
        <v>0</v>
      </c>
      <c r="M290" s="3">
        <f t="shared" si="40"/>
        <v>0</v>
      </c>
      <c r="N290" s="23">
        <f t="shared" si="44"/>
        <v>0.97982271015644073</v>
      </c>
      <c r="P290" t="s">
        <v>35</v>
      </c>
      <c r="Q290" s="1">
        <v>2023</v>
      </c>
      <c r="R290" t="s">
        <v>27</v>
      </c>
      <c r="S290" s="1">
        <v>46963</v>
      </c>
      <c r="T290" s="1">
        <v>148.98963412135859</v>
      </c>
      <c r="U290" s="1">
        <v>3545.3749350758198</v>
      </c>
      <c r="V290" s="7">
        <v>0.60384827852249146</v>
      </c>
      <c r="W290" s="7">
        <v>0.32143551111221313</v>
      </c>
      <c r="X290" s="7">
        <v>8.9459214359521866E-3</v>
      </c>
      <c r="Y290" s="23">
        <f t="shared" si="45"/>
        <v>0</v>
      </c>
      <c r="Z290" s="23">
        <f t="shared" si="46"/>
        <v>0</v>
      </c>
      <c r="AA290" s="23">
        <f t="shared" si="47"/>
        <v>0</v>
      </c>
      <c r="AB290" s="3">
        <f t="shared" si="49"/>
        <v>0</v>
      </c>
      <c r="AC290" s="23">
        <f t="shared" si="48"/>
        <v>0.93422971107065678</v>
      </c>
    </row>
    <row r="291" spans="1:29" x14ac:dyDescent="0.25">
      <c r="A291" t="s">
        <v>29</v>
      </c>
      <c r="B291" s="1">
        <v>2006</v>
      </c>
      <c r="C291" t="s">
        <v>27</v>
      </c>
      <c r="D291" s="1">
        <v>103347</v>
      </c>
      <c r="E291" s="1">
        <v>307.04470327985712</v>
      </c>
      <c r="F291" s="1">
        <v>9318</v>
      </c>
      <c r="G291" s="7">
        <v>0.61081779003143311</v>
      </c>
      <c r="H291" s="7">
        <v>0.26897278428077698</v>
      </c>
      <c r="I291" s="7">
        <v>7.4271194636821747E-2</v>
      </c>
      <c r="J291" s="23">
        <f t="shared" si="41"/>
        <v>0</v>
      </c>
      <c r="K291" s="23">
        <f t="shared" si="42"/>
        <v>0</v>
      </c>
      <c r="L291" s="23">
        <f t="shared" si="43"/>
        <v>0</v>
      </c>
      <c r="M291" s="3">
        <f t="shared" si="40"/>
        <v>0</v>
      </c>
      <c r="N291" s="23">
        <f t="shared" si="44"/>
        <v>0.95406176894903183</v>
      </c>
      <c r="P291" t="s">
        <v>35</v>
      </c>
      <c r="Q291" s="1">
        <v>2024</v>
      </c>
      <c r="R291" t="s">
        <v>27</v>
      </c>
      <c r="S291" s="1">
        <v>48147</v>
      </c>
      <c r="T291" s="1">
        <v>152.15962633670665</v>
      </c>
      <c r="U291" s="1">
        <v>3585.8403977243001</v>
      </c>
      <c r="V291" s="7">
        <v>0.59720820188522339</v>
      </c>
      <c r="W291" s="7">
        <v>0.32270142436027527</v>
      </c>
      <c r="X291" s="7">
        <v>1.3502177782356739E-2</v>
      </c>
      <c r="Y291" s="23">
        <f t="shared" si="45"/>
        <v>0</v>
      </c>
      <c r="Z291" s="23">
        <f t="shared" si="46"/>
        <v>0</v>
      </c>
      <c r="AA291" s="23">
        <f t="shared" si="47"/>
        <v>0</v>
      </c>
      <c r="AB291" s="3">
        <f t="shared" si="49"/>
        <v>0</v>
      </c>
      <c r="AC291" s="23">
        <f t="shared" si="48"/>
        <v>0.9334118040278554</v>
      </c>
    </row>
    <row r="292" spans="1:29" x14ac:dyDescent="0.25">
      <c r="A292" t="s">
        <v>29</v>
      </c>
      <c r="B292" s="1">
        <v>2007</v>
      </c>
      <c r="C292" t="s">
        <v>27</v>
      </c>
      <c r="D292" s="1">
        <v>105198.5</v>
      </c>
      <c r="E292" s="1">
        <v>318.17807214025362</v>
      </c>
      <c r="F292" s="1">
        <v>9376</v>
      </c>
      <c r="G292" s="7">
        <v>0.60324966907501221</v>
      </c>
      <c r="H292" s="7">
        <v>0.26644471287727356</v>
      </c>
      <c r="I292" s="7">
        <v>8.5731036961078644E-2</v>
      </c>
      <c r="J292" s="23">
        <f t="shared" si="41"/>
        <v>0</v>
      </c>
      <c r="K292" s="23">
        <f t="shared" si="42"/>
        <v>0</v>
      </c>
      <c r="L292" s="23">
        <f t="shared" si="43"/>
        <v>0</v>
      </c>
      <c r="M292" s="3">
        <f t="shared" si="40"/>
        <v>0</v>
      </c>
      <c r="N292" s="23">
        <f t="shared" si="44"/>
        <v>0.95542541891336441</v>
      </c>
      <c r="P292" t="s">
        <v>36</v>
      </c>
      <c r="Q292" s="1">
        <v>2012</v>
      </c>
      <c r="R292" t="s">
        <v>27</v>
      </c>
      <c r="S292" s="1">
        <v>36049</v>
      </c>
      <c r="T292" s="1">
        <v>120</v>
      </c>
      <c r="U292" s="1">
        <v>4660</v>
      </c>
      <c r="V292" s="7">
        <v>0.76025867462158203</v>
      </c>
      <c r="W292" s="7">
        <v>0.31599357724189758</v>
      </c>
      <c r="X292" s="7">
        <v>-0.12007433176040649</v>
      </c>
      <c r="Y292" s="23">
        <f t="shared" si="45"/>
        <v>0</v>
      </c>
      <c r="Z292" s="23">
        <f t="shared" si="46"/>
        <v>0</v>
      </c>
      <c r="AA292" s="23">
        <f t="shared" si="47"/>
        <v>1</v>
      </c>
      <c r="AB292" s="3">
        <f t="shared" si="49"/>
        <v>1</v>
      </c>
      <c r="AC292" s="23">
        <f t="shared" si="48"/>
        <v>0.95617792010307312</v>
      </c>
    </row>
    <row r="293" spans="1:29" x14ac:dyDescent="0.25">
      <c r="A293" t="s">
        <v>29</v>
      </c>
      <c r="B293" s="1">
        <v>2008</v>
      </c>
      <c r="C293" t="s">
        <v>27</v>
      </c>
      <c r="D293" s="1">
        <v>108140</v>
      </c>
      <c r="E293" s="1">
        <v>331.82400000000001</v>
      </c>
      <c r="F293" s="1">
        <v>8938.9259999999995</v>
      </c>
      <c r="G293" s="7">
        <v>0.57960492372512817</v>
      </c>
      <c r="H293" s="7">
        <v>0.26685801148414612</v>
      </c>
      <c r="I293" s="7">
        <v>0.1084863543510437</v>
      </c>
      <c r="J293" s="23">
        <f t="shared" si="41"/>
        <v>0</v>
      </c>
      <c r="K293" s="23">
        <f t="shared" si="42"/>
        <v>0</v>
      </c>
      <c r="L293" s="23">
        <f t="shared" si="43"/>
        <v>0</v>
      </c>
      <c r="M293" s="3">
        <f t="shared" si="40"/>
        <v>0</v>
      </c>
      <c r="N293" s="23">
        <f t="shared" si="44"/>
        <v>0.95494928956031799</v>
      </c>
      <c r="P293" t="s">
        <v>36</v>
      </c>
      <c r="Q293" s="1">
        <v>2013</v>
      </c>
      <c r="R293" t="s">
        <v>27</v>
      </c>
      <c r="S293" s="1">
        <v>36718</v>
      </c>
      <c r="T293" s="1">
        <v>120</v>
      </c>
      <c r="U293" s="1">
        <v>4812.0000000000009</v>
      </c>
      <c r="V293" s="7">
        <v>0.76264500617980957</v>
      </c>
      <c r="W293" s="7">
        <v>0.32082563638687134</v>
      </c>
      <c r="X293" s="7">
        <v>-0.1293705552816391</v>
      </c>
      <c r="Y293" s="23">
        <f t="shared" si="45"/>
        <v>0</v>
      </c>
      <c r="Z293" s="23">
        <f t="shared" si="46"/>
        <v>0</v>
      </c>
      <c r="AA293" s="23">
        <f t="shared" si="47"/>
        <v>1</v>
      </c>
      <c r="AB293" s="3">
        <f t="shared" si="49"/>
        <v>1</v>
      </c>
      <c r="AC293" s="23">
        <f t="shared" si="48"/>
        <v>0.95410008728504181</v>
      </c>
    </row>
    <row r="294" spans="1:29" x14ac:dyDescent="0.25">
      <c r="A294" t="s">
        <v>29</v>
      </c>
      <c r="B294" s="1">
        <v>2009</v>
      </c>
      <c r="C294" t="s">
        <v>27</v>
      </c>
      <c r="D294" s="1">
        <v>107484</v>
      </c>
      <c r="E294" s="1">
        <v>331.82400000000001</v>
      </c>
      <c r="F294" s="1">
        <v>9510.3349999999991</v>
      </c>
      <c r="G294" s="7">
        <v>0.59597110748291016</v>
      </c>
      <c r="H294" s="7">
        <v>0.26338571310043335</v>
      </c>
      <c r="I294" s="7">
        <v>9.7826957702636719E-2</v>
      </c>
      <c r="J294" s="23">
        <f t="shared" si="41"/>
        <v>0</v>
      </c>
      <c r="K294" s="23">
        <f t="shared" si="42"/>
        <v>0</v>
      </c>
      <c r="L294" s="23">
        <f t="shared" si="43"/>
        <v>0</v>
      </c>
      <c r="M294" s="3">
        <f t="shared" si="40"/>
        <v>0</v>
      </c>
      <c r="N294" s="23">
        <f t="shared" si="44"/>
        <v>0.95718377828598022</v>
      </c>
      <c r="P294" t="s">
        <v>36</v>
      </c>
      <c r="Q294" s="1">
        <v>2014</v>
      </c>
      <c r="R294" t="s">
        <v>27</v>
      </c>
      <c r="S294" s="1">
        <v>38300</v>
      </c>
      <c r="T294" s="1">
        <v>120</v>
      </c>
      <c r="U294" s="1">
        <v>4839.2</v>
      </c>
      <c r="V294" s="7">
        <v>0.75312936305999756</v>
      </c>
      <c r="W294" s="7">
        <v>0.33026143908500671</v>
      </c>
      <c r="X294" s="7">
        <v>-0.13616855442523956</v>
      </c>
      <c r="Y294" s="23">
        <f t="shared" si="45"/>
        <v>0</v>
      </c>
      <c r="Z294" s="23">
        <f t="shared" si="46"/>
        <v>0</v>
      </c>
      <c r="AA294" s="23">
        <f t="shared" si="47"/>
        <v>1</v>
      </c>
      <c r="AB294" s="3">
        <f t="shared" si="49"/>
        <v>1</v>
      </c>
      <c r="AC294" s="23">
        <f t="shared" si="48"/>
        <v>0.94722224771976471</v>
      </c>
    </row>
    <row r="295" spans="1:29" x14ac:dyDescent="0.25">
      <c r="A295" t="s">
        <v>29</v>
      </c>
      <c r="B295" s="1">
        <v>2010</v>
      </c>
      <c r="C295" t="s">
        <v>27</v>
      </c>
      <c r="D295" s="1">
        <v>108212</v>
      </c>
      <c r="E295" s="1">
        <v>331.82400000000001</v>
      </c>
      <c r="F295" s="1">
        <v>9571.09</v>
      </c>
      <c r="G295" s="7">
        <v>0.59657293558120728</v>
      </c>
      <c r="H295" s="7">
        <v>0.26487085223197937</v>
      </c>
      <c r="I295" s="7">
        <v>9.5381990075111389E-2</v>
      </c>
      <c r="J295" s="23">
        <f t="shared" si="41"/>
        <v>0</v>
      </c>
      <c r="K295" s="23">
        <f t="shared" si="42"/>
        <v>0</v>
      </c>
      <c r="L295" s="23">
        <f t="shared" si="43"/>
        <v>0</v>
      </c>
      <c r="M295" s="3">
        <f t="shared" si="40"/>
        <v>0</v>
      </c>
      <c r="N295" s="23">
        <f t="shared" si="44"/>
        <v>0.95682577788829803</v>
      </c>
      <c r="P295" t="s">
        <v>36</v>
      </c>
      <c r="Q295" s="1">
        <v>2015</v>
      </c>
      <c r="R295" t="s">
        <v>27</v>
      </c>
      <c r="S295" s="1">
        <v>37555.5</v>
      </c>
      <c r="T295" s="1">
        <v>130.36800000000002</v>
      </c>
      <c r="U295" s="1">
        <v>4899.8310000000001</v>
      </c>
      <c r="V295" s="7">
        <v>0.74989151954650879</v>
      </c>
      <c r="W295" s="7">
        <v>0.30853044986724854</v>
      </c>
      <c r="X295" s="7">
        <v>-9.5751121640205383E-2</v>
      </c>
      <c r="Y295" s="23">
        <f t="shared" si="45"/>
        <v>0</v>
      </c>
      <c r="Z295" s="23">
        <f t="shared" si="46"/>
        <v>0</v>
      </c>
      <c r="AA295" s="23">
        <f t="shared" si="47"/>
        <v>1</v>
      </c>
      <c r="AB295" s="3">
        <f t="shared" si="49"/>
        <v>1</v>
      </c>
      <c r="AC295" s="23">
        <f t="shared" si="48"/>
        <v>0.96267084777355194</v>
      </c>
    </row>
    <row r="296" spans="1:29" x14ac:dyDescent="0.25">
      <c r="A296" t="s">
        <v>29</v>
      </c>
      <c r="B296" s="1">
        <v>2011</v>
      </c>
      <c r="C296" t="s">
        <v>27</v>
      </c>
      <c r="D296" s="1">
        <v>108978</v>
      </c>
      <c r="E296" s="1">
        <v>331.82400000000001</v>
      </c>
      <c r="F296" s="1">
        <v>7981.866</v>
      </c>
      <c r="G296" s="7">
        <v>0.55019253492355347</v>
      </c>
      <c r="H296" s="7">
        <v>0.27235478162765503</v>
      </c>
      <c r="I296" s="7">
        <v>0.12858915328979492</v>
      </c>
      <c r="J296" s="23">
        <f t="shared" si="41"/>
        <v>0</v>
      </c>
      <c r="K296" s="23">
        <f t="shared" si="42"/>
        <v>0</v>
      </c>
      <c r="L296" s="23">
        <f t="shared" si="43"/>
        <v>0</v>
      </c>
      <c r="M296" s="3">
        <f t="shared" si="40"/>
        <v>0</v>
      </c>
      <c r="N296" s="23">
        <f t="shared" si="44"/>
        <v>0.95113646984100342</v>
      </c>
      <c r="P296" t="s">
        <v>36</v>
      </c>
      <c r="Q296" s="1">
        <v>2016</v>
      </c>
      <c r="R296" t="s">
        <v>27</v>
      </c>
      <c r="S296" s="1">
        <v>36811</v>
      </c>
      <c r="T296" s="1">
        <v>134.67120000000003</v>
      </c>
      <c r="U296" s="1">
        <v>4959.4000000000005</v>
      </c>
      <c r="V296" s="7">
        <v>0.75335562229156494</v>
      </c>
      <c r="W296" s="7">
        <v>0.29747098684310913</v>
      </c>
      <c r="X296" s="7">
        <v>-7.9816475510597229E-2</v>
      </c>
      <c r="Y296" s="23">
        <f t="shared" si="45"/>
        <v>0</v>
      </c>
      <c r="Z296" s="23">
        <f t="shared" si="46"/>
        <v>0</v>
      </c>
      <c r="AA296" s="23">
        <f t="shared" si="47"/>
        <v>1</v>
      </c>
      <c r="AB296" s="3">
        <f t="shared" si="49"/>
        <v>1</v>
      </c>
      <c r="AC296" s="23">
        <f t="shared" si="48"/>
        <v>0.97101013362407684</v>
      </c>
    </row>
    <row r="297" spans="1:29" x14ac:dyDescent="0.25">
      <c r="A297" t="s">
        <v>29</v>
      </c>
      <c r="B297" s="1">
        <v>2012</v>
      </c>
      <c r="C297" t="s">
        <v>27</v>
      </c>
      <c r="D297" s="1">
        <v>109114</v>
      </c>
      <c r="E297" s="1">
        <v>331.82400000000001</v>
      </c>
      <c r="F297" s="1">
        <v>8007.09</v>
      </c>
      <c r="G297" s="7">
        <v>0.55079811811447144</v>
      </c>
      <c r="H297" s="7">
        <v>0.27256661653518677</v>
      </c>
      <c r="I297" s="7">
        <v>0.12776151299476624</v>
      </c>
      <c r="J297" s="23">
        <f t="shared" si="41"/>
        <v>0</v>
      </c>
      <c r="K297" s="23">
        <f t="shared" si="42"/>
        <v>0</v>
      </c>
      <c r="L297" s="23">
        <f t="shared" si="43"/>
        <v>0</v>
      </c>
      <c r="M297" s="3">
        <f t="shared" si="40"/>
        <v>0</v>
      </c>
      <c r="N297" s="23">
        <f t="shared" si="44"/>
        <v>0.95112624764442444</v>
      </c>
      <c r="P297" t="s">
        <v>36</v>
      </c>
      <c r="Q297" s="1">
        <v>2017</v>
      </c>
      <c r="R297" t="s">
        <v>27</v>
      </c>
      <c r="S297" s="1">
        <v>37442</v>
      </c>
      <c r="T297" s="1">
        <v>134.67120000000003</v>
      </c>
      <c r="U297" s="1">
        <v>4987.2000000000007</v>
      </c>
      <c r="V297" s="7">
        <v>0.75025331974029541</v>
      </c>
      <c r="W297" s="7">
        <v>0.30135339498519897</v>
      </c>
      <c r="X297" s="7">
        <v>-8.3264753222465515E-2</v>
      </c>
      <c r="Y297" s="23">
        <f t="shared" si="45"/>
        <v>0</v>
      </c>
      <c r="Z297" s="23">
        <f t="shared" si="46"/>
        <v>0</v>
      </c>
      <c r="AA297" s="23">
        <f t="shared" si="47"/>
        <v>1</v>
      </c>
      <c r="AB297" s="3">
        <f t="shared" si="49"/>
        <v>1</v>
      </c>
      <c r="AC297" s="23">
        <f t="shared" si="48"/>
        <v>0.96834196150302887</v>
      </c>
    </row>
    <row r="298" spans="1:29" x14ac:dyDescent="0.25">
      <c r="A298" t="s">
        <v>29</v>
      </c>
      <c r="B298" s="1">
        <v>2013</v>
      </c>
      <c r="C298" t="s">
        <v>27</v>
      </c>
      <c r="D298" s="1">
        <v>109315.58333333299</v>
      </c>
      <c r="E298" s="1">
        <v>331.82400000000001</v>
      </c>
      <c r="F298" s="1">
        <v>8035.9585540003454</v>
      </c>
      <c r="G298" s="7">
        <v>0.55142635107040405</v>
      </c>
      <c r="H298" s="7">
        <v>0.27291432023048401</v>
      </c>
      <c r="I298" s="7">
        <v>0.12674003839492798</v>
      </c>
      <c r="J298" s="23">
        <f t="shared" si="41"/>
        <v>0</v>
      </c>
      <c r="K298" s="23">
        <f t="shared" si="42"/>
        <v>0</v>
      </c>
      <c r="L298" s="23">
        <f t="shared" si="43"/>
        <v>0</v>
      </c>
      <c r="M298" s="3">
        <f t="shared" si="40"/>
        <v>0</v>
      </c>
      <c r="N298" s="23">
        <f t="shared" si="44"/>
        <v>0.95108070969581604</v>
      </c>
      <c r="P298" t="s">
        <v>36</v>
      </c>
      <c r="Q298" s="1">
        <v>2018</v>
      </c>
      <c r="R298" t="s">
        <v>27</v>
      </c>
      <c r="S298" s="1">
        <v>38232</v>
      </c>
      <c r="T298" s="1">
        <v>135.60000000000005</v>
      </c>
      <c r="U298" s="1">
        <v>5019.7000000000007</v>
      </c>
      <c r="V298" s="7">
        <v>0.74544870853424072</v>
      </c>
      <c r="W298" s="7">
        <v>0.30464532971382141</v>
      </c>
      <c r="X298" s="7">
        <v>-8.4064438939094543E-2</v>
      </c>
      <c r="Y298" s="23">
        <f t="shared" si="45"/>
        <v>0</v>
      </c>
      <c r="Z298" s="23">
        <f t="shared" si="46"/>
        <v>0</v>
      </c>
      <c r="AA298" s="23">
        <f t="shared" si="47"/>
        <v>1</v>
      </c>
      <c r="AB298" s="3">
        <f t="shared" si="49"/>
        <v>1</v>
      </c>
      <c r="AC298" s="23">
        <f t="shared" si="48"/>
        <v>0.96602959930896759</v>
      </c>
    </row>
    <row r="299" spans="1:29" x14ac:dyDescent="0.25">
      <c r="A299" t="s">
        <v>29</v>
      </c>
      <c r="B299" s="1">
        <v>2014</v>
      </c>
      <c r="C299" t="s">
        <v>27</v>
      </c>
      <c r="D299" s="1">
        <v>110029</v>
      </c>
      <c r="E299" s="1">
        <v>360.96644295302013</v>
      </c>
      <c r="F299" s="1">
        <v>8897.0341670002636</v>
      </c>
      <c r="G299" s="7">
        <v>0.56049239635467529</v>
      </c>
      <c r="H299" s="7">
        <v>0.25533735752105713</v>
      </c>
      <c r="I299" s="7">
        <v>0.14375962316989899</v>
      </c>
      <c r="J299" s="23">
        <f t="shared" si="41"/>
        <v>0</v>
      </c>
      <c r="K299" s="23">
        <f t="shared" si="42"/>
        <v>0</v>
      </c>
      <c r="L299" s="23">
        <f t="shared" si="43"/>
        <v>0</v>
      </c>
      <c r="M299" s="3">
        <f t="shared" si="40"/>
        <v>0</v>
      </c>
      <c r="N299" s="23">
        <f t="shared" si="44"/>
        <v>0.95958937704563141</v>
      </c>
      <c r="P299" t="s">
        <v>36</v>
      </c>
      <c r="Q299" s="1">
        <v>2019</v>
      </c>
      <c r="R299" t="s">
        <v>27</v>
      </c>
      <c r="S299" s="1">
        <v>39624</v>
      </c>
      <c r="T299" s="1">
        <v>140.40000000000006</v>
      </c>
      <c r="U299" s="1">
        <v>5021.3000000000011</v>
      </c>
      <c r="V299" s="7">
        <v>0.73178523778915405</v>
      </c>
      <c r="W299" s="7">
        <v>0.30510461330413818</v>
      </c>
      <c r="X299" s="7">
        <v>-7.1884877979755402E-2</v>
      </c>
      <c r="Y299" s="23">
        <f t="shared" si="45"/>
        <v>0</v>
      </c>
      <c r="Z299" s="23">
        <f t="shared" si="46"/>
        <v>0</v>
      </c>
      <c r="AA299" s="23">
        <f t="shared" si="47"/>
        <v>1</v>
      </c>
      <c r="AB299" s="3">
        <f t="shared" si="49"/>
        <v>1</v>
      </c>
      <c r="AC299" s="23">
        <f t="shared" si="48"/>
        <v>0.96500497311353683</v>
      </c>
    </row>
    <row r="300" spans="1:29" x14ac:dyDescent="0.25">
      <c r="A300" t="s">
        <v>29</v>
      </c>
      <c r="B300" s="1">
        <v>2015</v>
      </c>
      <c r="C300" t="s">
        <v>27</v>
      </c>
      <c r="D300" s="1">
        <v>110575.83333333299</v>
      </c>
      <c r="E300" s="1">
        <v>360.96644295302013</v>
      </c>
      <c r="F300" s="1">
        <v>9083.1209169999347</v>
      </c>
      <c r="G300" s="7">
        <v>0.56493604183197021</v>
      </c>
      <c r="H300" s="7">
        <v>0.2559230625629425</v>
      </c>
      <c r="I300" s="7">
        <v>0.13891977071762085</v>
      </c>
      <c r="J300" s="23">
        <f t="shared" si="41"/>
        <v>0</v>
      </c>
      <c r="K300" s="23">
        <f t="shared" si="42"/>
        <v>0</v>
      </c>
      <c r="L300" s="23">
        <f t="shared" si="43"/>
        <v>0</v>
      </c>
      <c r="M300" s="3">
        <f t="shared" si="40"/>
        <v>0</v>
      </c>
      <c r="N300" s="23">
        <f t="shared" si="44"/>
        <v>0.95977887511253357</v>
      </c>
      <c r="P300" t="s">
        <v>36</v>
      </c>
      <c r="Q300" s="1">
        <v>2020</v>
      </c>
      <c r="R300" t="s">
        <v>27</v>
      </c>
      <c r="S300" s="1">
        <v>40515</v>
      </c>
      <c r="T300" s="1">
        <v>140.40000000000006</v>
      </c>
      <c r="U300" s="1">
        <v>5038.8</v>
      </c>
      <c r="V300" s="7">
        <v>0.72688096761703491</v>
      </c>
      <c r="W300" s="7">
        <v>0.3100910484790802</v>
      </c>
      <c r="X300" s="7">
        <v>-7.5576961040496826E-2</v>
      </c>
      <c r="Y300" s="23">
        <f t="shared" si="45"/>
        <v>0</v>
      </c>
      <c r="Z300" s="23">
        <f t="shared" si="46"/>
        <v>0</v>
      </c>
      <c r="AA300" s="23">
        <f t="shared" si="47"/>
        <v>1</v>
      </c>
      <c r="AB300" s="3">
        <f t="shared" si="49"/>
        <v>1</v>
      </c>
      <c r="AC300" s="23">
        <f t="shared" si="48"/>
        <v>0.96139505505561829</v>
      </c>
    </row>
    <row r="301" spans="1:29" x14ac:dyDescent="0.25">
      <c r="A301" t="s">
        <v>29</v>
      </c>
      <c r="B301" s="1">
        <v>2016</v>
      </c>
      <c r="C301" t="s">
        <v>27</v>
      </c>
      <c r="D301" s="1">
        <v>111045.33333333299</v>
      </c>
      <c r="E301" s="1">
        <v>384.540878657718</v>
      </c>
      <c r="F301" s="1">
        <v>9002.4532099999888</v>
      </c>
      <c r="G301" s="7">
        <v>0.55051124095916748</v>
      </c>
      <c r="H301" s="7">
        <v>0.2452424168586731</v>
      </c>
      <c r="I301" s="7">
        <v>0.16805963218212128</v>
      </c>
      <c r="J301" s="23">
        <f t="shared" si="41"/>
        <v>0</v>
      </c>
      <c r="K301" s="23">
        <f t="shared" si="42"/>
        <v>0</v>
      </c>
      <c r="L301" s="23">
        <f t="shared" si="43"/>
        <v>0</v>
      </c>
      <c r="M301" s="3">
        <f t="shared" si="40"/>
        <v>0</v>
      </c>
      <c r="N301" s="23">
        <f t="shared" si="44"/>
        <v>0.96381328999996185</v>
      </c>
      <c r="P301" t="s">
        <v>36</v>
      </c>
      <c r="Q301" s="1">
        <v>2021</v>
      </c>
      <c r="R301" t="s">
        <v>27</v>
      </c>
      <c r="S301" s="1">
        <v>42117</v>
      </c>
      <c r="T301" s="1">
        <v>153.12000000000009</v>
      </c>
      <c r="U301" s="1">
        <v>5164.5200000000004</v>
      </c>
      <c r="V301" s="7">
        <v>0.7109229564666748</v>
      </c>
      <c r="W301" s="7">
        <v>0.30070802569389343</v>
      </c>
      <c r="X301" s="7">
        <v>-4.3626509606838226E-2</v>
      </c>
      <c r="Y301" s="23">
        <f t="shared" si="45"/>
        <v>0</v>
      </c>
      <c r="Z301" s="23">
        <f t="shared" si="46"/>
        <v>0</v>
      </c>
      <c r="AA301" s="23">
        <f t="shared" si="47"/>
        <v>1</v>
      </c>
      <c r="AB301" s="3">
        <f t="shared" si="49"/>
        <v>1</v>
      </c>
      <c r="AC301" s="23">
        <f t="shared" si="48"/>
        <v>0.96800447255373001</v>
      </c>
    </row>
    <row r="302" spans="1:29" x14ac:dyDescent="0.25">
      <c r="A302" t="s">
        <v>29</v>
      </c>
      <c r="B302" s="1">
        <v>2017</v>
      </c>
      <c r="C302" t="s">
        <v>27</v>
      </c>
      <c r="D302" s="1">
        <v>111842</v>
      </c>
      <c r="E302" s="1">
        <v>384.540878657718</v>
      </c>
      <c r="F302" s="1">
        <v>9181.8665469999578</v>
      </c>
      <c r="G302" s="7">
        <v>0.55439269542694092</v>
      </c>
      <c r="H302" s="7">
        <v>0.24640589952468872</v>
      </c>
      <c r="I302" s="7">
        <v>0.16300231218338013</v>
      </c>
      <c r="J302" s="23">
        <f t="shared" si="41"/>
        <v>0</v>
      </c>
      <c r="K302" s="23">
        <f t="shared" si="42"/>
        <v>0</v>
      </c>
      <c r="L302" s="23">
        <f t="shared" si="43"/>
        <v>0</v>
      </c>
      <c r="M302" s="3">
        <f t="shared" si="40"/>
        <v>0</v>
      </c>
      <c r="N302" s="23">
        <f t="shared" si="44"/>
        <v>0.96380090713500977</v>
      </c>
      <c r="P302" t="s">
        <v>36</v>
      </c>
      <c r="Q302" s="1">
        <v>2022</v>
      </c>
      <c r="R302" t="s">
        <v>27</v>
      </c>
      <c r="S302" s="1">
        <v>43131</v>
      </c>
      <c r="T302" s="1">
        <v>153.12000000000009</v>
      </c>
      <c r="U302" s="1">
        <v>5169.82</v>
      </c>
      <c r="V302" s="7">
        <v>0.70508182048797607</v>
      </c>
      <c r="W302" s="7">
        <v>0.305977463722229</v>
      </c>
      <c r="X302" s="7">
        <v>-4.7000538557767868E-2</v>
      </c>
      <c r="Y302" s="23">
        <f t="shared" si="45"/>
        <v>0</v>
      </c>
      <c r="Z302" s="23">
        <f t="shared" si="46"/>
        <v>0</v>
      </c>
      <c r="AA302" s="23">
        <f t="shared" si="47"/>
        <v>1</v>
      </c>
      <c r="AB302" s="3">
        <f t="shared" si="49"/>
        <v>1</v>
      </c>
      <c r="AC302" s="23">
        <f t="shared" si="48"/>
        <v>0.96405874565243721</v>
      </c>
    </row>
    <row r="303" spans="1:29" x14ac:dyDescent="0.25">
      <c r="A303" t="s">
        <v>29</v>
      </c>
      <c r="B303" s="1">
        <v>2018</v>
      </c>
      <c r="C303" t="s">
        <v>27</v>
      </c>
      <c r="D303" s="1">
        <v>112781</v>
      </c>
      <c r="E303" s="1">
        <v>384.540878657718</v>
      </c>
      <c r="F303" s="1">
        <v>9244.7115889999932</v>
      </c>
      <c r="G303" s="7">
        <v>0.55487197637557983</v>
      </c>
      <c r="H303" s="7">
        <v>0.24827900528907776</v>
      </c>
      <c r="I303" s="7">
        <v>0.16017636656761169</v>
      </c>
      <c r="J303" s="23">
        <f t="shared" si="41"/>
        <v>0</v>
      </c>
      <c r="K303" s="23">
        <f t="shared" si="42"/>
        <v>0</v>
      </c>
      <c r="L303" s="23">
        <f t="shared" si="43"/>
        <v>0</v>
      </c>
      <c r="M303" s="3">
        <f t="shared" si="40"/>
        <v>0</v>
      </c>
      <c r="N303" s="23">
        <f t="shared" si="44"/>
        <v>0.96332734823226929</v>
      </c>
      <c r="P303" t="s">
        <v>36</v>
      </c>
      <c r="Q303" s="1">
        <v>2023</v>
      </c>
      <c r="R303" t="s">
        <v>27</v>
      </c>
      <c r="S303" s="1">
        <v>44109</v>
      </c>
      <c r="T303" s="1">
        <v>153.12000000000009</v>
      </c>
      <c r="U303" s="1">
        <v>5198.3</v>
      </c>
      <c r="V303" s="7">
        <v>0.70057439804077148</v>
      </c>
      <c r="W303" s="7">
        <v>0.31105351448059082</v>
      </c>
      <c r="X303" s="7">
        <v>-5.1147490739822388E-2</v>
      </c>
      <c r="Y303" s="23">
        <f t="shared" si="45"/>
        <v>0</v>
      </c>
      <c r="Z303" s="23">
        <f t="shared" si="46"/>
        <v>0</v>
      </c>
      <c r="AA303" s="23">
        <f t="shared" si="47"/>
        <v>1</v>
      </c>
      <c r="AB303" s="3">
        <f t="shared" si="49"/>
        <v>1</v>
      </c>
      <c r="AC303" s="23">
        <f t="shared" si="48"/>
        <v>0.96048042178153992</v>
      </c>
    </row>
    <row r="304" spans="1:29" x14ac:dyDescent="0.25">
      <c r="A304" t="s">
        <v>29</v>
      </c>
      <c r="B304" s="1">
        <v>2019</v>
      </c>
      <c r="C304" t="s">
        <v>27</v>
      </c>
      <c r="D304" s="1">
        <v>113676</v>
      </c>
      <c r="E304" s="1">
        <v>384.540878657718</v>
      </c>
      <c r="F304" s="1">
        <v>9290.3517289999872</v>
      </c>
      <c r="G304" s="7">
        <v>0.55494445562362671</v>
      </c>
      <c r="H304" s="7">
        <v>0.25009781122207642</v>
      </c>
      <c r="I304" s="7">
        <v>0.15779438614845276</v>
      </c>
      <c r="J304" s="23">
        <f t="shared" si="41"/>
        <v>0</v>
      </c>
      <c r="K304" s="23">
        <f t="shared" si="42"/>
        <v>0</v>
      </c>
      <c r="L304" s="23">
        <f t="shared" si="43"/>
        <v>0</v>
      </c>
      <c r="M304" s="3">
        <f t="shared" si="40"/>
        <v>0</v>
      </c>
      <c r="N304" s="23">
        <f t="shared" si="44"/>
        <v>0.96283665299415588</v>
      </c>
      <c r="P304" t="s">
        <v>36</v>
      </c>
      <c r="Q304" s="1">
        <v>2024</v>
      </c>
      <c r="R304" t="s">
        <v>27</v>
      </c>
      <c r="S304" s="1">
        <v>44918</v>
      </c>
      <c r="T304" s="1">
        <v>153.12000000000009</v>
      </c>
      <c r="U304" s="1">
        <v>5234.1000000000004</v>
      </c>
      <c r="V304" s="7">
        <v>0.6974521279335022</v>
      </c>
      <c r="W304" s="7">
        <v>0.31522664427757263</v>
      </c>
      <c r="X304" s="7">
        <v>-5.5024094879627228E-2</v>
      </c>
      <c r="Y304" s="23">
        <f t="shared" si="45"/>
        <v>0</v>
      </c>
      <c r="Z304" s="23">
        <f t="shared" si="46"/>
        <v>0</v>
      </c>
      <c r="AA304" s="23">
        <f t="shared" si="47"/>
        <v>1</v>
      </c>
      <c r="AB304" s="3">
        <f t="shared" si="49"/>
        <v>1</v>
      </c>
      <c r="AC304" s="23">
        <f t="shared" si="48"/>
        <v>0.9576546773314476</v>
      </c>
    </row>
    <row r="305" spans="1:29" x14ac:dyDescent="0.25">
      <c r="A305" t="s">
        <v>29</v>
      </c>
      <c r="B305" s="1">
        <v>2020</v>
      </c>
      <c r="C305" t="s">
        <v>27</v>
      </c>
      <c r="D305" s="1">
        <v>114599</v>
      </c>
      <c r="E305" s="1">
        <v>384.540878657718</v>
      </c>
      <c r="F305" s="1">
        <v>9312.795652999981</v>
      </c>
      <c r="G305" s="7">
        <v>0.55436277389526367</v>
      </c>
      <c r="H305" s="7">
        <v>0.25204148888587952</v>
      </c>
      <c r="I305" s="7">
        <v>0.15585616230964661</v>
      </c>
      <c r="J305" s="23">
        <f t="shared" si="41"/>
        <v>0</v>
      </c>
      <c r="K305" s="23">
        <f t="shared" si="42"/>
        <v>0</v>
      </c>
      <c r="L305" s="23">
        <f t="shared" si="43"/>
        <v>0</v>
      </c>
      <c r="M305" s="3">
        <f t="shared" si="40"/>
        <v>0</v>
      </c>
      <c r="N305" s="23">
        <f t="shared" si="44"/>
        <v>0.96226042509078979</v>
      </c>
      <c r="P305" t="s">
        <v>37</v>
      </c>
      <c r="Q305" s="1">
        <v>2012</v>
      </c>
      <c r="R305" t="s">
        <v>27</v>
      </c>
      <c r="S305" s="1">
        <v>34544.916666666701</v>
      </c>
      <c r="T305" s="1">
        <v>150.44399999999999</v>
      </c>
      <c r="U305" s="1">
        <v>8664.5160799999994</v>
      </c>
      <c r="V305" s="7">
        <v>0.87787157297134399</v>
      </c>
      <c r="W305" s="7">
        <v>0.27333405613899231</v>
      </c>
      <c r="X305" s="7">
        <v>-0.13650655746459961</v>
      </c>
      <c r="Y305" s="23">
        <f t="shared" si="45"/>
        <v>0</v>
      </c>
      <c r="Z305" s="23">
        <f t="shared" si="46"/>
        <v>0</v>
      </c>
      <c r="AA305" s="23">
        <f t="shared" si="47"/>
        <v>1</v>
      </c>
      <c r="AB305" s="3">
        <f t="shared" si="49"/>
        <v>1</v>
      </c>
      <c r="AC305" s="23">
        <f t="shared" si="48"/>
        <v>1.0146990716457367</v>
      </c>
    </row>
    <row r="306" spans="1:29" x14ac:dyDescent="0.25">
      <c r="A306" t="s">
        <v>29</v>
      </c>
      <c r="B306" s="1">
        <v>2021</v>
      </c>
      <c r="C306" t="s">
        <v>27</v>
      </c>
      <c r="D306" s="1">
        <v>115724</v>
      </c>
      <c r="E306" s="1">
        <v>384.540878657718</v>
      </c>
      <c r="F306" s="1">
        <v>9346.6024969999507</v>
      </c>
      <c r="G306" s="7">
        <v>0.55383706092834473</v>
      </c>
      <c r="H306" s="7">
        <v>0.25436693429946899</v>
      </c>
      <c r="I306" s="7">
        <v>0.15338036417961121</v>
      </c>
      <c r="J306" s="23">
        <f t="shared" si="41"/>
        <v>0</v>
      </c>
      <c r="K306" s="23">
        <f t="shared" si="42"/>
        <v>0</v>
      </c>
      <c r="L306" s="23">
        <f t="shared" si="43"/>
        <v>0</v>
      </c>
      <c r="M306" s="3">
        <f t="shared" si="40"/>
        <v>0</v>
      </c>
      <c r="N306" s="23">
        <f t="shared" si="44"/>
        <v>0.96158435940742493</v>
      </c>
      <c r="P306" t="s">
        <v>37</v>
      </c>
      <c r="Q306" s="1">
        <v>2013</v>
      </c>
      <c r="R306" t="s">
        <v>27</v>
      </c>
      <c r="S306" s="1">
        <v>34578</v>
      </c>
      <c r="T306" s="1">
        <v>150.44399999999999</v>
      </c>
      <c r="U306" s="1">
        <v>8690.079380000001</v>
      </c>
      <c r="V306" s="7">
        <v>0.87827706336975098</v>
      </c>
      <c r="W306" s="7">
        <v>0.27361634373664856</v>
      </c>
      <c r="X306" s="7">
        <v>-0.13726282119750977</v>
      </c>
      <c r="Y306" s="23">
        <f t="shared" si="45"/>
        <v>0</v>
      </c>
      <c r="Z306" s="23">
        <f t="shared" si="46"/>
        <v>0</v>
      </c>
      <c r="AA306" s="23">
        <f t="shared" si="47"/>
        <v>1</v>
      </c>
      <c r="AB306" s="3">
        <f t="shared" si="49"/>
        <v>1</v>
      </c>
      <c r="AC306" s="23">
        <f t="shared" si="48"/>
        <v>1.0146305859088898</v>
      </c>
    </row>
    <row r="307" spans="1:29" x14ac:dyDescent="0.25">
      <c r="A307" t="s">
        <v>29</v>
      </c>
      <c r="B307" s="1">
        <v>2022</v>
      </c>
      <c r="C307" t="s">
        <v>27</v>
      </c>
      <c r="D307" s="1">
        <v>116892.75</v>
      </c>
      <c r="E307" s="1">
        <v>384.88590604026842</v>
      </c>
      <c r="F307" s="1">
        <v>9377.0533680896988</v>
      </c>
      <c r="G307" s="7">
        <v>0.55301380157470703</v>
      </c>
      <c r="H307" s="7">
        <v>0.25660368800163269</v>
      </c>
      <c r="I307" s="7">
        <v>0.15132363140583038</v>
      </c>
      <c r="J307" s="23">
        <f t="shared" si="41"/>
        <v>0</v>
      </c>
      <c r="K307" s="23">
        <f t="shared" si="42"/>
        <v>0</v>
      </c>
      <c r="L307" s="23">
        <f t="shared" si="43"/>
        <v>0</v>
      </c>
      <c r="M307" s="3">
        <f t="shared" si="40"/>
        <v>0</v>
      </c>
      <c r="N307" s="23">
        <f t="shared" si="44"/>
        <v>0.9609411209821701</v>
      </c>
      <c r="P307" t="s">
        <v>37</v>
      </c>
      <c r="Q307" s="1">
        <v>2014</v>
      </c>
      <c r="R307" t="s">
        <v>27</v>
      </c>
      <c r="S307" s="1">
        <v>34614.25</v>
      </c>
      <c r="T307" s="1">
        <v>150.44399999999999</v>
      </c>
      <c r="U307" s="1">
        <v>8808.8112799999981</v>
      </c>
      <c r="V307" s="7">
        <v>0.88100117444992065</v>
      </c>
      <c r="W307" s="7">
        <v>0.27417653799057007</v>
      </c>
      <c r="X307" s="7">
        <v>-0.14030106365680695</v>
      </c>
      <c r="Y307" s="23">
        <f t="shared" si="45"/>
        <v>0</v>
      </c>
      <c r="Z307" s="23">
        <f t="shared" si="46"/>
        <v>0</v>
      </c>
      <c r="AA307" s="23">
        <f t="shared" si="47"/>
        <v>1</v>
      </c>
      <c r="AB307" s="3">
        <f t="shared" si="49"/>
        <v>1</v>
      </c>
      <c r="AC307" s="23">
        <f t="shared" si="48"/>
        <v>1.0148766487836838</v>
      </c>
    </row>
    <row r="308" spans="1:29" x14ac:dyDescent="0.25">
      <c r="A308" t="s">
        <v>29</v>
      </c>
      <c r="B308" s="1">
        <v>2023</v>
      </c>
      <c r="C308" t="s">
        <v>27</v>
      </c>
      <c r="D308" s="1">
        <v>118448</v>
      </c>
      <c r="E308" s="1">
        <v>384.88590604026842</v>
      </c>
      <c r="F308" s="1">
        <v>9334.3679770850395</v>
      </c>
      <c r="G308" s="7">
        <v>0.54993891716003418</v>
      </c>
      <c r="H308" s="7">
        <v>0.26004832983016968</v>
      </c>
      <c r="I308" s="7">
        <v>0.14977198839187622</v>
      </c>
      <c r="J308" s="23">
        <f t="shared" si="41"/>
        <v>0</v>
      </c>
      <c r="K308" s="23">
        <f t="shared" si="42"/>
        <v>0</v>
      </c>
      <c r="L308" s="23">
        <f t="shared" si="43"/>
        <v>0</v>
      </c>
      <c r="M308" s="3">
        <f t="shared" si="40"/>
        <v>0</v>
      </c>
      <c r="N308" s="23">
        <f t="shared" si="44"/>
        <v>0.95975923538208008</v>
      </c>
      <c r="P308" t="s">
        <v>37</v>
      </c>
      <c r="Q308" s="1">
        <v>2015</v>
      </c>
      <c r="R308" t="s">
        <v>27</v>
      </c>
      <c r="S308" s="1">
        <v>35090</v>
      </c>
      <c r="T308" s="1">
        <v>150.44399999999999</v>
      </c>
      <c r="U308" s="1">
        <v>8808.497374999999</v>
      </c>
      <c r="V308" s="7">
        <v>0.87751191854476929</v>
      </c>
      <c r="W308" s="7">
        <v>0.27718496322631836</v>
      </c>
      <c r="X308" s="7">
        <v>-0.14210374653339386</v>
      </c>
      <c r="Y308" s="23">
        <f t="shared" si="45"/>
        <v>0</v>
      </c>
      <c r="Z308" s="23">
        <f t="shared" si="46"/>
        <v>0</v>
      </c>
      <c r="AA308" s="23">
        <f t="shared" si="47"/>
        <v>1</v>
      </c>
      <c r="AB308" s="3">
        <f t="shared" si="49"/>
        <v>1</v>
      </c>
      <c r="AC308" s="23">
        <f t="shared" si="48"/>
        <v>1.0125931352376938</v>
      </c>
    </row>
    <row r="309" spans="1:29" x14ac:dyDescent="0.25">
      <c r="A309" t="s">
        <v>29</v>
      </c>
      <c r="B309" s="1">
        <v>2024</v>
      </c>
      <c r="C309" t="s">
        <v>27</v>
      </c>
      <c r="D309" s="1">
        <v>119182</v>
      </c>
      <c r="E309" s="1">
        <v>384.88590604026842</v>
      </c>
      <c r="F309" s="1">
        <v>9403</v>
      </c>
      <c r="G309" s="7">
        <v>0.55086362361907959</v>
      </c>
      <c r="H309" s="7">
        <v>0.26136037707328796</v>
      </c>
      <c r="I309" s="7">
        <v>0.14724980294704437</v>
      </c>
      <c r="J309" s="23">
        <f t="shared" si="41"/>
        <v>0</v>
      </c>
      <c r="K309" s="23">
        <f t="shared" si="42"/>
        <v>0</v>
      </c>
      <c r="L309" s="23">
        <f t="shared" si="43"/>
        <v>0</v>
      </c>
      <c r="M309" s="3">
        <f t="shared" si="40"/>
        <v>0</v>
      </c>
      <c r="N309" s="23">
        <f t="shared" si="44"/>
        <v>0.95947380363941193</v>
      </c>
      <c r="P309" t="s">
        <v>37</v>
      </c>
      <c r="Q309" s="1">
        <v>2016</v>
      </c>
      <c r="R309" t="s">
        <v>27</v>
      </c>
      <c r="S309" s="1">
        <v>35474</v>
      </c>
      <c r="T309" s="1">
        <v>150.44399999999999</v>
      </c>
      <c r="U309" s="1">
        <v>8844.8352999999988</v>
      </c>
      <c r="V309" s="7">
        <v>0.87564390897750854</v>
      </c>
      <c r="W309" s="7">
        <v>0.27968403697013855</v>
      </c>
      <c r="X309" s="7">
        <v>-0.14442656934261322</v>
      </c>
      <c r="Y309" s="23">
        <f t="shared" si="45"/>
        <v>0</v>
      </c>
      <c r="Z309" s="23">
        <f t="shared" si="46"/>
        <v>0</v>
      </c>
      <c r="AA309" s="23">
        <f t="shared" si="47"/>
        <v>1</v>
      </c>
      <c r="AB309" s="3">
        <f t="shared" si="49"/>
        <v>1</v>
      </c>
      <c r="AC309" s="23">
        <f t="shared" si="48"/>
        <v>1.0109013766050339</v>
      </c>
    </row>
    <row r="310" spans="1:29" x14ac:dyDescent="0.25">
      <c r="A310" t="s">
        <v>30</v>
      </c>
      <c r="B310" s="1">
        <v>2006</v>
      </c>
      <c r="C310" t="s">
        <v>27</v>
      </c>
      <c r="D310" s="1">
        <v>77480</v>
      </c>
      <c r="E310" s="1">
        <v>221.21619578189527</v>
      </c>
      <c r="F310" s="1">
        <v>4970.96</v>
      </c>
      <c r="G310" s="7">
        <v>0.55607074499130249</v>
      </c>
      <c r="H310" s="7">
        <v>0.27911937236785889</v>
      </c>
      <c r="I310" s="7">
        <v>0.10011977702379227</v>
      </c>
      <c r="J310" s="23">
        <f t="shared" si="41"/>
        <v>0</v>
      </c>
      <c r="K310" s="23">
        <f t="shared" si="42"/>
        <v>0</v>
      </c>
      <c r="L310" s="23">
        <f t="shared" si="43"/>
        <v>0</v>
      </c>
      <c r="M310" s="3">
        <f t="shared" si="40"/>
        <v>0</v>
      </c>
      <c r="N310" s="23">
        <f t="shared" si="44"/>
        <v>0.93530989438295364</v>
      </c>
      <c r="P310" t="s">
        <v>37</v>
      </c>
      <c r="Q310" s="1">
        <v>2017</v>
      </c>
      <c r="R310" t="s">
        <v>27</v>
      </c>
      <c r="S310" s="1">
        <v>35507</v>
      </c>
      <c r="T310" s="1">
        <v>150.44399999999999</v>
      </c>
      <c r="U310" s="1">
        <v>8882.7531100001288</v>
      </c>
      <c r="V310" s="7">
        <v>0.87634962797164917</v>
      </c>
      <c r="W310" s="7">
        <v>0.27999275922775269</v>
      </c>
      <c r="X310" s="7">
        <v>-0.1454637348651886</v>
      </c>
      <c r="Y310" s="23">
        <f t="shared" si="45"/>
        <v>0</v>
      </c>
      <c r="Z310" s="23">
        <f t="shared" si="46"/>
        <v>0</v>
      </c>
      <c r="AA310" s="23">
        <f t="shared" si="47"/>
        <v>1</v>
      </c>
      <c r="AB310" s="3">
        <f t="shared" si="49"/>
        <v>1</v>
      </c>
      <c r="AC310" s="23">
        <f t="shared" si="48"/>
        <v>1.0108786523342133</v>
      </c>
    </row>
    <row r="311" spans="1:29" x14ac:dyDescent="0.25">
      <c r="A311" t="s">
        <v>30</v>
      </c>
      <c r="B311" s="1">
        <v>2007</v>
      </c>
      <c r="C311" t="s">
        <v>27</v>
      </c>
      <c r="D311" s="1">
        <v>80328</v>
      </c>
      <c r="E311" s="1">
        <v>229.152202805461</v>
      </c>
      <c r="F311" s="1">
        <v>4995.82</v>
      </c>
      <c r="G311" s="7">
        <v>0.54558104276657104</v>
      </c>
      <c r="H311" s="7">
        <v>0.28128108382225037</v>
      </c>
      <c r="I311" s="7">
        <v>0.1082884669303894</v>
      </c>
      <c r="J311" s="23">
        <f t="shared" si="41"/>
        <v>0</v>
      </c>
      <c r="K311" s="23">
        <f t="shared" si="42"/>
        <v>0</v>
      </c>
      <c r="L311" s="23">
        <f t="shared" si="43"/>
        <v>0</v>
      </c>
      <c r="M311" s="3">
        <f t="shared" si="40"/>
        <v>0</v>
      </c>
      <c r="N311" s="23">
        <f t="shared" si="44"/>
        <v>0.93515059351921082</v>
      </c>
      <c r="P311" t="s">
        <v>37</v>
      </c>
      <c r="Q311" s="1">
        <v>2018</v>
      </c>
      <c r="R311" t="s">
        <v>27</v>
      </c>
      <c r="S311" s="1">
        <v>35698</v>
      </c>
      <c r="T311" s="1">
        <v>154.5133163753232</v>
      </c>
      <c r="U311" s="1">
        <v>8826.1380949996983</v>
      </c>
      <c r="V311" s="7">
        <v>0.87003260850906372</v>
      </c>
      <c r="W311" s="7">
        <v>0.27531811594963074</v>
      </c>
      <c r="X311" s="7">
        <v>-0.13177372515201569</v>
      </c>
      <c r="Y311" s="23">
        <f t="shared" si="45"/>
        <v>0</v>
      </c>
      <c r="Z311" s="23">
        <f t="shared" si="46"/>
        <v>0</v>
      </c>
      <c r="AA311" s="23">
        <f t="shared" si="47"/>
        <v>1</v>
      </c>
      <c r="AB311" s="3">
        <f t="shared" si="49"/>
        <v>1</v>
      </c>
      <c r="AC311" s="23">
        <f t="shared" si="48"/>
        <v>1.0135769993066788</v>
      </c>
    </row>
    <row r="312" spans="1:29" x14ac:dyDescent="0.25">
      <c r="A312" t="s">
        <v>30</v>
      </c>
      <c r="B312" s="1">
        <v>2008</v>
      </c>
      <c r="C312" t="s">
        <v>27</v>
      </c>
      <c r="D312" s="1">
        <v>81312</v>
      </c>
      <c r="E312" s="1">
        <v>234.66</v>
      </c>
      <c r="F312" s="1">
        <v>5052.45</v>
      </c>
      <c r="G312" s="7">
        <v>0.54226720333099365</v>
      </c>
      <c r="H312" s="7">
        <v>0.27945405244827271</v>
      </c>
      <c r="I312" s="7">
        <v>0.11451342701911926</v>
      </c>
      <c r="J312" s="23">
        <f t="shared" si="41"/>
        <v>0</v>
      </c>
      <c r="K312" s="23">
        <f t="shared" si="42"/>
        <v>0</v>
      </c>
      <c r="L312" s="23">
        <f t="shared" si="43"/>
        <v>0</v>
      </c>
      <c r="M312" s="3">
        <f t="shared" si="40"/>
        <v>0</v>
      </c>
      <c r="N312" s="23">
        <f t="shared" si="44"/>
        <v>0.93623468279838562</v>
      </c>
      <c r="P312" t="s">
        <v>37</v>
      </c>
      <c r="Q312" s="1">
        <v>2019</v>
      </c>
      <c r="R312" t="s">
        <v>27</v>
      </c>
      <c r="S312" s="1">
        <v>35958</v>
      </c>
      <c r="T312" s="1">
        <v>158.04751060260321</v>
      </c>
      <c r="U312" s="1">
        <v>8852.9111926390706</v>
      </c>
      <c r="V312" s="7">
        <v>0.86585068702697754</v>
      </c>
      <c r="W312" s="7">
        <v>0.27215933799743652</v>
      </c>
      <c r="X312" s="7">
        <v>-0.1223374605178833</v>
      </c>
      <c r="Y312" s="23">
        <f t="shared" si="45"/>
        <v>0</v>
      </c>
      <c r="Z312" s="23">
        <f t="shared" si="46"/>
        <v>0</v>
      </c>
      <c r="AA312" s="23">
        <f t="shared" si="47"/>
        <v>1</v>
      </c>
      <c r="AB312" s="3">
        <f t="shared" si="49"/>
        <v>1</v>
      </c>
      <c r="AC312" s="23">
        <f t="shared" si="48"/>
        <v>1.0156725645065308</v>
      </c>
    </row>
    <row r="313" spans="1:29" x14ac:dyDescent="0.25">
      <c r="A313" t="s">
        <v>30</v>
      </c>
      <c r="B313" s="1">
        <v>2009</v>
      </c>
      <c r="C313" t="s">
        <v>27</v>
      </c>
      <c r="D313" s="1">
        <v>83715</v>
      </c>
      <c r="E313" s="1">
        <v>252.91800000000001</v>
      </c>
      <c r="F313" s="1">
        <v>5168.3</v>
      </c>
      <c r="G313" s="7">
        <v>0.5299534797668457</v>
      </c>
      <c r="H313" s="7">
        <v>0.27177751064300537</v>
      </c>
      <c r="I313" s="7">
        <v>0.1382996141910553</v>
      </c>
      <c r="J313" s="23">
        <f t="shared" si="41"/>
        <v>0</v>
      </c>
      <c r="K313" s="23">
        <f t="shared" si="42"/>
        <v>0</v>
      </c>
      <c r="L313" s="23">
        <f t="shared" si="43"/>
        <v>0</v>
      </c>
      <c r="M313" s="3">
        <f t="shared" si="40"/>
        <v>0</v>
      </c>
      <c r="N313" s="23">
        <f t="shared" si="44"/>
        <v>0.94003060460090637</v>
      </c>
      <c r="P313" t="s">
        <v>37</v>
      </c>
      <c r="Q313" s="1">
        <v>2020</v>
      </c>
      <c r="R313" t="s">
        <v>27</v>
      </c>
      <c r="S313" s="1">
        <v>36282</v>
      </c>
      <c r="T313" s="1">
        <v>159.48454931821828</v>
      </c>
      <c r="U313" s="1">
        <v>8839.3990249999624</v>
      </c>
      <c r="V313" s="7">
        <v>0.86202585697174072</v>
      </c>
      <c r="W313" s="7">
        <v>0.27216589450836182</v>
      </c>
      <c r="X313" s="7">
        <v>-0.11877978593111038</v>
      </c>
      <c r="Y313" s="23">
        <f t="shared" si="45"/>
        <v>0</v>
      </c>
      <c r="Z313" s="23">
        <f t="shared" si="46"/>
        <v>0</v>
      </c>
      <c r="AA313" s="23">
        <f t="shared" si="47"/>
        <v>1</v>
      </c>
      <c r="AB313" s="3">
        <f t="shared" si="49"/>
        <v>1</v>
      </c>
      <c r="AC313" s="23">
        <f t="shared" si="48"/>
        <v>1.0154119655489922</v>
      </c>
    </row>
    <row r="314" spans="1:29" x14ac:dyDescent="0.25">
      <c r="A314" t="s">
        <v>30</v>
      </c>
      <c r="B314" s="1">
        <v>2010</v>
      </c>
      <c r="C314" t="s">
        <v>27</v>
      </c>
      <c r="D314" s="1">
        <v>84276</v>
      </c>
      <c r="E314" s="1">
        <v>284.89</v>
      </c>
      <c r="F314" s="1">
        <v>5043</v>
      </c>
      <c r="G314" s="7">
        <v>0.5010644793510437</v>
      </c>
      <c r="H314" s="7">
        <v>0.25160250067710876</v>
      </c>
      <c r="I314" s="7">
        <v>0.19483861327171326</v>
      </c>
      <c r="J314" s="23">
        <f t="shared" si="41"/>
        <v>0</v>
      </c>
      <c r="K314" s="23">
        <f t="shared" si="42"/>
        <v>0</v>
      </c>
      <c r="L314" s="23">
        <f t="shared" si="43"/>
        <v>0</v>
      </c>
      <c r="M314" s="3">
        <f t="shared" si="40"/>
        <v>0</v>
      </c>
      <c r="N314" s="23">
        <f t="shared" si="44"/>
        <v>0.94750559329986572</v>
      </c>
      <c r="P314" t="s">
        <v>37</v>
      </c>
      <c r="Q314" s="1">
        <v>2021</v>
      </c>
      <c r="R314" t="s">
        <v>27</v>
      </c>
      <c r="S314" s="1">
        <v>36585</v>
      </c>
      <c r="T314" s="1">
        <v>175.29150177201871</v>
      </c>
      <c r="U314" s="1">
        <v>8849.7724099999305</v>
      </c>
      <c r="V314" s="7">
        <v>0.84763145446777344</v>
      </c>
      <c r="W314" s="7">
        <v>0.25383666157722473</v>
      </c>
      <c r="X314" s="7">
        <v>-7.3976628482341766E-2</v>
      </c>
      <c r="Y314" s="23">
        <f t="shared" si="45"/>
        <v>0</v>
      </c>
      <c r="Z314" s="23">
        <f t="shared" si="46"/>
        <v>0</v>
      </c>
      <c r="AA314" s="23">
        <f t="shared" si="47"/>
        <v>1</v>
      </c>
      <c r="AB314" s="3">
        <f t="shared" si="49"/>
        <v>1</v>
      </c>
      <c r="AC314" s="23">
        <f t="shared" si="48"/>
        <v>1.0274914875626564</v>
      </c>
    </row>
    <row r="315" spans="1:29" x14ac:dyDescent="0.25">
      <c r="A315" t="s">
        <v>30</v>
      </c>
      <c r="B315" s="1">
        <v>2011</v>
      </c>
      <c r="C315" t="s">
        <v>27</v>
      </c>
      <c r="D315" s="1">
        <v>83614</v>
      </c>
      <c r="E315" s="1">
        <v>284.89</v>
      </c>
      <c r="F315" s="1">
        <v>5053.31538</v>
      </c>
      <c r="G315" s="7">
        <v>0.50272947549819946</v>
      </c>
      <c r="H315" s="7">
        <v>0.24956867098808289</v>
      </c>
      <c r="I315" s="7">
        <v>0.19589348137378693</v>
      </c>
      <c r="J315" s="23">
        <f t="shared" si="41"/>
        <v>0</v>
      </c>
      <c r="K315" s="23">
        <f t="shared" si="42"/>
        <v>0</v>
      </c>
      <c r="L315" s="23">
        <f t="shared" si="43"/>
        <v>0</v>
      </c>
      <c r="M315" s="3">
        <f t="shared" si="40"/>
        <v>0</v>
      </c>
      <c r="N315" s="23">
        <f t="shared" si="44"/>
        <v>0.94819162786006927</v>
      </c>
      <c r="P315" t="s">
        <v>37</v>
      </c>
      <c r="Q315" s="1">
        <v>2022</v>
      </c>
      <c r="R315" t="s">
        <v>27</v>
      </c>
      <c r="S315" s="1">
        <v>36897</v>
      </c>
      <c r="T315" s="1">
        <v>175.29150177201871</v>
      </c>
      <c r="U315" s="1">
        <v>8861.7251699999233</v>
      </c>
      <c r="V315" s="7">
        <v>0.84576326608657837</v>
      </c>
      <c r="W315" s="7">
        <v>0.25574132800102234</v>
      </c>
      <c r="X315" s="7">
        <v>-7.539098709821701E-2</v>
      </c>
      <c r="Y315" s="23">
        <f t="shared" si="45"/>
        <v>0</v>
      </c>
      <c r="Z315" s="23">
        <f t="shared" si="46"/>
        <v>0</v>
      </c>
      <c r="AA315" s="23">
        <f t="shared" si="47"/>
        <v>1</v>
      </c>
      <c r="AB315" s="3">
        <f t="shared" si="49"/>
        <v>1</v>
      </c>
      <c r="AC315" s="23">
        <f t="shared" si="48"/>
        <v>1.0261136069893837</v>
      </c>
    </row>
    <row r="316" spans="1:29" x14ac:dyDescent="0.25">
      <c r="A316" t="s">
        <v>30</v>
      </c>
      <c r="B316" s="1">
        <v>2012</v>
      </c>
      <c r="C316" t="s">
        <v>27</v>
      </c>
      <c r="D316" s="1">
        <v>83909</v>
      </c>
      <c r="E316" s="1">
        <v>284.89</v>
      </c>
      <c r="F316" s="1">
        <v>5226</v>
      </c>
      <c r="G316" s="7">
        <v>0.5106055736541748</v>
      </c>
      <c r="H316" s="7">
        <v>0.24938933551311493</v>
      </c>
      <c r="I316" s="7">
        <v>0.18886493146419525</v>
      </c>
      <c r="J316" s="23">
        <f t="shared" si="41"/>
        <v>0</v>
      </c>
      <c r="K316" s="23">
        <f t="shared" si="42"/>
        <v>0</v>
      </c>
      <c r="L316" s="23">
        <f t="shared" si="43"/>
        <v>0</v>
      </c>
      <c r="M316" s="3">
        <f t="shared" si="40"/>
        <v>0</v>
      </c>
      <c r="N316" s="23">
        <f t="shared" si="44"/>
        <v>0.94885984063148499</v>
      </c>
      <c r="P316" t="s">
        <v>37</v>
      </c>
      <c r="Q316" s="1">
        <v>2023</v>
      </c>
      <c r="R316" t="s">
        <v>27</v>
      </c>
      <c r="S316" s="1">
        <v>37327</v>
      </c>
      <c r="T316" s="1">
        <v>175.29150177201871</v>
      </c>
      <c r="U316" s="1">
        <v>8882.3718788810202</v>
      </c>
      <c r="V316" s="7">
        <v>0.84332114458084106</v>
      </c>
      <c r="W316" s="7">
        <v>0.258352130651474</v>
      </c>
      <c r="X316" s="7">
        <v>-7.7424705028533936E-2</v>
      </c>
      <c r="Y316" s="23">
        <f t="shared" si="45"/>
        <v>0</v>
      </c>
      <c r="Z316" s="23">
        <f t="shared" si="46"/>
        <v>0</v>
      </c>
      <c r="AA316" s="23">
        <f t="shared" si="47"/>
        <v>1</v>
      </c>
      <c r="AB316" s="3">
        <f t="shared" si="49"/>
        <v>1</v>
      </c>
      <c r="AC316" s="23">
        <f t="shared" si="48"/>
        <v>1.0242485702037811</v>
      </c>
    </row>
    <row r="317" spans="1:29" x14ac:dyDescent="0.25">
      <c r="A317" t="s">
        <v>30</v>
      </c>
      <c r="B317" s="1">
        <v>2013</v>
      </c>
      <c r="C317" t="s">
        <v>27</v>
      </c>
      <c r="D317" s="1">
        <v>84710.5</v>
      </c>
      <c r="E317" s="1">
        <v>284.89</v>
      </c>
      <c r="F317" s="1">
        <v>5199.2606590290006</v>
      </c>
      <c r="G317" s="7">
        <v>0.50793236494064331</v>
      </c>
      <c r="H317" s="7">
        <v>0.25192511081695557</v>
      </c>
      <c r="I317" s="7">
        <v>0.18810008466243744</v>
      </c>
      <c r="J317" s="23">
        <f t="shared" si="41"/>
        <v>0</v>
      </c>
      <c r="K317" s="23">
        <f t="shared" si="42"/>
        <v>0</v>
      </c>
      <c r="L317" s="23">
        <f t="shared" si="43"/>
        <v>0</v>
      </c>
      <c r="M317" s="3">
        <f t="shared" si="40"/>
        <v>0</v>
      </c>
      <c r="N317" s="23">
        <f t="shared" si="44"/>
        <v>0.94795756042003632</v>
      </c>
      <c r="P317" t="s">
        <v>37</v>
      </c>
      <c r="Q317" s="1">
        <v>2024</v>
      </c>
      <c r="R317" t="s">
        <v>27</v>
      </c>
      <c r="S317" s="1">
        <v>37720</v>
      </c>
      <c r="T317" s="1">
        <v>175.29150177201871</v>
      </c>
      <c r="U317" s="1">
        <v>8915.3326949999591</v>
      </c>
      <c r="V317" s="7">
        <v>0.84146660566329956</v>
      </c>
      <c r="W317" s="7">
        <v>0.26075077056884766</v>
      </c>
      <c r="X317" s="7">
        <v>-7.9604931175708771E-2</v>
      </c>
      <c r="Y317" s="23">
        <f t="shared" si="45"/>
        <v>0</v>
      </c>
      <c r="Z317" s="23">
        <f t="shared" si="46"/>
        <v>0</v>
      </c>
      <c r="AA317" s="23">
        <f t="shared" si="47"/>
        <v>1</v>
      </c>
      <c r="AB317" s="3">
        <f t="shared" si="49"/>
        <v>1</v>
      </c>
      <c r="AC317" s="23">
        <f t="shared" si="48"/>
        <v>1.0226124450564384</v>
      </c>
    </row>
    <row r="318" spans="1:29" x14ac:dyDescent="0.25">
      <c r="A318" t="s">
        <v>30</v>
      </c>
      <c r="B318" s="1">
        <v>2014</v>
      </c>
      <c r="C318" t="s">
        <v>27</v>
      </c>
      <c r="D318" s="1">
        <v>85809.5</v>
      </c>
      <c r="E318" s="1">
        <v>311.28875484545313</v>
      </c>
      <c r="F318" s="1">
        <v>5241.1620953919992</v>
      </c>
      <c r="G318" s="7">
        <v>0.49183386564254761</v>
      </c>
      <c r="H318" s="7">
        <v>0.2380547821521759</v>
      </c>
      <c r="I318" s="7">
        <v>0.22374531626701355</v>
      </c>
      <c r="J318" s="23">
        <f t="shared" si="41"/>
        <v>0</v>
      </c>
      <c r="K318" s="23">
        <f t="shared" si="42"/>
        <v>0</v>
      </c>
      <c r="L318" s="23">
        <f t="shared" si="43"/>
        <v>0</v>
      </c>
      <c r="M318" s="3">
        <f t="shared" si="40"/>
        <v>0</v>
      </c>
      <c r="N318" s="23">
        <f t="shared" si="44"/>
        <v>0.95363396406173706</v>
      </c>
      <c r="P318" t="s">
        <v>38</v>
      </c>
      <c r="Q318" s="1">
        <v>2012</v>
      </c>
      <c r="R318" t="s">
        <v>27</v>
      </c>
      <c r="S318" s="1">
        <v>30487</v>
      </c>
      <c r="T318" s="1">
        <v>59</v>
      </c>
      <c r="U318" s="1">
        <v>3857.9</v>
      </c>
      <c r="V318" s="7">
        <v>0.85550189018249512</v>
      </c>
      <c r="W318" s="7">
        <v>0.42615532875061035</v>
      </c>
      <c r="X318" s="7">
        <v>-0.40424501895904541</v>
      </c>
      <c r="Y318" s="23">
        <f t="shared" si="45"/>
        <v>0</v>
      </c>
      <c r="Z318" s="23">
        <f t="shared" si="46"/>
        <v>0</v>
      </c>
      <c r="AA318" s="23">
        <f t="shared" si="47"/>
        <v>1</v>
      </c>
      <c r="AB318" s="3">
        <f t="shared" si="49"/>
        <v>1</v>
      </c>
      <c r="AC318" s="23">
        <f t="shared" si="48"/>
        <v>0.87741219997406006</v>
      </c>
    </row>
    <row r="319" spans="1:29" x14ac:dyDescent="0.25">
      <c r="A319" t="s">
        <v>30</v>
      </c>
      <c r="B319" s="1">
        <v>2015</v>
      </c>
      <c r="C319" t="s">
        <v>27</v>
      </c>
      <c r="D319" s="1">
        <v>86738</v>
      </c>
      <c r="E319" s="1">
        <v>311.28875484545313</v>
      </c>
      <c r="F319" s="1">
        <v>5297.614156099</v>
      </c>
      <c r="G319" s="7">
        <v>0.49293351173400879</v>
      </c>
      <c r="H319" s="7">
        <v>0.24040496349334717</v>
      </c>
      <c r="I319" s="7">
        <v>0.21974052488803864</v>
      </c>
      <c r="J319" s="23">
        <f t="shared" si="41"/>
        <v>0</v>
      </c>
      <c r="K319" s="23">
        <f t="shared" si="42"/>
        <v>0</v>
      </c>
      <c r="L319" s="23">
        <f t="shared" si="43"/>
        <v>0</v>
      </c>
      <c r="M319" s="3">
        <f t="shared" si="40"/>
        <v>0</v>
      </c>
      <c r="N319" s="23">
        <f t="shared" si="44"/>
        <v>0.95307900011539459</v>
      </c>
      <c r="P319" t="s">
        <v>38</v>
      </c>
      <c r="Q319" s="1">
        <v>2013</v>
      </c>
      <c r="R319" t="s">
        <v>27</v>
      </c>
      <c r="S319" s="1">
        <v>30606</v>
      </c>
      <c r="T319" s="1">
        <v>59</v>
      </c>
      <c r="U319" s="1">
        <v>3922.54</v>
      </c>
      <c r="V319" s="7">
        <v>0.85817170143127441</v>
      </c>
      <c r="W319" s="7">
        <v>0.42741695046424866</v>
      </c>
      <c r="X319" s="7">
        <v>-0.40831175446510315</v>
      </c>
      <c r="Y319" s="23">
        <f t="shared" si="45"/>
        <v>0</v>
      </c>
      <c r="Z319" s="23">
        <f t="shared" si="46"/>
        <v>0</v>
      </c>
      <c r="AA319" s="23">
        <f t="shared" si="47"/>
        <v>1</v>
      </c>
      <c r="AB319" s="3">
        <f t="shared" si="49"/>
        <v>1</v>
      </c>
      <c r="AC319" s="23">
        <f t="shared" si="48"/>
        <v>0.87727689743041992</v>
      </c>
    </row>
    <row r="320" spans="1:29" x14ac:dyDescent="0.25">
      <c r="A320" t="s">
        <v>30</v>
      </c>
      <c r="B320" s="1">
        <v>2016</v>
      </c>
      <c r="C320" t="s">
        <v>27</v>
      </c>
      <c r="D320" s="1">
        <v>87703.333333333343</v>
      </c>
      <c r="E320" s="1">
        <v>311.28875484545313</v>
      </c>
      <c r="F320" s="1">
        <v>5338.2946160000001</v>
      </c>
      <c r="G320" s="7">
        <v>0.49322322010993958</v>
      </c>
      <c r="H320" s="7">
        <v>0.2429279237985611</v>
      </c>
      <c r="I320" s="7">
        <v>0.21626204252243042</v>
      </c>
      <c r="J320" s="23">
        <f t="shared" si="41"/>
        <v>0</v>
      </c>
      <c r="K320" s="23">
        <f t="shared" si="42"/>
        <v>0</v>
      </c>
      <c r="L320" s="23">
        <f t="shared" si="43"/>
        <v>0</v>
      </c>
      <c r="M320" s="3">
        <f t="shared" si="40"/>
        <v>0</v>
      </c>
      <c r="N320" s="23">
        <f t="shared" si="44"/>
        <v>0.95241318643093109</v>
      </c>
      <c r="P320" t="s">
        <v>38</v>
      </c>
      <c r="Q320" s="1">
        <v>2014</v>
      </c>
      <c r="R320" t="s">
        <v>27</v>
      </c>
      <c r="S320" s="1">
        <v>30668</v>
      </c>
      <c r="T320" s="1">
        <v>59</v>
      </c>
      <c r="U320" s="1">
        <v>3955.3419600000002</v>
      </c>
      <c r="V320" s="7">
        <v>0.85949134826660156</v>
      </c>
      <c r="W320" s="7">
        <v>0.42806503176689148</v>
      </c>
      <c r="X320" s="7">
        <v>-0.41035932302474976</v>
      </c>
      <c r="Y320" s="23">
        <f t="shared" si="45"/>
        <v>0</v>
      </c>
      <c r="Z320" s="23">
        <f t="shared" si="46"/>
        <v>0</v>
      </c>
      <c r="AA320" s="23">
        <f t="shared" si="47"/>
        <v>1</v>
      </c>
      <c r="AB320" s="3">
        <f t="shared" si="49"/>
        <v>1</v>
      </c>
      <c r="AC320" s="23">
        <f t="shared" si="48"/>
        <v>0.87719705700874329</v>
      </c>
    </row>
    <row r="321" spans="1:29" x14ac:dyDescent="0.25">
      <c r="A321" t="s">
        <v>30</v>
      </c>
      <c r="B321" s="1">
        <v>2017</v>
      </c>
      <c r="C321" t="s">
        <v>27</v>
      </c>
      <c r="D321" s="1">
        <v>89079.666666666701</v>
      </c>
      <c r="E321" s="1">
        <v>311.28875484545313</v>
      </c>
      <c r="F321" s="1">
        <v>5366.9447929999997</v>
      </c>
      <c r="G321" s="7">
        <v>0.49227955937385559</v>
      </c>
      <c r="H321" s="7">
        <v>0.24664819240570068</v>
      </c>
      <c r="I321" s="7">
        <v>0.21239587664604187</v>
      </c>
      <c r="J321" s="23">
        <f t="shared" si="41"/>
        <v>0</v>
      </c>
      <c r="K321" s="23">
        <f t="shared" si="42"/>
        <v>0</v>
      </c>
      <c r="L321" s="23">
        <f t="shared" si="43"/>
        <v>0</v>
      </c>
      <c r="M321" s="3">
        <f t="shared" si="40"/>
        <v>0</v>
      </c>
      <c r="N321" s="23">
        <f t="shared" si="44"/>
        <v>0.95132362842559814</v>
      </c>
      <c r="P321" t="s">
        <v>38</v>
      </c>
      <c r="Q321" s="1">
        <v>2015</v>
      </c>
      <c r="R321" t="s">
        <v>27</v>
      </c>
      <c r="S321" s="1">
        <v>30771</v>
      </c>
      <c r="T321" s="1">
        <v>59</v>
      </c>
      <c r="U321" s="1">
        <v>3979.72</v>
      </c>
      <c r="V321" s="7">
        <v>0.85999077558517456</v>
      </c>
      <c r="W321" s="7">
        <v>0.42895326018333435</v>
      </c>
      <c r="X321" s="7">
        <v>-0.41211679577827454</v>
      </c>
      <c r="Y321" s="23">
        <f t="shared" si="45"/>
        <v>0</v>
      </c>
      <c r="Z321" s="23">
        <f t="shared" si="46"/>
        <v>0</v>
      </c>
      <c r="AA321" s="23">
        <f t="shared" si="47"/>
        <v>1</v>
      </c>
      <c r="AB321" s="3">
        <f t="shared" si="49"/>
        <v>1</v>
      </c>
      <c r="AC321" s="23">
        <f t="shared" si="48"/>
        <v>0.87682723999023438</v>
      </c>
    </row>
    <row r="322" spans="1:29" x14ac:dyDescent="0.25">
      <c r="A322" t="s">
        <v>30</v>
      </c>
      <c r="B322" s="1">
        <v>2018</v>
      </c>
      <c r="C322" t="s">
        <v>27</v>
      </c>
      <c r="D322" s="1">
        <v>90601</v>
      </c>
      <c r="E322" s="1">
        <v>311.28875484545313</v>
      </c>
      <c r="F322" s="1">
        <v>5397.5290889999997</v>
      </c>
      <c r="G322" s="7">
        <v>0.49121898412704468</v>
      </c>
      <c r="H322" s="7">
        <v>0.25069835782051086</v>
      </c>
      <c r="I322" s="7">
        <v>0.20821745693683624</v>
      </c>
      <c r="J322" s="23">
        <f t="shared" si="41"/>
        <v>0</v>
      </c>
      <c r="K322" s="23">
        <f t="shared" si="42"/>
        <v>0</v>
      </c>
      <c r="L322" s="23">
        <f t="shared" si="43"/>
        <v>0</v>
      </c>
      <c r="M322" s="3">
        <f t="shared" si="40"/>
        <v>0</v>
      </c>
      <c r="N322" s="23">
        <f t="shared" si="44"/>
        <v>0.95013479888439178</v>
      </c>
      <c r="P322" t="s">
        <v>38</v>
      </c>
      <c r="Q322" s="1">
        <v>2016</v>
      </c>
      <c r="R322" t="s">
        <v>27</v>
      </c>
      <c r="S322" s="1">
        <v>31025</v>
      </c>
      <c r="T322" s="1">
        <v>59</v>
      </c>
      <c r="U322" s="1">
        <v>4016.1509999999998</v>
      </c>
      <c r="V322" s="7">
        <v>0.85990297794342041</v>
      </c>
      <c r="W322" s="7">
        <v>0.43098649382591248</v>
      </c>
      <c r="X322" s="7">
        <v>-0.41515380144119263</v>
      </c>
      <c r="Y322" s="23">
        <f t="shared" si="45"/>
        <v>0</v>
      </c>
      <c r="Z322" s="23">
        <f t="shared" si="46"/>
        <v>0</v>
      </c>
      <c r="AA322" s="23">
        <f t="shared" si="47"/>
        <v>1</v>
      </c>
      <c r="AB322" s="3">
        <f t="shared" si="49"/>
        <v>1</v>
      </c>
      <c r="AC322" s="23">
        <f t="shared" si="48"/>
        <v>0.87573567032814026</v>
      </c>
    </row>
    <row r="323" spans="1:29" x14ac:dyDescent="0.25">
      <c r="A323" t="s">
        <v>30</v>
      </c>
      <c r="B323" s="1">
        <v>2019</v>
      </c>
      <c r="C323" t="s">
        <v>27</v>
      </c>
      <c r="D323" s="1">
        <v>91970.5</v>
      </c>
      <c r="E323" s="1">
        <v>311.28875484545313</v>
      </c>
      <c r="F323" s="1">
        <v>5456.8046929999991</v>
      </c>
      <c r="G323" s="7">
        <v>0.49174988269805908</v>
      </c>
      <c r="H323" s="7">
        <v>0.25410088896751404</v>
      </c>
      <c r="I323" s="7">
        <v>0.20339712500572205</v>
      </c>
      <c r="J323" s="23">
        <f t="shared" si="41"/>
        <v>0</v>
      </c>
      <c r="K323" s="23">
        <f t="shared" si="42"/>
        <v>0</v>
      </c>
      <c r="L323" s="23">
        <f t="shared" si="43"/>
        <v>0</v>
      </c>
      <c r="M323" s="3">
        <f t="shared" si="40"/>
        <v>0</v>
      </c>
      <c r="N323" s="23">
        <f t="shared" si="44"/>
        <v>0.94924789667129517</v>
      </c>
      <c r="P323" t="s">
        <v>38</v>
      </c>
      <c r="Q323" s="1">
        <v>2017</v>
      </c>
      <c r="R323" t="s">
        <v>27</v>
      </c>
      <c r="S323" s="1">
        <v>31365</v>
      </c>
      <c r="T323" s="1">
        <v>59</v>
      </c>
      <c r="U323" s="1">
        <v>4030.006200000003</v>
      </c>
      <c r="V323" s="7">
        <v>0.85788238048553467</v>
      </c>
      <c r="W323" s="7">
        <v>0.43347278237342834</v>
      </c>
      <c r="X323" s="7">
        <v>-0.41733494400978088</v>
      </c>
      <c r="Y323" s="23">
        <f t="shared" si="45"/>
        <v>0</v>
      </c>
      <c r="Z323" s="23">
        <f t="shared" si="46"/>
        <v>0</v>
      </c>
      <c r="AA323" s="23">
        <f t="shared" si="47"/>
        <v>1</v>
      </c>
      <c r="AB323" s="3">
        <f t="shared" si="49"/>
        <v>1</v>
      </c>
      <c r="AC323" s="23">
        <f t="shared" si="48"/>
        <v>0.87402021884918213</v>
      </c>
    </row>
    <row r="324" spans="1:29" x14ac:dyDescent="0.25">
      <c r="A324" t="s">
        <v>30</v>
      </c>
      <c r="B324" s="1">
        <v>2020</v>
      </c>
      <c r="C324" t="s">
        <v>27</v>
      </c>
      <c r="D324" s="1">
        <v>93502</v>
      </c>
      <c r="E324" s="1">
        <v>311.28875484545313</v>
      </c>
      <c r="F324" s="1">
        <v>5515.2000000000007</v>
      </c>
      <c r="G324" s="7">
        <v>0.49198973178863525</v>
      </c>
      <c r="H324" s="7">
        <v>0.25788992643356323</v>
      </c>
      <c r="I324" s="7">
        <v>0.19835293292999268</v>
      </c>
      <c r="J324" s="23">
        <f t="shared" si="41"/>
        <v>0</v>
      </c>
      <c r="K324" s="23">
        <f t="shared" si="42"/>
        <v>0</v>
      </c>
      <c r="L324" s="23">
        <f t="shared" si="43"/>
        <v>0</v>
      </c>
      <c r="M324" s="3">
        <f t="shared" si="40"/>
        <v>0</v>
      </c>
      <c r="N324" s="23">
        <f t="shared" si="44"/>
        <v>0.94823259115219116</v>
      </c>
      <c r="P324" t="s">
        <v>38</v>
      </c>
      <c r="Q324" s="1">
        <v>2018</v>
      </c>
      <c r="R324" t="s">
        <v>27</v>
      </c>
      <c r="S324" s="1">
        <v>31641</v>
      </c>
      <c r="T324" s="1">
        <v>59</v>
      </c>
      <c r="U324" s="1">
        <v>4051.24</v>
      </c>
      <c r="V324" s="7">
        <v>0.85680627822875977</v>
      </c>
      <c r="W324" s="7">
        <v>0.43553167581558228</v>
      </c>
      <c r="X324" s="7">
        <v>-0.41961947083473206</v>
      </c>
      <c r="Y324" s="23">
        <f t="shared" si="45"/>
        <v>0</v>
      </c>
      <c r="Z324" s="23">
        <f t="shared" si="46"/>
        <v>0</v>
      </c>
      <c r="AA324" s="23">
        <f t="shared" si="47"/>
        <v>1</v>
      </c>
      <c r="AB324" s="3">
        <f t="shared" si="49"/>
        <v>1</v>
      </c>
      <c r="AC324" s="23">
        <f t="shared" si="48"/>
        <v>0.87271848320960999</v>
      </c>
    </row>
    <row r="325" spans="1:29" x14ac:dyDescent="0.25">
      <c r="A325" t="s">
        <v>30</v>
      </c>
      <c r="B325" s="1">
        <v>2021</v>
      </c>
      <c r="C325" t="s">
        <v>27</v>
      </c>
      <c r="D325" s="1">
        <v>95226</v>
      </c>
      <c r="E325" s="1">
        <v>311.28875484545313</v>
      </c>
      <c r="F325" s="1">
        <v>5523.3362539999998</v>
      </c>
      <c r="G325" s="7">
        <v>0.4896824061870575</v>
      </c>
      <c r="H325" s="7">
        <v>0.26240643858909607</v>
      </c>
      <c r="I325" s="7">
        <v>0.19472962617874146</v>
      </c>
      <c r="J325" s="23">
        <f t="shared" si="41"/>
        <v>0</v>
      </c>
      <c r="K325" s="23">
        <f t="shared" si="42"/>
        <v>0</v>
      </c>
      <c r="L325" s="23">
        <f t="shared" si="43"/>
        <v>0</v>
      </c>
      <c r="M325" s="3">
        <f t="shared" si="40"/>
        <v>0</v>
      </c>
      <c r="N325" s="23">
        <f t="shared" si="44"/>
        <v>0.94681847095489502</v>
      </c>
      <c r="P325" t="s">
        <v>38</v>
      </c>
      <c r="Q325" s="1">
        <v>2019</v>
      </c>
      <c r="R325" t="s">
        <v>27</v>
      </c>
      <c r="S325" s="1">
        <v>32156</v>
      </c>
      <c r="T325" s="1">
        <v>59</v>
      </c>
      <c r="U325" s="1">
        <v>4061.91</v>
      </c>
      <c r="V325" s="7">
        <v>0.85326862335205078</v>
      </c>
      <c r="W325" s="7">
        <v>0.43915453553199768</v>
      </c>
      <c r="X325" s="7">
        <v>-0.42232236266136169</v>
      </c>
      <c r="Y325" s="23">
        <f t="shared" si="45"/>
        <v>0</v>
      </c>
      <c r="Z325" s="23">
        <f t="shared" si="46"/>
        <v>0</v>
      </c>
      <c r="AA325" s="23">
        <f t="shared" si="47"/>
        <v>1</v>
      </c>
      <c r="AB325" s="3">
        <f t="shared" si="49"/>
        <v>1</v>
      </c>
      <c r="AC325" s="23">
        <f t="shared" si="48"/>
        <v>0.87010079622268677</v>
      </c>
    </row>
    <row r="326" spans="1:29" x14ac:dyDescent="0.25">
      <c r="A326" t="s">
        <v>30</v>
      </c>
      <c r="B326" s="1">
        <v>2022</v>
      </c>
      <c r="C326" t="s">
        <v>27</v>
      </c>
      <c r="D326" s="1">
        <v>96894</v>
      </c>
      <c r="E326" s="1">
        <v>334.47294011284026</v>
      </c>
      <c r="F326" s="1">
        <v>5569.960086000001</v>
      </c>
      <c r="G326" s="7">
        <v>0.47609430551528931</v>
      </c>
      <c r="H326" s="7">
        <v>0.25283005833625793</v>
      </c>
      <c r="I326" s="7">
        <v>0.22199817001819611</v>
      </c>
      <c r="J326" s="23">
        <f t="shared" si="41"/>
        <v>0</v>
      </c>
      <c r="K326" s="23">
        <f t="shared" si="42"/>
        <v>0</v>
      </c>
      <c r="L326" s="23">
        <f t="shared" si="43"/>
        <v>0</v>
      </c>
      <c r="M326" s="3">
        <f t="shared" ref="M326:M389" si="50">IF(OR(J326=1,K326=1,L326=1),1,0)</f>
        <v>0</v>
      </c>
      <c r="N326" s="23">
        <f t="shared" si="44"/>
        <v>0.95092253386974335</v>
      </c>
      <c r="P326" t="s">
        <v>38</v>
      </c>
      <c r="Q326" s="1">
        <v>2020</v>
      </c>
      <c r="R326" t="s">
        <v>27</v>
      </c>
      <c r="S326" s="1">
        <v>32536.507575757601</v>
      </c>
      <c r="T326" s="1">
        <v>59</v>
      </c>
      <c r="U326" s="1">
        <v>4060.64</v>
      </c>
      <c r="V326" s="7">
        <v>0.85019975900650024</v>
      </c>
      <c r="W326" s="7">
        <v>0.44174021482467651</v>
      </c>
      <c r="X326" s="7">
        <v>-0.42381566762924194</v>
      </c>
      <c r="Y326" s="23">
        <f t="shared" si="45"/>
        <v>0</v>
      </c>
      <c r="Z326" s="23">
        <f t="shared" si="46"/>
        <v>0</v>
      </c>
      <c r="AA326" s="23">
        <f t="shared" si="47"/>
        <v>1</v>
      </c>
      <c r="AB326" s="3">
        <f t="shared" si="49"/>
        <v>1</v>
      </c>
      <c r="AC326" s="23">
        <f t="shared" si="48"/>
        <v>0.86812430620193481</v>
      </c>
    </row>
    <row r="327" spans="1:29" x14ac:dyDescent="0.25">
      <c r="A327" t="s">
        <v>30</v>
      </c>
      <c r="B327" s="1">
        <v>2023</v>
      </c>
      <c r="C327" t="s">
        <v>27</v>
      </c>
      <c r="D327" s="1">
        <v>98601</v>
      </c>
      <c r="E327" s="1">
        <v>334.47294011284026</v>
      </c>
      <c r="F327" s="1">
        <v>5616.9222760000002</v>
      </c>
      <c r="G327" s="7">
        <v>0.47563382983207703</v>
      </c>
      <c r="H327" s="7">
        <v>0.25692692399024963</v>
      </c>
      <c r="I327" s="7">
        <v>0.2172074019908905</v>
      </c>
      <c r="J327" s="23">
        <f t="shared" ref="J327:J390" si="51">IF(AND(G327 &lt; 0), 1, 0)</f>
        <v>0</v>
      </c>
      <c r="K327" s="23">
        <f t="shared" ref="K327:K390" si="52">IF(AND(H327 &lt; 0), 1, 0)</f>
        <v>0</v>
      </c>
      <c r="L327" s="23">
        <f t="shared" ref="L327:L390" si="53">IF(AND(I327 &lt; 0), 1, 0)</f>
        <v>0</v>
      </c>
      <c r="M327" s="3">
        <f t="shared" si="50"/>
        <v>0</v>
      </c>
      <c r="N327" s="23">
        <f t="shared" ref="N327:N390" si="54">SUM(G327:I327)</f>
        <v>0.94976815581321716</v>
      </c>
      <c r="P327" t="s">
        <v>38</v>
      </c>
      <c r="Q327" s="1">
        <v>2021</v>
      </c>
      <c r="R327" t="s">
        <v>27</v>
      </c>
      <c r="S327" s="1">
        <v>32876.916666666701</v>
      </c>
      <c r="T327" s="1">
        <v>59</v>
      </c>
      <c r="U327" s="1">
        <v>4087.66</v>
      </c>
      <c r="V327" s="7">
        <v>0.84900718927383423</v>
      </c>
      <c r="W327" s="7">
        <v>0.44419556856155396</v>
      </c>
      <c r="X327" s="7">
        <v>-0.42661282420158386</v>
      </c>
      <c r="Y327" s="23">
        <f t="shared" ref="Y327:Y390" si="55">IF(AND(V327 &lt; 0), 1, 0)</f>
        <v>0</v>
      </c>
      <c r="Z327" s="23">
        <f t="shared" ref="Z327:Z390" si="56">IF(AND(W327 &lt; 0), 1, 0)</f>
        <v>0</v>
      </c>
      <c r="AA327" s="23">
        <f t="shared" ref="AA327:AA390" si="57">IF(AND(X327 &lt; 0), 1, 0)</f>
        <v>1</v>
      </c>
      <c r="AB327" s="3">
        <f t="shared" si="49"/>
        <v>1</v>
      </c>
      <c r="AC327" s="23">
        <f t="shared" ref="AC327:AC390" si="58">SUM(V327:X327)</f>
        <v>0.86658993363380432</v>
      </c>
    </row>
    <row r="328" spans="1:29" x14ac:dyDescent="0.25">
      <c r="A328" t="s">
        <v>30</v>
      </c>
      <c r="B328" s="1">
        <v>2024</v>
      </c>
      <c r="C328" t="s">
        <v>27</v>
      </c>
      <c r="D328" s="1">
        <v>100249.5</v>
      </c>
      <c r="E328" s="1">
        <v>339.68212282712199</v>
      </c>
      <c r="F328" s="1">
        <v>5669.6470506136602</v>
      </c>
      <c r="G328" s="7">
        <v>0.47271129488945007</v>
      </c>
      <c r="H328" s="7">
        <v>0.25783717632293701</v>
      </c>
      <c r="I328" s="7">
        <v>0.21929191052913666</v>
      </c>
      <c r="J328" s="23">
        <f t="shared" si="51"/>
        <v>0</v>
      </c>
      <c r="K328" s="23">
        <f t="shared" si="52"/>
        <v>0</v>
      </c>
      <c r="L328" s="23">
        <f t="shared" si="53"/>
        <v>0</v>
      </c>
      <c r="M328" s="3">
        <f t="shared" si="50"/>
        <v>0</v>
      </c>
      <c r="N328" s="23">
        <f t="shared" si="54"/>
        <v>0.94984038174152374</v>
      </c>
      <c r="P328" t="s">
        <v>38</v>
      </c>
      <c r="Q328" s="1">
        <v>2022</v>
      </c>
      <c r="R328" t="s">
        <v>27</v>
      </c>
      <c r="S328" s="1">
        <v>33262.692307692298</v>
      </c>
      <c r="T328" s="1">
        <v>59</v>
      </c>
      <c r="U328" s="1">
        <v>4101.42</v>
      </c>
      <c r="V328" s="7">
        <v>0.84677296876907349</v>
      </c>
      <c r="W328" s="7">
        <v>0.44684866070747375</v>
      </c>
      <c r="X328" s="7">
        <v>-0.42887780070304871</v>
      </c>
      <c r="Y328" s="23">
        <f t="shared" si="55"/>
        <v>0</v>
      </c>
      <c r="Z328" s="23">
        <f t="shared" si="56"/>
        <v>0</v>
      </c>
      <c r="AA328" s="23">
        <f t="shared" si="57"/>
        <v>1</v>
      </c>
      <c r="AB328" s="3">
        <f t="shared" ref="AB328:AB391" si="59">IF(OR(Y328=1,Z328=1,AA328=1),1,0)</f>
        <v>1</v>
      </c>
      <c r="AC328" s="23">
        <f t="shared" si="58"/>
        <v>0.86474382877349854</v>
      </c>
    </row>
    <row r="329" spans="1:29" x14ac:dyDescent="0.25">
      <c r="A329" t="s">
        <v>31</v>
      </c>
      <c r="B329" s="1">
        <v>2006</v>
      </c>
      <c r="C329" t="s">
        <v>27</v>
      </c>
      <c r="D329" s="1">
        <v>75117</v>
      </c>
      <c r="E329" s="1">
        <v>252.18025655313662</v>
      </c>
      <c r="F329" s="1">
        <v>5252</v>
      </c>
      <c r="G329" s="7">
        <v>0.55037021636962891</v>
      </c>
      <c r="H329" s="7">
        <v>0.24476094543933868</v>
      </c>
      <c r="I329" s="7">
        <v>0.15377436578273773</v>
      </c>
      <c r="J329" s="23">
        <f t="shared" si="51"/>
        <v>0</v>
      </c>
      <c r="K329" s="23">
        <f t="shared" si="52"/>
        <v>0</v>
      </c>
      <c r="L329" s="23">
        <f t="shared" si="53"/>
        <v>0</v>
      </c>
      <c r="M329" s="3">
        <f t="shared" si="50"/>
        <v>0</v>
      </c>
      <c r="N329" s="23">
        <f t="shared" si="54"/>
        <v>0.94890552759170532</v>
      </c>
      <c r="P329" t="s">
        <v>38</v>
      </c>
      <c r="Q329" s="1">
        <v>2023</v>
      </c>
      <c r="R329" t="s">
        <v>27</v>
      </c>
      <c r="S329" s="1">
        <v>33740</v>
      </c>
      <c r="T329" s="1">
        <v>59</v>
      </c>
      <c r="U329" s="1">
        <v>4227.6480000000001</v>
      </c>
      <c r="V329" s="7">
        <v>0.84982156753540039</v>
      </c>
      <c r="W329" s="7">
        <v>0.45072478055953979</v>
      </c>
      <c r="X329" s="7">
        <v>-0.43724361062049866</v>
      </c>
      <c r="Y329" s="23">
        <f t="shared" si="55"/>
        <v>0</v>
      </c>
      <c r="Z329" s="23">
        <f t="shared" si="56"/>
        <v>0</v>
      </c>
      <c r="AA329" s="23">
        <f t="shared" si="57"/>
        <v>1</v>
      </c>
      <c r="AB329" s="3">
        <f t="shared" si="59"/>
        <v>1</v>
      </c>
      <c r="AC329" s="23">
        <f t="shared" si="58"/>
        <v>0.86330273747444153</v>
      </c>
    </row>
    <row r="330" spans="1:29" x14ac:dyDescent="0.25">
      <c r="A330" t="s">
        <v>31</v>
      </c>
      <c r="B330" s="1">
        <v>2007</v>
      </c>
      <c r="C330" t="s">
        <v>27</v>
      </c>
      <c r="D330" s="1">
        <v>77056</v>
      </c>
      <c r="E330" s="1">
        <v>258.32031551812418</v>
      </c>
      <c r="F330" s="1">
        <v>5356</v>
      </c>
      <c r="G330" s="7">
        <v>0.54713332653045654</v>
      </c>
      <c r="H330" s="7">
        <v>0.2459375262260437</v>
      </c>
      <c r="I330" s="7">
        <v>0.15611587464809418</v>
      </c>
      <c r="J330" s="23">
        <f t="shared" si="51"/>
        <v>0</v>
      </c>
      <c r="K330" s="23">
        <f t="shared" si="52"/>
        <v>0</v>
      </c>
      <c r="L330" s="23">
        <f t="shared" si="53"/>
        <v>0</v>
      </c>
      <c r="M330" s="3">
        <f t="shared" si="50"/>
        <v>0</v>
      </c>
      <c r="N330" s="23">
        <f t="shared" si="54"/>
        <v>0.94918672740459442</v>
      </c>
      <c r="P330" t="s">
        <v>38</v>
      </c>
      <c r="Q330" s="1">
        <v>2024</v>
      </c>
      <c r="R330" t="s">
        <v>27</v>
      </c>
      <c r="S330" s="1">
        <v>34094</v>
      </c>
      <c r="T330" s="1">
        <v>59</v>
      </c>
      <c r="U330" s="1">
        <v>4239.7939999999999</v>
      </c>
      <c r="V330" s="7">
        <v>0.84779214859008789</v>
      </c>
      <c r="W330" s="7">
        <v>0.45309516787528992</v>
      </c>
      <c r="X330" s="7">
        <v>-0.43924054503440857</v>
      </c>
      <c r="Y330" s="23">
        <f t="shared" si="55"/>
        <v>0</v>
      </c>
      <c r="Z330" s="23">
        <f t="shared" si="56"/>
        <v>0</v>
      </c>
      <c r="AA330" s="23">
        <f t="shared" si="57"/>
        <v>1</v>
      </c>
      <c r="AB330" s="3">
        <f t="shared" si="59"/>
        <v>1</v>
      </c>
      <c r="AC330" s="23">
        <f t="shared" si="58"/>
        <v>0.86164677143096924</v>
      </c>
    </row>
    <row r="331" spans="1:29" x14ac:dyDescent="0.25">
      <c r="A331" t="s">
        <v>31</v>
      </c>
      <c r="B331" s="1">
        <v>2008</v>
      </c>
      <c r="C331" t="s">
        <v>27</v>
      </c>
      <c r="D331" s="1">
        <v>79811</v>
      </c>
      <c r="E331" s="1">
        <v>265.50200000000001</v>
      </c>
      <c r="F331" s="1">
        <v>5453.3</v>
      </c>
      <c r="G331" s="7">
        <v>0.54146760702133179</v>
      </c>
      <c r="H331" s="7">
        <v>0.24893327057361603</v>
      </c>
      <c r="I331" s="7">
        <v>0.15849955379962921</v>
      </c>
      <c r="J331" s="23">
        <f t="shared" si="51"/>
        <v>0</v>
      </c>
      <c r="K331" s="23">
        <f t="shared" si="52"/>
        <v>0</v>
      </c>
      <c r="L331" s="23">
        <f t="shared" si="53"/>
        <v>0</v>
      </c>
      <c r="M331" s="3">
        <f t="shared" si="50"/>
        <v>0</v>
      </c>
      <c r="N331" s="23">
        <f t="shared" si="54"/>
        <v>0.94890043139457703</v>
      </c>
      <c r="P331" t="s">
        <v>39</v>
      </c>
      <c r="Q331" s="1">
        <v>2012</v>
      </c>
      <c r="R331" t="s">
        <v>27</v>
      </c>
      <c r="S331" s="1">
        <v>31021</v>
      </c>
      <c r="T331" s="1">
        <v>146</v>
      </c>
      <c r="U331" s="1">
        <v>4152</v>
      </c>
      <c r="V331" s="7">
        <v>0.74711740016937256</v>
      </c>
      <c r="W331" s="7">
        <v>0.238178551197052</v>
      </c>
      <c r="X331" s="7">
        <v>2.0291624590754509E-2</v>
      </c>
      <c r="Y331" s="23">
        <f t="shared" si="55"/>
        <v>0</v>
      </c>
      <c r="Z331" s="23">
        <f t="shared" si="56"/>
        <v>0</v>
      </c>
      <c r="AA331" s="23">
        <f t="shared" si="57"/>
        <v>0</v>
      </c>
      <c r="AB331" s="3">
        <f t="shared" si="59"/>
        <v>0</v>
      </c>
      <c r="AC331" s="23">
        <f t="shared" si="58"/>
        <v>1.0055875759571791</v>
      </c>
    </row>
    <row r="332" spans="1:29" x14ac:dyDescent="0.25">
      <c r="A332" t="s">
        <v>31</v>
      </c>
      <c r="B332" s="1">
        <v>2009</v>
      </c>
      <c r="C332" t="s">
        <v>27</v>
      </c>
      <c r="D332" s="1">
        <v>80686</v>
      </c>
      <c r="E332" s="1">
        <v>269.88200000000001</v>
      </c>
      <c r="F332" s="1">
        <v>5544.4</v>
      </c>
      <c r="G332" s="7">
        <v>0.54101437330245972</v>
      </c>
      <c r="H332" s="7">
        <v>0.24802576005458832</v>
      </c>
      <c r="I332" s="7">
        <v>0.16065517067909241</v>
      </c>
      <c r="J332" s="23">
        <f t="shared" si="51"/>
        <v>0</v>
      </c>
      <c r="K332" s="23">
        <f t="shared" si="52"/>
        <v>0</v>
      </c>
      <c r="L332" s="23">
        <f t="shared" si="53"/>
        <v>0</v>
      </c>
      <c r="M332" s="3">
        <f t="shared" si="50"/>
        <v>0</v>
      </c>
      <c r="N332" s="23">
        <f t="shared" si="54"/>
        <v>0.94969530403614044</v>
      </c>
      <c r="P332" t="s">
        <v>39</v>
      </c>
      <c r="Q332" s="1">
        <v>2013</v>
      </c>
      <c r="R332" t="s">
        <v>27</v>
      </c>
      <c r="S332" s="1">
        <v>31216</v>
      </c>
      <c r="T332" s="1">
        <v>147.12706191401298</v>
      </c>
      <c r="U332" s="1">
        <v>4126</v>
      </c>
      <c r="V332" s="7">
        <v>0.7431146502494812</v>
      </c>
      <c r="W332" s="7">
        <v>0.2377646416425705</v>
      </c>
      <c r="X332" s="7">
        <v>2.4558646604418755E-2</v>
      </c>
      <c r="Y332" s="23">
        <f t="shared" si="55"/>
        <v>0</v>
      </c>
      <c r="Z332" s="23">
        <f t="shared" si="56"/>
        <v>0</v>
      </c>
      <c r="AA332" s="23">
        <f t="shared" si="57"/>
        <v>0</v>
      </c>
      <c r="AB332" s="3">
        <f t="shared" si="59"/>
        <v>0</v>
      </c>
      <c r="AC332" s="23">
        <f t="shared" si="58"/>
        <v>1.0054379384964705</v>
      </c>
    </row>
    <row r="333" spans="1:29" x14ac:dyDescent="0.25">
      <c r="A333" t="s">
        <v>31</v>
      </c>
      <c r="B333" s="1">
        <v>2010</v>
      </c>
      <c r="C333" t="s">
        <v>27</v>
      </c>
      <c r="D333" s="1">
        <v>81573</v>
      </c>
      <c r="E333" s="1">
        <v>279.11</v>
      </c>
      <c r="F333" s="1">
        <v>5600</v>
      </c>
      <c r="G333" s="7">
        <v>0.53575325012207031</v>
      </c>
      <c r="H333" s="7">
        <v>0.24405393004417419</v>
      </c>
      <c r="I333" s="7">
        <v>0.17175604403018951</v>
      </c>
      <c r="J333" s="23">
        <f t="shared" si="51"/>
        <v>0</v>
      </c>
      <c r="K333" s="23">
        <f t="shared" si="52"/>
        <v>0</v>
      </c>
      <c r="L333" s="23">
        <f t="shared" si="53"/>
        <v>0</v>
      </c>
      <c r="M333" s="3">
        <f t="shared" si="50"/>
        <v>0</v>
      </c>
      <c r="N333" s="23">
        <f t="shared" si="54"/>
        <v>0.95156322419643402</v>
      </c>
      <c r="P333" t="s">
        <v>39</v>
      </c>
      <c r="Q333" s="1">
        <v>2014</v>
      </c>
      <c r="R333" t="s">
        <v>27</v>
      </c>
      <c r="S333" s="1">
        <v>31413</v>
      </c>
      <c r="T333" s="1">
        <v>147.80115106546157</v>
      </c>
      <c r="U333" s="1">
        <v>4145</v>
      </c>
      <c r="V333" s="7">
        <v>0.74191713333129883</v>
      </c>
      <c r="W333" s="7">
        <v>0.23828618228435516</v>
      </c>
      <c r="X333" s="7">
        <v>2.4975297972559929E-2</v>
      </c>
      <c r="Y333" s="23">
        <f t="shared" si="55"/>
        <v>0</v>
      </c>
      <c r="Z333" s="23">
        <f t="shared" si="56"/>
        <v>0</v>
      </c>
      <c r="AA333" s="23">
        <f t="shared" si="57"/>
        <v>0</v>
      </c>
      <c r="AB333" s="3">
        <f t="shared" si="59"/>
        <v>0</v>
      </c>
      <c r="AC333" s="23">
        <f t="shared" si="58"/>
        <v>1.0051786135882139</v>
      </c>
    </row>
    <row r="334" spans="1:29" x14ac:dyDescent="0.25">
      <c r="A334" t="s">
        <v>31</v>
      </c>
      <c r="B334" s="1">
        <v>2011</v>
      </c>
      <c r="C334" t="s">
        <v>27</v>
      </c>
      <c r="D334" s="1">
        <v>82368</v>
      </c>
      <c r="E334" s="1">
        <v>279.11</v>
      </c>
      <c r="F334" s="1">
        <v>5621.3</v>
      </c>
      <c r="G334" s="7">
        <v>0.53528112173080444</v>
      </c>
      <c r="H334" s="7">
        <v>0.24635651707649231</v>
      </c>
      <c r="I334" s="7">
        <v>0.16925999522209167</v>
      </c>
      <c r="J334" s="23">
        <f t="shared" si="51"/>
        <v>0</v>
      </c>
      <c r="K334" s="23">
        <f t="shared" si="52"/>
        <v>0</v>
      </c>
      <c r="L334" s="23">
        <f t="shared" si="53"/>
        <v>0</v>
      </c>
      <c r="M334" s="3">
        <f t="shared" si="50"/>
        <v>0</v>
      </c>
      <c r="N334" s="23">
        <f t="shared" si="54"/>
        <v>0.95089763402938843</v>
      </c>
      <c r="P334" t="s">
        <v>39</v>
      </c>
      <c r="Q334" s="1">
        <v>2015</v>
      </c>
      <c r="R334" t="s">
        <v>27</v>
      </c>
      <c r="S334" s="1">
        <v>31672</v>
      </c>
      <c r="T334" s="1">
        <v>152.70609963679362</v>
      </c>
      <c r="U334" s="1">
        <v>4180</v>
      </c>
      <c r="V334" s="7">
        <v>0.7373468279838562</v>
      </c>
      <c r="W334" s="7">
        <v>0.23332510888576508</v>
      </c>
      <c r="X334" s="7">
        <v>3.8035497069358826E-2</v>
      </c>
      <c r="Y334" s="23">
        <f t="shared" si="55"/>
        <v>0</v>
      </c>
      <c r="Z334" s="23">
        <f t="shared" si="56"/>
        <v>0</v>
      </c>
      <c r="AA334" s="23">
        <f t="shared" si="57"/>
        <v>0</v>
      </c>
      <c r="AB334" s="3">
        <f t="shared" si="59"/>
        <v>0</v>
      </c>
      <c r="AC334" s="23">
        <f t="shared" si="58"/>
        <v>1.0087074339389801</v>
      </c>
    </row>
    <row r="335" spans="1:29" x14ac:dyDescent="0.25">
      <c r="A335" t="s">
        <v>31</v>
      </c>
      <c r="B335" s="1">
        <v>2012</v>
      </c>
      <c r="C335" t="s">
        <v>27</v>
      </c>
      <c r="D335" s="1">
        <v>82656</v>
      </c>
      <c r="E335" s="1">
        <v>279.11</v>
      </c>
      <c r="F335" s="1">
        <v>5677</v>
      </c>
      <c r="G335" s="7">
        <v>0.53723245859146118</v>
      </c>
      <c r="H335" s="7">
        <v>0.24691751599311829</v>
      </c>
      <c r="I335" s="7">
        <v>0.16674797236919403</v>
      </c>
      <c r="J335" s="23">
        <f t="shared" si="51"/>
        <v>0</v>
      </c>
      <c r="K335" s="23">
        <f t="shared" si="52"/>
        <v>0</v>
      </c>
      <c r="L335" s="23">
        <f t="shared" si="53"/>
        <v>0</v>
      </c>
      <c r="M335" s="3">
        <f t="shared" si="50"/>
        <v>0</v>
      </c>
      <c r="N335" s="23">
        <f t="shared" si="54"/>
        <v>0.9508979469537735</v>
      </c>
      <c r="P335" t="s">
        <v>39</v>
      </c>
      <c r="Q335" s="1">
        <v>2016</v>
      </c>
      <c r="R335" t="s">
        <v>27</v>
      </c>
      <c r="S335" s="1">
        <v>31936</v>
      </c>
      <c r="T335" s="1">
        <v>156.25263740586195</v>
      </c>
      <c r="U335" s="1">
        <v>4271.3974644884756</v>
      </c>
      <c r="V335" s="7">
        <v>0.73695367574691772</v>
      </c>
      <c r="W335" s="7">
        <v>0.23077435791492462</v>
      </c>
      <c r="X335" s="7">
        <v>4.3526675552129745E-2</v>
      </c>
      <c r="Y335" s="23">
        <f t="shared" si="55"/>
        <v>0</v>
      </c>
      <c r="Z335" s="23">
        <f t="shared" si="56"/>
        <v>0</v>
      </c>
      <c r="AA335" s="23">
        <f t="shared" si="57"/>
        <v>0</v>
      </c>
      <c r="AB335" s="3">
        <f t="shared" si="59"/>
        <v>0</v>
      </c>
      <c r="AC335" s="23">
        <f t="shared" si="58"/>
        <v>1.0112547092139721</v>
      </c>
    </row>
    <row r="336" spans="1:29" x14ac:dyDescent="0.25">
      <c r="A336" t="s">
        <v>31</v>
      </c>
      <c r="B336" s="1">
        <v>2013</v>
      </c>
      <c r="C336" t="s">
        <v>27</v>
      </c>
      <c r="D336" s="1">
        <v>83305</v>
      </c>
      <c r="E336" s="1">
        <v>279.11</v>
      </c>
      <c r="F336" s="1">
        <v>5542.6422050359388</v>
      </c>
      <c r="G336" s="7">
        <v>0.53010541200637817</v>
      </c>
      <c r="H336" s="7">
        <v>0.24962559342384338</v>
      </c>
      <c r="I336" s="7">
        <v>0.16986748576164246</v>
      </c>
      <c r="J336" s="23">
        <f t="shared" si="51"/>
        <v>0</v>
      </c>
      <c r="K336" s="23">
        <f t="shared" si="52"/>
        <v>0</v>
      </c>
      <c r="L336" s="23">
        <f t="shared" si="53"/>
        <v>0</v>
      </c>
      <c r="M336" s="3">
        <f t="shared" si="50"/>
        <v>0</v>
      </c>
      <c r="N336" s="23">
        <f t="shared" si="54"/>
        <v>0.94959849119186401</v>
      </c>
      <c r="P336" t="s">
        <v>39</v>
      </c>
      <c r="Q336" s="1">
        <v>2017</v>
      </c>
      <c r="R336" t="s">
        <v>27</v>
      </c>
      <c r="S336" s="1">
        <v>32829</v>
      </c>
      <c r="T336" s="1">
        <v>156.25263740586195</v>
      </c>
      <c r="U336" s="1">
        <v>4191.0950000000003</v>
      </c>
      <c r="V336" s="7">
        <v>0.72573632001876831</v>
      </c>
      <c r="W336" s="7">
        <v>0.23639360070228577</v>
      </c>
      <c r="X336" s="7">
        <v>4.3924547731876373E-2</v>
      </c>
      <c r="Y336" s="23">
        <f t="shared" si="55"/>
        <v>0</v>
      </c>
      <c r="Z336" s="23">
        <f t="shared" si="56"/>
        <v>0</v>
      </c>
      <c r="AA336" s="23">
        <f t="shared" si="57"/>
        <v>0</v>
      </c>
      <c r="AB336" s="3">
        <f t="shared" si="59"/>
        <v>0</v>
      </c>
      <c r="AC336" s="23">
        <f t="shared" si="58"/>
        <v>1.0060544684529305</v>
      </c>
    </row>
    <row r="337" spans="1:29" x14ac:dyDescent="0.25">
      <c r="A337" t="s">
        <v>31</v>
      </c>
      <c r="B337" s="1">
        <v>2014</v>
      </c>
      <c r="C337" t="s">
        <v>27</v>
      </c>
      <c r="D337" s="1">
        <v>83945</v>
      </c>
      <c r="E337" s="1">
        <v>279.11</v>
      </c>
      <c r="F337" s="1">
        <v>5796</v>
      </c>
      <c r="G337" s="7">
        <v>0.54014748334884644</v>
      </c>
      <c r="H337" s="7">
        <v>0.25012838840484619</v>
      </c>
      <c r="I337" s="7">
        <v>0.15997497737407684</v>
      </c>
      <c r="J337" s="23">
        <f t="shared" si="51"/>
        <v>0</v>
      </c>
      <c r="K337" s="23">
        <f t="shared" si="52"/>
        <v>0</v>
      </c>
      <c r="L337" s="23">
        <f t="shared" si="53"/>
        <v>0</v>
      </c>
      <c r="M337" s="3">
        <f t="shared" si="50"/>
        <v>0</v>
      </c>
      <c r="N337" s="23">
        <f t="shared" si="54"/>
        <v>0.95025084912776947</v>
      </c>
      <c r="P337" t="s">
        <v>39</v>
      </c>
      <c r="Q337" s="1">
        <v>2018</v>
      </c>
      <c r="R337" t="s">
        <v>27</v>
      </c>
      <c r="S337" s="1">
        <v>32975</v>
      </c>
      <c r="T337" s="1">
        <v>169.89437300447671</v>
      </c>
      <c r="U337" s="1">
        <v>4288</v>
      </c>
      <c r="V337" s="7">
        <v>0.71854406595230103</v>
      </c>
      <c r="W337" s="7">
        <v>0.22004266083240509</v>
      </c>
      <c r="X337" s="7">
        <v>7.9333879053592682E-2</v>
      </c>
      <c r="Y337" s="23">
        <f t="shared" si="55"/>
        <v>0</v>
      </c>
      <c r="Z337" s="23">
        <f t="shared" si="56"/>
        <v>0</v>
      </c>
      <c r="AA337" s="23">
        <f t="shared" si="57"/>
        <v>0</v>
      </c>
      <c r="AB337" s="3">
        <f t="shared" si="59"/>
        <v>0</v>
      </c>
      <c r="AC337" s="23">
        <f t="shared" si="58"/>
        <v>1.0179206058382988</v>
      </c>
    </row>
    <row r="338" spans="1:29" x14ac:dyDescent="0.25">
      <c r="A338" t="s">
        <v>31</v>
      </c>
      <c r="B338" s="1">
        <v>2015</v>
      </c>
      <c r="C338" t="s">
        <v>27</v>
      </c>
      <c r="D338" s="1">
        <v>85007</v>
      </c>
      <c r="E338" s="1">
        <v>279.11</v>
      </c>
      <c r="F338" s="1">
        <v>5814.6798517685511</v>
      </c>
      <c r="G338" s="7">
        <v>0.53911012411117554</v>
      </c>
      <c r="H338" s="7">
        <v>0.25316658616065979</v>
      </c>
      <c r="I338" s="7">
        <v>0.15706330537796021</v>
      </c>
      <c r="J338" s="23">
        <f t="shared" si="51"/>
        <v>0</v>
      </c>
      <c r="K338" s="23">
        <f t="shared" si="52"/>
        <v>0</v>
      </c>
      <c r="L338" s="23">
        <f t="shared" si="53"/>
        <v>0</v>
      </c>
      <c r="M338" s="3">
        <f t="shared" si="50"/>
        <v>0</v>
      </c>
      <c r="N338" s="23">
        <f t="shared" si="54"/>
        <v>0.94934001564979553</v>
      </c>
      <c r="P338" t="s">
        <v>39</v>
      </c>
      <c r="Q338" s="1">
        <v>2019</v>
      </c>
      <c r="R338" t="s">
        <v>27</v>
      </c>
      <c r="S338" s="1">
        <v>33211.5</v>
      </c>
      <c r="T338" s="1">
        <v>169.89437300447671</v>
      </c>
      <c r="U338" s="1">
        <v>4316.9399999999996</v>
      </c>
      <c r="V338" s="7">
        <v>0.71820437908172607</v>
      </c>
      <c r="W338" s="7">
        <v>0.22178108990192413</v>
      </c>
      <c r="X338" s="7">
        <v>7.6949179172515869E-2</v>
      </c>
      <c r="Y338" s="23">
        <f t="shared" si="55"/>
        <v>0</v>
      </c>
      <c r="Z338" s="23">
        <f t="shared" si="56"/>
        <v>0</v>
      </c>
      <c r="AA338" s="23">
        <f t="shared" si="57"/>
        <v>0</v>
      </c>
      <c r="AB338" s="3">
        <f t="shared" si="59"/>
        <v>0</v>
      </c>
      <c r="AC338" s="23">
        <f t="shared" si="58"/>
        <v>1.0169346481561661</v>
      </c>
    </row>
    <row r="339" spans="1:29" x14ac:dyDescent="0.25">
      <c r="A339" t="s">
        <v>31</v>
      </c>
      <c r="B339" s="1">
        <v>2016</v>
      </c>
      <c r="C339" t="s">
        <v>27</v>
      </c>
      <c r="D339" s="1">
        <v>85966</v>
      </c>
      <c r="E339" s="1">
        <v>279.11</v>
      </c>
      <c r="F339" s="1">
        <v>5877.5070888003411</v>
      </c>
      <c r="G339" s="7">
        <v>0.54015135765075684</v>
      </c>
      <c r="H339" s="7">
        <v>0.25562956929206848</v>
      </c>
      <c r="I339" s="7">
        <v>0.15296874940395355</v>
      </c>
      <c r="J339" s="23">
        <f t="shared" si="51"/>
        <v>0</v>
      </c>
      <c r="K339" s="23">
        <f t="shared" si="52"/>
        <v>0</v>
      </c>
      <c r="L339" s="23">
        <f t="shared" si="53"/>
        <v>0</v>
      </c>
      <c r="M339" s="3">
        <f t="shared" si="50"/>
        <v>0</v>
      </c>
      <c r="N339" s="23">
        <f t="shared" si="54"/>
        <v>0.94874967634677887</v>
      </c>
      <c r="P339" t="s">
        <v>39</v>
      </c>
      <c r="Q339" s="1">
        <v>2020</v>
      </c>
      <c r="R339" t="s">
        <v>27</v>
      </c>
      <c r="S339" s="1">
        <v>33445.5</v>
      </c>
      <c r="T339" s="1">
        <v>169.89437300447671</v>
      </c>
      <c r="U339" s="1">
        <v>4322.84</v>
      </c>
      <c r="V339" s="7">
        <v>0.71671485900878906</v>
      </c>
      <c r="W339" s="7">
        <v>0.22336195409297943</v>
      </c>
      <c r="X339" s="7">
        <v>7.572636753320694E-2</v>
      </c>
      <c r="Y339" s="23">
        <f t="shared" si="55"/>
        <v>0</v>
      </c>
      <c r="Z339" s="23">
        <f t="shared" si="56"/>
        <v>0</v>
      </c>
      <c r="AA339" s="23">
        <f t="shared" si="57"/>
        <v>0</v>
      </c>
      <c r="AB339" s="3">
        <f t="shared" si="59"/>
        <v>0</v>
      </c>
      <c r="AC339" s="23">
        <f t="shared" si="58"/>
        <v>1.0158031806349754</v>
      </c>
    </row>
    <row r="340" spans="1:29" x14ac:dyDescent="0.25">
      <c r="A340" t="s">
        <v>31</v>
      </c>
      <c r="B340" s="1">
        <v>2017</v>
      </c>
      <c r="C340" t="s">
        <v>27</v>
      </c>
      <c r="D340" s="1">
        <v>87102.035616438356</v>
      </c>
      <c r="E340" s="1">
        <v>279.11</v>
      </c>
      <c r="F340" s="1">
        <v>6135</v>
      </c>
      <c r="G340" s="7">
        <v>0.54893708229064941</v>
      </c>
      <c r="H340" s="7">
        <v>0.25755730271339417</v>
      </c>
      <c r="I340" s="7">
        <v>0.1424199640750885</v>
      </c>
      <c r="J340" s="23">
        <f t="shared" si="51"/>
        <v>0</v>
      </c>
      <c r="K340" s="23">
        <f t="shared" si="52"/>
        <v>0</v>
      </c>
      <c r="L340" s="23">
        <f t="shared" si="53"/>
        <v>0</v>
      </c>
      <c r="M340" s="3">
        <f t="shared" si="50"/>
        <v>0</v>
      </c>
      <c r="N340" s="23">
        <f t="shared" si="54"/>
        <v>0.94891434907913208</v>
      </c>
      <c r="P340" t="s">
        <v>39</v>
      </c>
      <c r="Q340" s="1">
        <v>2021</v>
      </c>
      <c r="R340" t="s">
        <v>27</v>
      </c>
      <c r="S340" s="1">
        <v>33699.5</v>
      </c>
      <c r="T340" s="1">
        <v>169.89437300447671</v>
      </c>
      <c r="U340" s="1">
        <v>4349.16</v>
      </c>
      <c r="V340" s="7">
        <v>0.71612328290939331</v>
      </c>
      <c r="W340" s="7">
        <v>0.22517718374729156</v>
      </c>
      <c r="X340" s="7">
        <v>7.3426082730293274E-2</v>
      </c>
      <c r="Y340" s="23">
        <f t="shared" si="55"/>
        <v>0</v>
      </c>
      <c r="Z340" s="23">
        <f t="shared" si="56"/>
        <v>0</v>
      </c>
      <c r="AA340" s="23">
        <f t="shared" si="57"/>
        <v>0</v>
      </c>
      <c r="AB340" s="3">
        <f t="shared" si="59"/>
        <v>0</v>
      </c>
      <c r="AC340" s="23">
        <f t="shared" si="58"/>
        <v>1.0147265493869781</v>
      </c>
    </row>
    <row r="341" spans="1:29" x14ac:dyDescent="0.25">
      <c r="A341" t="s">
        <v>31</v>
      </c>
      <c r="B341" s="1">
        <v>2018</v>
      </c>
      <c r="C341" t="s">
        <v>27</v>
      </c>
      <c r="D341" s="1">
        <v>88588.098630136985</v>
      </c>
      <c r="E341" s="1">
        <v>279.11</v>
      </c>
      <c r="F341" s="1">
        <v>6682.91</v>
      </c>
      <c r="G341" s="7">
        <v>0.56782376766204834</v>
      </c>
      <c r="H341" s="7">
        <v>0.2590864896774292</v>
      </c>
      <c r="I341" s="7">
        <v>0.12307170033454895</v>
      </c>
      <c r="J341" s="23">
        <f t="shared" si="51"/>
        <v>0</v>
      </c>
      <c r="K341" s="23">
        <f t="shared" si="52"/>
        <v>0</v>
      </c>
      <c r="L341" s="23">
        <f t="shared" si="53"/>
        <v>0</v>
      </c>
      <c r="M341" s="3">
        <f t="shared" si="50"/>
        <v>0</v>
      </c>
      <c r="N341" s="23">
        <f t="shared" si="54"/>
        <v>0.94998195767402649</v>
      </c>
      <c r="P341" t="s">
        <v>39</v>
      </c>
      <c r="Q341" s="1">
        <v>2022</v>
      </c>
      <c r="R341" t="s">
        <v>27</v>
      </c>
      <c r="S341" s="1">
        <v>33269</v>
      </c>
      <c r="T341" s="1">
        <v>169.89437300447671</v>
      </c>
      <c r="U341" s="1">
        <v>4325.5700000000006</v>
      </c>
      <c r="V341" s="7">
        <v>0.71820342540740967</v>
      </c>
      <c r="W341" s="7">
        <v>0.22221088409423828</v>
      </c>
      <c r="X341" s="7">
        <v>7.6293103396892548E-2</v>
      </c>
      <c r="Y341" s="23">
        <f t="shared" si="55"/>
        <v>0</v>
      </c>
      <c r="Z341" s="23">
        <f t="shared" si="56"/>
        <v>0</v>
      </c>
      <c r="AA341" s="23">
        <f t="shared" si="57"/>
        <v>0</v>
      </c>
      <c r="AB341" s="3">
        <f t="shared" si="59"/>
        <v>0</v>
      </c>
      <c r="AC341" s="23">
        <f t="shared" si="58"/>
        <v>1.0167074128985405</v>
      </c>
    </row>
    <row r="342" spans="1:29" x14ac:dyDescent="0.25">
      <c r="A342" t="s">
        <v>31</v>
      </c>
      <c r="B342" s="1">
        <v>2019</v>
      </c>
      <c r="C342" t="s">
        <v>27</v>
      </c>
      <c r="D342" s="1">
        <v>89865.898630136973</v>
      </c>
      <c r="E342" s="1">
        <v>279.11</v>
      </c>
      <c r="F342" s="1">
        <v>6575.0028240628853</v>
      </c>
      <c r="G342" s="7">
        <v>0.56166106462478638</v>
      </c>
      <c r="H342" s="7">
        <v>0.26317593455314636</v>
      </c>
      <c r="I342" s="7">
        <v>0.12354426831007004</v>
      </c>
      <c r="J342" s="23">
        <f t="shared" si="51"/>
        <v>0</v>
      </c>
      <c r="K342" s="23">
        <f t="shared" si="52"/>
        <v>0</v>
      </c>
      <c r="L342" s="23">
        <f t="shared" si="53"/>
        <v>0</v>
      </c>
      <c r="M342" s="3">
        <f t="shared" si="50"/>
        <v>0</v>
      </c>
      <c r="N342" s="23">
        <f t="shared" si="54"/>
        <v>0.94838126748800278</v>
      </c>
      <c r="P342" t="s">
        <v>39</v>
      </c>
      <c r="Q342" s="1">
        <v>2023</v>
      </c>
      <c r="R342" t="s">
        <v>27</v>
      </c>
      <c r="S342" s="1">
        <v>33539</v>
      </c>
      <c r="T342" s="1">
        <v>169.89437300447671</v>
      </c>
      <c r="U342" s="1">
        <v>4374</v>
      </c>
      <c r="V342" s="7">
        <v>0.71859639883041382</v>
      </c>
      <c r="W342" s="7">
        <v>0.22426289319992065</v>
      </c>
      <c r="X342" s="7">
        <v>7.2842322289943695E-2</v>
      </c>
      <c r="Y342" s="23">
        <f t="shared" si="55"/>
        <v>0</v>
      </c>
      <c r="Z342" s="23">
        <f t="shared" si="56"/>
        <v>0</v>
      </c>
      <c r="AA342" s="23">
        <f t="shared" si="57"/>
        <v>0</v>
      </c>
      <c r="AB342" s="3">
        <f t="shared" si="59"/>
        <v>0</v>
      </c>
      <c r="AC342" s="23">
        <f t="shared" si="58"/>
        <v>1.0157016143202782</v>
      </c>
    </row>
    <row r="343" spans="1:29" x14ac:dyDescent="0.25">
      <c r="A343" t="s">
        <v>31</v>
      </c>
      <c r="B343" s="1">
        <v>2020</v>
      </c>
      <c r="C343" t="s">
        <v>27</v>
      </c>
      <c r="D343" s="1">
        <v>91071</v>
      </c>
      <c r="E343" s="1">
        <v>279.11</v>
      </c>
      <c r="F343" s="1">
        <v>6101.0862593712754</v>
      </c>
      <c r="G343" s="7">
        <v>0.54102742671966553</v>
      </c>
      <c r="H343" s="7">
        <v>0.26886025071144104</v>
      </c>
      <c r="I343" s="7">
        <v>0.13531981408596039</v>
      </c>
      <c r="J343" s="23">
        <f t="shared" si="51"/>
        <v>0</v>
      </c>
      <c r="K343" s="23">
        <f t="shared" si="52"/>
        <v>0</v>
      </c>
      <c r="L343" s="23">
        <f t="shared" si="53"/>
        <v>0</v>
      </c>
      <c r="M343" s="3">
        <f t="shared" si="50"/>
        <v>0</v>
      </c>
      <c r="N343" s="23">
        <f t="shared" si="54"/>
        <v>0.94520749151706696</v>
      </c>
      <c r="P343" t="s">
        <v>39</v>
      </c>
      <c r="Q343" s="1">
        <v>2024</v>
      </c>
      <c r="R343" t="s">
        <v>27</v>
      </c>
      <c r="S343" s="1">
        <v>33883.178</v>
      </c>
      <c r="T343" s="1">
        <v>180.23152293268012</v>
      </c>
      <c r="U343" s="1">
        <v>4379</v>
      </c>
      <c r="V343" s="7">
        <v>0.7084120512008667</v>
      </c>
      <c r="W343" s="7">
        <v>0.21392154693603516</v>
      </c>
      <c r="X343" s="7">
        <v>0.10009268671274185</v>
      </c>
      <c r="Y343" s="23">
        <f t="shared" si="55"/>
        <v>0</v>
      </c>
      <c r="Z343" s="23">
        <f t="shared" si="56"/>
        <v>0</v>
      </c>
      <c r="AA343" s="23">
        <f t="shared" si="57"/>
        <v>0</v>
      </c>
      <c r="AB343" s="3">
        <f t="shared" si="59"/>
        <v>0</v>
      </c>
      <c r="AC343" s="23">
        <f t="shared" si="58"/>
        <v>1.0224262848496437</v>
      </c>
    </row>
    <row r="344" spans="1:29" x14ac:dyDescent="0.25">
      <c r="A344" t="s">
        <v>31</v>
      </c>
      <c r="B344" s="1">
        <v>2021</v>
      </c>
      <c r="C344" t="s">
        <v>27</v>
      </c>
      <c r="D344" s="1">
        <v>92095.657953439601</v>
      </c>
      <c r="E344" s="1">
        <v>279.11</v>
      </c>
      <c r="F344" s="1">
        <v>6161.26</v>
      </c>
      <c r="G344" s="7">
        <v>0.54184025526046753</v>
      </c>
      <c r="H344" s="7">
        <v>0.27134522795677185</v>
      </c>
      <c r="I344" s="7">
        <v>0.13140769302845001</v>
      </c>
      <c r="J344" s="23">
        <f t="shared" si="51"/>
        <v>0</v>
      </c>
      <c r="K344" s="23">
        <f t="shared" si="52"/>
        <v>0</v>
      </c>
      <c r="L344" s="23">
        <f t="shared" si="53"/>
        <v>0</v>
      </c>
      <c r="M344" s="3">
        <f t="shared" si="50"/>
        <v>0</v>
      </c>
      <c r="N344" s="23">
        <f t="shared" si="54"/>
        <v>0.94459317624568939</v>
      </c>
      <c r="P344" t="s">
        <v>94</v>
      </c>
      <c r="Q344" s="1">
        <v>2012</v>
      </c>
      <c r="R344" t="s">
        <v>27</v>
      </c>
      <c r="S344" s="1">
        <v>25554</v>
      </c>
      <c r="T344" s="1">
        <v>54.712297063903286</v>
      </c>
      <c r="U344" s="1">
        <v>3645.8049999999998</v>
      </c>
      <c r="V344" s="7">
        <v>0.89805716276168823</v>
      </c>
      <c r="W344" s="7">
        <v>0.40199342370033264</v>
      </c>
      <c r="X344" s="7">
        <v>-0.405607670545578</v>
      </c>
      <c r="Y344" s="23">
        <f t="shared" si="55"/>
        <v>0</v>
      </c>
      <c r="Z344" s="23">
        <f t="shared" si="56"/>
        <v>0</v>
      </c>
      <c r="AA344" s="23">
        <f t="shared" si="57"/>
        <v>1</v>
      </c>
      <c r="AB344" s="3">
        <f t="shared" si="59"/>
        <v>1</v>
      </c>
      <c r="AC344" s="23">
        <f t="shared" si="58"/>
        <v>0.89444291591644287</v>
      </c>
    </row>
    <row r="345" spans="1:29" x14ac:dyDescent="0.25">
      <c r="A345" t="s">
        <v>31</v>
      </c>
      <c r="B345" s="1">
        <v>2022</v>
      </c>
      <c r="C345" t="s">
        <v>27</v>
      </c>
      <c r="D345" s="1">
        <v>93287.441095890419</v>
      </c>
      <c r="E345" s="1">
        <v>287.09369251224297</v>
      </c>
      <c r="F345" s="1">
        <v>6213.13</v>
      </c>
      <c r="G345" s="7">
        <v>0.53689044713973999</v>
      </c>
      <c r="H345" s="7">
        <v>0.26893383264541626</v>
      </c>
      <c r="I345" s="7">
        <v>0.14004243910312653</v>
      </c>
      <c r="J345" s="23">
        <f t="shared" si="51"/>
        <v>0</v>
      </c>
      <c r="K345" s="23">
        <f t="shared" si="52"/>
        <v>0</v>
      </c>
      <c r="L345" s="23">
        <f t="shared" si="53"/>
        <v>0</v>
      </c>
      <c r="M345" s="3">
        <f t="shared" si="50"/>
        <v>0</v>
      </c>
      <c r="N345" s="23">
        <f t="shared" si="54"/>
        <v>0.94586671888828278</v>
      </c>
      <c r="P345" t="s">
        <v>94</v>
      </c>
      <c r="Q345" s="1">
        <v>2013</v>
      </c>
      <c r="R345" t="s">
        <v>27</v>
      </c>
      <c r="S345" s="1">
        <v>25556</v>
      </c>
      <c r="T345" s="1">
        <v>54.712297063903286</v>
      </c>
      <c r="U345" s="1">
        <v>3645.3530000000001</v>
      </c>
      <c r="V345" s="7">
        <v>0.89800989627838135</v>
      </c>
      <c r="W345" s="7">
        <v>0.40200766921043396</v>
      </c>
      <c r="X345" s="7">
        <v>-0.40559154748916626</v>
      </c>
      <c r="Y345" s="23">
        <f t="shared" si="55"/>
        <v>0</v>
      </c>
      <c r="Z345" s="23">
        <f t="shared" si="56"/>
        <v>0</v>
      </c>
      <c r="AA345" s="23">
        <f t="shared" si="57"/>
        <v>1</v>
      </c>
      <c r="AB345" s="3">
        <f t="shared" si="59"/>
        <v>1</v>
      </c>
      <c r="AC345" s="23">
        <f t="shared" si="58"/>
        <v>0.89442601799964905</v>
      </c>
    </row>
    <row r="346" spans="1:29" x14ac:dyDescent="0.25">
      <c r="A346" t="s">
        <v>31</v>
      </c>
      <c r="B346" s="1">
        <v>2023</v>
      </c>
      <c r="C346" t="s">
        <v>27</v>
      </c>
      <c r="D346" s="1">
        <v>94323.363698630099</v>
      </c>
      <c r="E346" s="1">
        <v>287.61569093663525</v>
      </c>
      <c r="F346" s="1">
        <v>6256</v>
      </c>
      <c r="G346" s="7">
        <v>0.53665804862976074</v>
      </c>
      <c r="H346" s="7">
        <v>0.2711300253868103</v>
      </c>
      <c r="I346" s="7">
        <v>0.13752564787864685</v>
      </c>
      <c r="J346" s="23">
        <f t="shared" si="51"/>
        <v>0</v>
      </c>
      <c r="K346" s="23">
        <f t="shared" si="52"/>
        <v>0</v>
      </c>
      <c r="L346" s="23">
        <f t="shared" si="53"/>
        <v>0</v>
      </c>
      <c r="M346" s="3">
        <f t="shared" si="50"/>
        <v>0</v>
      </c>
      <c r="N346" s="23">
        <f t="shared" si="54"/>
        <v>0.9453137218952179</v>
      </c>
      <c r="P346" t="s">
        <v>94</v>
      </c>
      <c r="Q346" s="1">
        <v>2014</v>
      </c>
      <c r="R346" t="s">
        <v>27</v>
      </c>
      <c r="S346" s="1">
        <v>25450</v>
      </c>
      <c r="T346" s="1">
        <v>56.606693746922694</v>
      </c>
      <c r="U346" s="1">
        <v>3650.5113490136018</v>
      </c>
      <c r="V346" s="7">
        <v>0.89486783742904663</v>
      </c>
      <c r="W346" s="7">
        <v>0.39385324716567993</v>
      </c>
      <c r="X346" s="7">
        <v>-0.38871774077415466</v>
      </c>
      <c r="Y346" s="23">
        <f t="shared" si="55"/>
        <v>0</v>
      </c>
      <c r="Z346" s="23">
        <f t="shared" si="56"/>
        <v>0</v>
      </c>
      <c r="AA346" s="23">
        <f t="shared" si="57"/>
        <v>1</v>
      </c>
      <c r="AB346" s="3">
        <f t="shared" si="59"/>
        <v>1</v>
      </c>
      <c r="AC346" s="23">
        <f t="shared" si="58"/>
        <v>0.9000033438205719</v>
      </c>
    </row>
    <row r="347" spans="1:29" x14ac:dyDescent="0.25">
      <c r="A347" t="s">
        <v>31</v>
      </c>
      <c r="B347" s="1">
        <v>2024</v>
      </c>
      <c r="C347" t="s">
        <v>27</v>
      </c>
      <c r="D347" s="1">
        <v>95241.047308930298</v>
      </c>
      <c r="E347" s="1">
        <v>289.66484402356247</v>
      </c>
      <c r="F347" s="1">
        <v>6311.7907243398904</v>
      </c>
      <c r="G347" s="7">
        <v>0.53615850210189819</v>
      </c>
      <c r="H347" s="7">
        <v>0.27191963791847229</v>
      </c>
      <c r="I347" s="7">
        <v>0.1372336745262146</v>
      </c>
      <c r="J347" s="23">
        <f t="shared" si="51"/>
        <v>0</v>
      </c>
      <c r="K347" s="23">
        <f t="shared" si="52"/>
        <v>0</v>
      </c>
      <c r="L347" s="23">
        <f t="shared" si="53"/>
        <v>0</v>
      </c>
      <c r="M347" s="3">
        <f t="shared" si="50"/>
        <v>0</v>
      </c>
      <c r="N347" s="23">
        <f t="shared" si="54"/>
        <v>0.94531181454658508</v>
      </c>
      <c r="P347" t="s">
        <v>94</v>
      </c>
      <c r="Q347" s="1">
        <v>2015</v>
      </c>
      <c r="R347" t="s">
        <v>27</v>
      </c>
      <c r="S347" s="1">
        <v>25392</v>
      </c>
      <c r="T347" s="1">
        <v>56.606693746922694</v>
      </c>
      <c r="U347" s="1">
        <v>3954.0351670250302</v>
      </c>
      <c r="V347" s="7">
        <v>0.91305685043334961</v>
      </c>
      <c r="W347" s="7">
        <v>0.39528730511665344</v>
      </c>
      <c r="X347" s="7">
        <v>-0.40547958016395569</v>
      </c>
      <c r="Y347" s="23">
        <f t="shared" si="55"/>
        <v>0</v>
      </c>
      <c r="Z347" s="23">
        <f t="shared" si="56"/>
        <v>0</v>
      </c>
      <c r="AA347" s="23">
        <f t="shared" si="57"/>
        <v>1</v>
      </c>
      <c r="AB347" s="3">
        <f t="shared" si="59"/>
        <v>1</v>
      </c>
      <c r="AC347" s="23">
        <f t="shared" si="58"/>
        <v>0.90286457538604736</v>
      </c>
    </row>
    <row r="348" spans="1:29" x14ac:dyDescent="0.25">
      <c r="A348" t="s">
        <v>32</v>
      </c>
      <c r="B348" s="1">
        <v>2006</v>
      </c>
      <c r="C348" t="s">
        <v>27</v>
      </c>
      <c r="D348" s="1">
        <v>49820</v>
      </c>
      <c r="E348" s="1">
        <v>149.40259740259739</v>
      </c>
      <c r="F348" s="1">
        <v>5586</v>
      </c>
      <c r="G348" s="7">
        <v>0.72169166803359985</v>
      </c>
      <c r="H348" s="7">
        <v>0.23972660303115845</v>
      </c>
      <c r="I348" s="7">
        <v>-1.6315152868628502E-2</v>
      </c>
      <c r="J348" s="23">
        <f t="shared" si="51"/>
        <v>0</v>
      </c>
      <c r="K348" s="23">
        <f t="shared" si="52"/>
        <v>0</v>
      </c>
      <c r="L348" s="23">
        <f t="shared" si="53"/>
        <v>1</v>
      </c>
      <c r="M348" s="3">
        <f t="shared" si="50"/>
        <v>1</v>
      </c>
      <c r="N348" s="23">
        <f t="shared" si="54"/>
        <v>0.9451031181961298</v>
      </c>
      <c r="P348" t="s">
        <v>94</v>
      </c>
      <c r="Q348" s="1">
        <v>2016</v>
      </c>
      <c r="R348" t="s">
        <v>27</v>
      </c>
      <c r="S348" s="1">
        <v>25415</v>
      </c>
      <c r="T348" s="1">
        <v>57.044552296546385</v>
      </c>
      <c r="U348" s="1">
        <v>3952.5638897186</v>
      </c>
      <c r="V348" s="7">
        <v>0.91172194480895996</v>
      </c>
      <c r="W348" s="7">
        <v>0.39383164048194885</v>
      </c>
      <c r="X348" s="7">
        <v>-0.40175670385360718</v>
      </c>
      <c r="Y348" s="23">
        <f t="shared" si="55"/>
        <v>0</v>
      </c>
      <c r="Z348" s="23">
        <f t="shared" si="56"/>
        <v>0</v>
      </c>
      <c r="AA348" s="23">
        <f t="shared" si="57"/>
        <v>1</v>
      </c>
      <c r="AB348" s="3">
        <f t="shared" si="59"/>
        <v>1</v>
      </c>
      <c r="AC348" s="23">
        <f t="shared" si="58"/>
        <v>0.90379688143730164</v>
      </c>
    </row>
    <row r="349" spans="1:29" x14ac:dyDescent="0.25">
      <c r="A349" t="s">
        <v>32</v>
      </c>
      <c r="B349" s="1">
        <v>2007</v>
      </c>
      <c r="C349" t="s">
        <v>27</v>
      </c>
      <c r="D349" s="1">
        <v>51211</v>
      </c>
      <c r="E349" s="1">
        <v>149.62493506493507</v>
      </c>
      <c r="F349" s="1">
        <v>5646</v>
      </c>
      <c r="G349" s="7">
        <v>0.72005516290664673</v>
      </c>
      <c r="H349" s="7">
        <v>0.24598497152328491</v>
      </c>
      <c r="I349" s="7">
        <v>-2.2720867767930031E-2</v>
      </c>
      <c r="J349" s="23">
        <f t="shared" si="51"/>
        <v>0</v>
      </c>
      <c r="K349" s="23">
        <f t="shared" si="52"/>
        <v>0</v>
      </c>
      <c r="L349" s="23">
        <f t="shared" si="53"/>
        <v>1</v>
      </c>
      <c r="M349" s="3">
        <f t="shared" si="50"/>
        <v>1</v>
      </c>
      <c r="N349" s="23">
        <f t="shared" si="54"/>
        <v>0.94331926666200161</v>
      </c>
      <c r="P349" t="s">
        <v>94</v>
      </c>
      <c r="Q349" s="1">
        <v>2017</v>
      </c>
      <c r="R349" t="s">
        <v>27</v>
      </c>
      <c r="S349" s="1">
        <v>25407</v>
      </c>
      <c r="T349" s="1">
        <v>57.044552296546385</v>
      </c>
      <c r="U349" s="1">
        <v>3951.7057826052619</v>
      </c>
      <c r="V349" s="7">
        <v>0.911754310131073</v>
      </c>
      <c r="W349" s="7">
        <v>0.39375698566436768</v>
      </c>
      <c r="X349" s="7">
        <v>-0.40166851878166199</v>
      </c>
      <c r="Y349" s="23">
        <f t="shared" si="55"/>
        <v>0</v>
      </c>
      <c r="Z349" s="23">
        <f t="shared" si="56"/>
        <v>0</v>
      </c>
      <c r="AA349" s="23">
        <f t="shared" si="57"/>
        <v>1</v>
      </c>
      <c r="AB349" s="3">
        <f t="shared" si="59"/>
        <v>1</v>
      </c>
      <c r="AC349" s="23">
        <f t="shared" si="58"/>
        <v>0.90384277701377869</v>
      </c>
    </row>
    <row r="350" spans="1:29" x14ac:dyDescent="0.25">
      <c r="A350" t="s">
        <v>32</v>
      </c>
      <c r="B350" s="1">
        <v>2008</v>
      </c>
      <c r="C350" t="s">
        <v>27</v>
      </c>
      <c r="D350" s="1">
        <v>52876</v>
      </c>
      <c r="E350" s="1">
        <v>160</v>
      </c>
      <c r="F350" s="1">
        <v>5756</v>
      </c>
      <c r="G350" s="7">
        <v>0.70792132616043091</v>
      </c>
      <c r="H350" s="7">
        <v>0.24062983691692352</v>
      </c>
      <c r="I350" s="7">
        <v>-2.3362953215837479E-3</v>
      </c>
      <c r="J350" s="23">
        <f t="shared" si="51"/>
        <v>0</v>
      </c>
      <c r="K350" s="23">
        <f t="shared" si="52"/>
        <v>0</v>
      </c>
      <c r="L350" s="23">
        <f t="shared" si="53"/>
        <v>1</v>
      </c>
      <c r="M350" s="3">
        <f t="shared" si="50"/>
        <v>1</v>
      </c>
      <c r="N350" s="23">
        <f t="shared" si="54"/>
        <v>0.94621486775577068</v>
      </c>
      <c r="P350" t="s">
        <v>94</v>
      </c>
      <c r="Q350" s="1">
        <v>2018</v>
      </c>
      <c r="R350" t="s">
        <v>27</v>
      </c>
      <c r="S350" s="1">
        <v>25512</v>
      </c>
      <c r="T350" s="1">
        <v>57.044552296546385</v>
      </c>
      <c r="U350" s="1">
        <v>3950.6127613150588</v>
      </c>
      <c r="V350" s="7">
        <v>0.91064167022705078</v>
      </c>
      <c r="W350" s="7">
        <v>0.39465934038162231</v>
      </c>
      <c r="X350" s="7">
        <v>-0.40215626358985901</v>
      </c>
      <c r="Y350" s="23">
        <f t="shared" si="55"/>
        <v>0</v>
      </c>
      <c r="Z350" s="23">
        <f t="shared" si="56"/>
        <v>0</v>
      </c>
      <c r="AA350" s="23">
        <f t="shared" si="57"/>
        <v>1</v>
      </c>
      <c r="AB350" s="3">
        <f t="shared" si="59"/>
        <v>1</v>
      </c>
      <c r="AC350" s="23">
        <f t="shared" si="58"/>
        <v>0.90314474701881409</v>
      </c>
    </row>
    <row r="351" spans="1:29" x14ac:dyDescent="0.25">
      <c r="A351" t="s">
        <v>32</v>
      </c>
      <c r="B351" s="1">
        <v>2009</v>
      </c>
      <c r="C351" t="s">
        <v>27</v>
      </c>
      <c r="D351" s="1">
        <v>53331</v>
      </c>
      <c r="E351" s="1">
        <v>177</v>
      </c>
      <c r="F351" s="1">
        <v>5627</v>
      </c>
      <c r="G351" s="7">
        <v>0.68252897262573242</v>
      </c>
      <c r="H351" s="7">
        <v>0.22429938614368439</v>
      </c>
      <c r="I351" s="7">
        <v>4.544379934668541E-2</v>
      </c>
      <c r="J351" s="23">
        <f t="shared" si="51"/>
        <v>0</v>
      </c>
      <c r="K351" s="23">
        <f t="shared" si="52"/>
        <v>0</v>
      </c>
      <c r="L351" s="23">
        <f t="shared" si="53"/>
        <v>0</v>
      </c>
      <c r="M351" s="3">
        <f t="shared" si="50"/>
        <v>0</v>
      </c>
      <c r="N351" s="23">
        <f t="shared" si="54"/>
        <v>0.95227215811610222</v>
      </c>
      <c r="P351" t="s">
        <v>94</v>
      </c>
      <c r="Q351" s="1">
        <v>2019</v>
      </c>
      <c r="R351" t="s">
        <v>27</v>
      </c>
      <c r="S351" s="1">
        <v>25597</v>
      </c>
      <c r="T351" s="1">
        <v>57.044552296546385</v>
      </c>
      <c r="U351" s="1">
        <v>3948.8112600313329</v>
      </c>
      <c r="V351" s="7">
        <v>0.90969282388687134</v>
      </c>
      <c r="W351" s="7">
        <v>0.39538159966468811</v>
      </c>
      <c r="X351" s="7">
        <v>-0.4024999737739563</v>
      </c>
      <c r="Y351" s="23">
        <f t="shared" si="55"/>
        <v>0</v>
      </c>
      <c r="Z351" s="23">
        <f t="shared" si="56"/>
        <v>0</v>
      </c>
      <c r="AA351" s="23">
        <f t="shared" si="57"/>
        <v>1</v>
      </c>
      <c r="AB351" s="3">
        <f t="shared" si="59"/>
        <v>1</v>
      </c>
      <c r="AC351" s="23">
        <f t="shared" si="58"/>
        <v>0.90257444977760315</v>
      </c>
    </row>
    <row r="352" spans="1:29" x14ac:dyDescent="0.25">
      <c r="A352" t="s">
        <v>32</v>
      </c>
      <c r="B352" s="1">
        <v>2010</v>
      </c>
      <c r="C352" t="s">
        <v>27</v>
      </c>
      <c r="D352" s="1">
        <v>53706</v>
      </c>
      <c r="E352" s="1">
        <v>180</v>
      </c>
      <c r="F352" s="1">
        <v>5829</v>
      </c>
      <c r="G352" s="7">
        <v>0.68723571300506592</v>
      </c>
      <c r="H352" s="7">
        <v>0.22174456715583801</v>
      </c>
      <c r="I352" s="7">
        <v>4.4957894831895828E-2</v>
      </c>
      <c r="J352" s="23">
        <f t="shared" si="51"/>
        <v>0</v>
      </c>
      <c r="K352" s="23">
        <f t="shared" si="52"/>
        <v>0</v>
      </c>
      <c r="L352" s="23">
        <f t="shared" si="53"/>
        <v>0</v>
      </c>
      <c r="M352" s="3">
        <f t="shared" si="50"/>
        <v>0</v>
      </c>
      <c r="N352" s="23">
        <f t="shared" si="54"/>
        <v>0.95393817499279976</v>
      </c>
      <c r="P352" t="s">
        <v>94</v>
      </c>
      <c r="Q352" s="1">
        <v>2020</v>
      </c>
      <c r="R352" t="s">
        <v>27</v>
      </c>
      <c r="S352" s="1">
        <v>25658</v>
      </c>
      <c r="T352" s="1">
        <v>57.044552296546385</v>
      </c>
      <c r="U352" s="1">
        <v>3948.6204266991272</v>
      </c>
      <c r="V352" s="7">
        <v>0.90907502174377441</v>
      </c>
      <c r="W352" s="7">
        <v>0.39590516686439514</v>
      </c>
      <c r="X352" s="7">
        <v>-0.40280523896217346</v>
      </c>
      <c r="Y352" s="23">
        <f t="shared" si="55"/>
        <v>0</v>
      </c>
      <c r="Z352" s="23">
        <f t="shared" si="56"/>
        <v>0</v>
      </c>
      <c r="AA352" s="23">
        <f t="shared" si="57"/>
        <v>1</v>
      </c>
      <c r="AB352" s="3">
        <f t="shared" si="59"/>
        <v>1</v>
      </c>
      <c r="AC352" s="23">
        <f t="shared" si="58"/>
        <v>0.90217494964599609</v>
      </c>
    </row>
    <row r="353" spans="1:29" x14ac:dyDescent="0.25">
      <c r="A353" t="s">
        <v>32</v>
      </c>
      <c r="B353" s="1">
        <v>2011</v>
      </c>
      <c r="C353" t="s">
        <v>27</v>
      </c>
      <c r="D353" s="1">
        <v>54416</v>
      </c>
      <c r="E353" s="1">
        <v>180</v>
      </c>
      <c r="F353" s="1">
        <v>5826</v>
      </c>
      <c r="G353" s="7">
        <v>0.68518388271331787</v>
      </c>
      <c r="H353" s="7">
        <v>0.22504070401191711</v>
      </c>
      <c r="I353" s="7">
        <v>4.2652621865272522E-2</v>
      </c>
      <c r="J353" s="23">
        <f t="shared" si="51"/>
        <v>0</v>
      </c>
      <c r="K353" s="23">
        <f t="shared" si="52"/>
        <v>0</v>
      </c>
      <c r="L353" s="23">
        <f t="shared" si="53"/>
        <v>0</v>
      </c>
      <c r="M353" s="3">
        <f t="shared" si="50"/>
        <v>0</v>
      </c>
      <c r="N353" s="23">
        <f t="shared" si="54"/>
        <v>0.95287720859050751</v>
      </c>
      <c r="P353" t="s">
        <v>94</v>
      </c>
      <c r="Q353" s="1">
        <v>2021</v>
      </c>
      <c r="R353" t="s">
        <v>27</v>
      </c>
      <c r="S353" s="1">
        <v>25783</v>
      </c>
      <c r="T353" s="1">
        <v>58.727896180628825</v>
      </c>
      <c r="U353" s="1">
        <v>3945.0819999999999</v>
      </c>
      <c r="V353" s="7">
        <v>0.90378135442733765</v>
      </c>
      <c r="W353" s="7">
        <v>0.39074116945266724</v>
      </c>
      <c r="X353" s="7">
        <v>-0.38905400037765503</v>
      </c>
      <c r="Y353" s="23">
        <f t="shared" si="55"/>
        <v>0</v>
      </c>
      <c r="Z353" s="23">
        <f t="shared" si="56"/>
        <v>0</v>
      </c>
      <c r="AA353" s="23">
        <f t="shared" si="57"/>
        <v>1</v>
      </c>
      <c r="AB353" s="3">
        <f t="shared" si="59"/>
        <v>1</v>
      </c>
      <c r="AC353" s="23">
        <f t="shared" si="58"/>
        <v>0.90546852350234985</v>
      </c>
    </row>
    <row r="354" spans="1:29" x14ac:dyDescent="0.25">
      <c r="A354" t="s">
        <v>32</v>
      </c>
      <c r="B354" s="1">
        <v>2012</v>
      </c>
      <c r="C354" t="s">
        <v>27</v>
      </c>
      <c r="D354" s="1">
        <v>53728</v>
      </c>
      <c r="E354" s="1">
        <v>180</v>
      </c>
      <c r="F354" s="1">
        <v>5778</v>
      </c>
      <c r="G354" s="7">
        <v>0.68498104810714722</v>
      </c>
      <c r="H354" s="7">
        <v>0.22212369740009308</v>
      </c>
      <c r="I354" s="7">
        <v>4.6552710235118866E-2</v>
      </c>
      <c r="J354" s="23">
        <f t="shared" si="51"/>
        <v>0</v>
      </c>
      <c r="K354" s="23">
        <f t="shared" si="52"/>
        <v>0</v>
      </c>
      <c r="L354" s="23">
        <f t="shared" si="53"/>
        <v>0</v>
      </c>
      <c r="M354" s="3">
        <f t="shared" si="50"/>
        <v>0</v>
      </c>
      <c r="N354" s="23">
        <f t="shared" si="54"/>
        <v>0.95365745574235916</v>
      </c>
      <c r="P354" t="s">
        <v>94</v>
      </c>
      <c r="Q354" s="1">
        <v>2022</v>
      </c>
      <c r="R354" t="s">
        <v>27</v>
      </c>
      <c r="S354" s="1">
        <v>25775.083333333299</v>
      </c>
      <c r="T354" s="1">
        <v>62.416121544629668</v>
      </c>
      <c r="U354" s="1">
        <v>3942.3719999999998</v>
      </c>
      <c r="V354" s="7">
        <v>0.89563143253326416</v>
      </c>
      <c r="W354" s="7">
        <v>0.37764346599578857</v>
      </c>
      <c r="X354" s="7">
        <v>-0.35911816358566284</v>
      </c>
      <c r="Y354" s="23">
        <f t="shared" si="55"/>
        <v>0</v>
      </c>
      <c r="Z354" s="23">
        <f t="shared" si="56"/>
        <v>0</v>
      </c>
      <c r="AA354" s="23">
        <f t="shared" si="57"/>
        <v>1</v>
      </c>
      <c r="AB354" s="3">
        <f t="shared" si="59"/>
        <v>1</v>
      </c>
      <c r="AC354" s="23">
        <f t="shared" si="58"/>
        <v>0.91415673494338989</v>
      </c>
    </row>
    <row r="355" spans="1:29" x14ac:dyDescent="0.25">
      <c r="A355" t="s">
        <v>32</v>
      </c>
      <c r="B355" s="1">
        <v>2013</v>
      </c>
      <c r="C355" t="s">
        <v>27</v>
      </c>
      <c r="D355" s="1">
        <v>54143</v>
      </c>
      <c r="E355" s="1">
        <v>180</v>
      </c>
      <c r="F355" s="1">
        <v>5771.2999999999993</v>
      </c>
      <c r="G355" s="7">
        <v>0.68356442451477051</v>
      </c>
      <c r="H355" s="7">
        <v>0.2240818589925766</v>
      </c>
      <c r="I355" s="7">
        <v>4.5365311205387115E-2</v>
      </c>
      <c r="J355" s="23">
        <f t="shared" si="51"/>
        <v>0</v>
      </c>
      <c r="K355" s="23">
        <f t="shared" si="52"/>
        <v>0</v>
      </c>
      <c r="L355" s="23">
        <f t="shared" si="53"/>
        <v>0</v>
      </c>
      <c r="M355" s="3">
        <f t="shared" si="50"/>
        <v>0</v>
      </c>
      <c r="N355" s="23">
        <f t="shared" si="54"/>
        <v>0.95301159471273422</v>
      </c>
      <c r="P355" t="s">
        <v>94</v>
      </c>
      <c r="Q355" s="1">
        <v>2023</v>
      </c>
      <c r="R355" t="s">
        <v>27</v>
      </c>
      <c r="S355" s="1">
        <v>25871.75</v>
      </c>
      <c r="T355" s="1">
        <v>62.416121544629668</v>
      </c>
      <c r="U355" s="1">
        <v>3945.0819999999999</v>
      </c>
      <c r="V355" s="7">
        <v>0.89482814073562622</v>
      </c>
      <c r="W355" s="7">
        <v>0.3784852921962738</v>
      </c>
      <c r="X355" s="7">
        <v>-0.35976123809814453</v>
      </c>
      <c r="Y355" s="23">
        <f t="shared" si="55"/>
        <v>0</v>
      </c>
      <c r="Z355" s="23">
        <f t="shared" si="56"/>
        <v>0</v>
      </c>
      <c r="AA355" s="23">
        <f t="shared" si="57"/>
        <v>1</v>
      </c>
      <c r="AB355" s="3">
        <f t="shared" si="59"/>
        <v>1</v>
      </c>
      <c r="AC355" s="23">
        <f t="shared" si="58"/>
        <v>0.91355219483375549</v>
      </c>
    </row>
    <row r="356" spans="1:29" x14ac:dyDescent="0.25">
      <c r="A356" t="s">
        <v>32</v>
      </c>
      <c r="B356" s="1">
        <v>2014</v>
      </c>
      <c r="C356" t="s">
        <v>27</v>
      </c>
      <c r="D356" s="1">
        <v>54641</v>
      </c>
      <c r="E356" s="1">
        <v>180</v>
      </c>
      <c r="F356" s="1">
        <v>5870.5645999999751</v>
      </c>
      <c r="G356" s="7">
        <v>0.68648260831832886</v>
      </c>
      <c r="H356" s="7">
        <v>0.22583116590976715</v>
      </c>
      <c r="I356" s="7">
        <v>4.0449816733598709E-2</v>
      </c>
      <c r="J356" s="23">
        <f t="shared" si="51"/>
        <v>0</v>
      </c>
      <c r="K356" s="23">
        <f t="shared" si="52"/>
        <v>0</v>
      </c>
      <c r="L356" s="23">
        <f t="shared" si="53"/>
        <v>0</v>
      </c>
      <c r="M356" s="3">
        <f t="shared" si="50"/>
        <v>0</v>
      </c>
      <c r="N356" s="23">
        <f t="shared" si="54"/>
        <v>0.95276359096169472</v>
      </c>
      <c r="P356" t="s">
        <v>94</v>
      </c>
      <c r="Q356" s="1">
        <v>2024</v>
      </c>
      <c r="R356" t="s">
        <v>27</v>
      </c>
      <c r="S356" s="1">
        <v>25934.416666666701</v>
      </c>
      <c r="T356" s="1">
        <v>62.900224766125056</v>
      </c>
      <c r="U356" s="1">
        <v>3976.1458616062801</v>
      </c>
      <c r="V356" s="7">
        <v>0.89491552114486694</v>
      </c>
      <c r="W356" s="7">
        <v>0.3775581419467926</v>
      </c>
      <c r="X356" s="7">
        <v>-0.35798421502113342</v>
      </c>
      <c r="Y356" s="23">
        <f t="shared" si="55"/>
        <v>0</v>
      </c>
      <c r="Z356" s="23">
        <f t="shared" si="56"/>
        <v>0</v>
      </c>
      <c r="AA356" s="23">
        <f t="shared" si="57"/>
        <v>1</v>
      </c>
      <c r="AB356" s="3">
        <f t="shared" si="59"/>
        <v>1</v>
      </c>
      <c r="AC356" s="23">
        <f t="shared" si="58"/>
        <v>0.91448944807052612</v>
      </c>
    </row>
    <row r="357" spans="1:29" x14ac:dyDescent="0.25">
      <c r="A357" t="s">
        <v>32</v>
      </c>
      <c r="B357" s="1">
        <v>2015</v>
      </c>
      <c r="C357" t="s">
        <v>27</v>
      </c>
      <c r="D357" s="1">
        <v>56485</v>
      </c>
      <c r="E357" s="1">
        <v>180</v>
      </c>
      <c r="F357" s="1">
        <v>5894.0504700000001</v>
      </c>
      <c r="G357" s="7">
        <v>0.68261945247650146</v>
      </c>
      <c r="H357" s="7">
        <v>0.23399452865123749</v>
      </c>
      <c r="I357" s="7">
        <v>3.361785039305687E-2</v>
      </c>
      <c r="J357" s="23">
        <f t="shared" si="51"/>
        <v>0</v>
      </c>
      <c r="K357" s="23">
        <f t="shared" si="52"/>
        <v>0</v>
      </c>
      <c r="L357" s="23">
        <f t="shared" si="53"/>
        <v>0</v>
      </c>
      <c r="M357" s="3">
        <f t="shared" si="50"/>
        <v>0</v>
      </c>
      <c r="N357" s="23">
        <f t="shared" si="54"/>
        <v>0.95023183152079582</v>
      </c>
      <c r="P357" t="s">
        <v>40</v>
      </c>
      <c r="Q357" s="1">
        <v>2012</v>
      </c>
      <c r="R357" t="s">
        <v>27</v>
      </c>
      <c r="S357" s="1">
        <v>23871.434944934601</v>
      </c>
      <c r="T357" s="1">
        <v>94.722459999999998</v>
      </c>
      <c r="U357" s="1">
        <v>2369.7049999999999</v>
      </c>
      <c r="V357" s="7">
        <v>0.7476733922958374</v>
      </c>
      <c r="W357" s="7">
        <v>0.25926220417022705</v>
      </c>
      <c r="X357" s="7">
        <v>-3.6459024995565414E-2</v>
      </c>
      <c r="Y357" s="23">
        <f t="shared" si="55"/>
        <v>0</v>
      </c>
      <c r="Z357" s="23">
        <f t="shared" si="56"/>
        <v>0</v>
      </c>
      <c r="AA357" s="23">
        <f t="shared" si="57"/>
        <v>1</v>
      </c>
      <c r="AB357" s="3">
        <f t="shared" si="59"/>
        <v>1</v>
      </c>
      <c r="AC357" s="23">
        <f t="shared" si="58"/>
        <v>0.97047657147049904</v>
      </c>
    </row>
    <row r="358" spans="1:29" x14ac:dyDescent="0.25">
      <c r="A358" t="s">
        <v>32</v>
      </c>
      <c r="B358" s="1">
        <v>2016</v>
      </c>
      <c r="C358" t="s">
        <v>27</v>
      </c>
      <c r="D358" s="1">
        <v>57247</v>
      </c>
      <c r="E358" s="1">
        <v>180</v>
      </c>
      <c r="F358" s="1">
        <v>5938.9158199999893</v>
      </c>
      <c r="G358" s="7">
        <v>0.68255084753036499</v>
      </c>
      <c r="H358" s="7">
        <v>0.23710216581821442</v>
      </c>
      <c r="I358" s="7">
        <v>2.9725220054388046E-2</v>
      </c>
      <c r="J358" s="23">
        <f t="shared" si="51"/>
        <v>0</v>
      </c>
      <c r="K358" s="23">
        <f t="shared" si="52"/>
        <v>0</v>
      </c>
      <c r="L358" s="23">
        <f t="shared" si="53"/>
        <v>0</v>
      </c>
      <c r="M358" s="3">
        <f t="shared" si="50"/>
        <v>0</v>
      </c>
      <c r="N358" s="23">
        <f t="shared" si="54"/>
        <v>0.94937823340296745</v>
      </c>
      <c r="P358" t="s">
        <v>40</v>
      </c>
      <c r="Q358" s="1">
        <v>2013</v>
      </c>
      <c r="R358" t="s">
        <v>27</v>
      </c>
      <c r="S358" s="1">
        <v>24734.059617580901</v>
      </c>
      <c r="T358" s="1">
        <v>94.722459999999998</v>
      </c>
      <c r="U358" s="1">
        <v>2372.63</v>
      </c>
      <c r="V358" s="7">
        <v>0.73889189958572388</v>
      </c>
      <c r="W358" s="7">
        <v>0.2671177089214325</v>
      </c>
      <c r="X358" s="7">
        <v>-4.1429977864027023E-2</v>
      </c>
      <c r="Y358" s="23">
        <f t="shared" si="55"/>
        <v>0</v>
      </c>
      <c r="Z358" s="23">
        <f t="shared" si="56"/>
        <v>0</v>
      </c>
      <c r="AA358" s="23">
        <f t="shared" si="57"/>
        <v>1</v>
      </c>
      <c r="AB358" s="3">
        <f t="shared" si="59"/>
        <v>1</v>
      </c>
      <c r="AC358" s="23">
        <f t="shared" si="58"/>
        <v>0.96457963064312935</v>
      </c>
    </row>
    <row r="359" spans="1:29" x14ac:dyDescent="0.25">
      <c r="A359" t="s">
        <v>32</v>
      </c>
      <c r="B359" s="1">
        <v>2017</v>
      </c>
      <c r="C359" t="s">
        <v>27</v>
      </c>
      <c r="D359" s="1">
        <v>57952</v>
      </c>
      <c r="E359" s="1">
        <v>180</v>
      </c>
      <c r="F359" s="1">
        <v>5981.1995200000092</v>
      </c>
      <c r="G359" s="7">
        <v>0.68253052234649658</v>
      </c>
      <c r="H359" s="7">
        <v>0.23993530869483948</v>
      </c>
      <c r="I359" s="7">
        <v>2.6137551292777061E-2</v>
      </c>
      <c r="J359" s="23">
        <f t="shared" si="51"/>
        <v>0</v>
      </c>
      <c r="K359" s="23">
        <f t="shared" si="52"/>
        <v>0</v>
      </c>
      <c r="L359" s="23">
        <f t="shared" si="53"/>
        <v>0</v>
      </c>
      <c r="M359" s="3">
        <f t="shared" si="50"/>
        <v>0</v>
      </c>
      <c r="N359" s="23">
        <f t="shared" si="54"/>
        <v>0.94860338233411312</v>
      </c>
      <c r="P359" t="s">
        <v>40</v>
      </c>
      <c r="Q359" s="1">
        <v>2014</v>
      </c>
      <c r="R359" t="s">
        <v>27</v>
      </c>
      <c r="S359" s="1">
        <v>24731.8000527453</v>
      </c>
      <c r="T359" s="1">
        <v>94.722459999999998</v>
      </c>
      <c r="U359" s="1">
        <v>2381.3679400000001</v>
      </c>
      <c r="V359" s="7">
        <v>0.73972558975219727</v>
      </c>
      <c r="W359" s="7">
        <v>0.26718667149543762</v>
      </c>
      <c r="X359" s="7">
        <v>-4.2203221470117569E-2</v>
      </c>
      <c r="Y359" s="23">
        <f t="shared" si="55"/>
        <v>0</v>
      </c>
      <c r="Z359" s="23">
        <f t="shared" si="56"/>
        <v>0</v>
      </c>
      <c r="AA359" s="23">
        <f t="shared" si="57"/>
        <v>1</v>
      </c>
      <c r="AB359" s="3">
        <f t="shared" si="59"/>
        <v>1</v>
      </c>
      <c r="AC359" s="23">
        <f t="shared" si="58"/>
        <v>0.96470903977751732</v>
      </c>
    </row>
    <row r="360" spans="1:29" x14ac:dyDescent="0.25">
      <c r="A360" t="s">
        <v>32</v>
      </c>
      <c r="B360" s="1">
        <v>2018</v>
      </c>
      <c r="C360" t="s">
        <v>27</v>
      </c>
      <c r="D360" s="1">
        <v>58430</v>
      </c>
      <c r="E360" s="1">
        <v>180</v>
      </c>
      <c r="F360" s="1">
        <v>6017.3980600000004</v>
      </c>
      <c r="G360" s="7">
        <v>0.68283450603485107</v>
      </c>
      <c r="H360" s="7">
        <v>0.24179679155349731</v>
      </c>
      <c r="I360" s="7">
        <v>2.3487960919737816E-2</v>
      </c>
      <c r="J360" s="23">
        <f t="shared" si="51"/>
        <v>0</v>
      </c>
      <c r="K360" s="23">
        <f t="shared" si="52"/>
        <v>0</v>
      </c>
      <c r="L360" s="23">
        <f t="shared" si="53"/>
        <v>0</v>
      </c>
      <c r="M360" s="3">
        <f t="shared" si="50"/>
        <v>0</v>
      </c>
      <c r="N360" s="23">
        <f t="shared" si="54"/>
        <v>0.9481192585080862</v>
      </c>
      <c r="P360" t="s">
        <v>40</v>
      </c>
      <c r="Q360" s="1">
        <v>2015</v>
      </c>
      <c r="R360" t="s">
        <v>27</v>
      </c>
      <c r="S360" s="1">
        <v>24760.333333333299</v>
      </c>
      <c r="T360" s="1">
        <v>94.722459999999998</v>
      </c>
      <c r="U360" s="1">
        <v>2494.3450499999999</v>
      </c>
      <c r="V360" s="7">
        <v>0.74964958429336548</v>
      </c>
      <c r="W360" s="7">
        <v>0.26856505870819092</v>
      </c>
      <c r="X360" s="7">
        <v>-5.2259340882301331E-2</v>
      </c>
      <c r="Y360" s="23">
        <f t="shared" si="55"/>
        <v>0</v>
      </c>
      <c r="Z360" s="23">
        <f t="shared" si="56"/>
        <v>0</v>
      </c>
      <c r="AA360" s="23">
        <f t="shared" si="57"/>
        <v>1</v>
      </c>
      <c r="AB360" s="3">
        <f t="shared" si="59"/>
        <v>1</v>
      </c>
      <c r="AC360" s="23">
        <f t="shared" si="58"/>
        <v>0.96595530211925507</v>
      </c>
    </row>
    <row r="361" spans="1:29" x14ac:dyDescent="0.25">
      <c r="A361" t="s">
        <v>32</v>
      </c>
      <c r="B361" s="1">
        <v>2019</v>
      </c>
      <c r="C361" t="s">
        <v>27</v>
      </c>
      <c r="D361" s="1">
        <v>59380</v>
      </c>
      <c r="E361" s="1">
        <v>181.11627906976747</v>
      </c>
      <c r="F361" s="1">
        <v>6053.210810000005</v>
      </c>
      <c r="G361" s="7">
        <v>0.68082344532012939</v>
      </c>
      <c r="H361" s="7">
        <v>0.24446301162242889</v>
      </c>
      <c r="I361" s="7">
        <v>2.2167172282934189E-2</v>
      </c>
      <c r="J361" s="23">
        <f t="shared" si="51"/>
        <v>0</v>
      </c>
      <c r="K361" s="23">
        <f t="shared" si="52"/>
        <v>0</v>
      </c>
      <c r="L361" s="23">
        <f t="shared" si="53"/>
        <v>0</v>
      </c>
      <c r="M361" s="3">
        <f t="shared" si="50"/>
        <v>0</v>
      </c>
      <c r="N361" s="23">
        <f t="shared" si="54"/>
        <v>0.94745362922549248</v>
      </c>
      <c r="P361" t="s">
        <v>40</v>
      </c>
      <c r="Q361" s="1">
        <v>2016</v>
      </c>
      <c r="R361" t="s">
        <v>27</v>
      </c>
      <c r="S361" s="1">
        <v>24818</v>
      </c>
      <c r="T361" s="1">
        <v>94.722459999999998</v>
      </c>
      <c r="U361" s="1">
        <v>2513.50479</v>
      </c>
      <c r="V361" s="7">
        <v>0.75074297189712524</v>
      </c>
      <c r="W361" s="7">
        <v>0.2692636251449585</v>
      </c>
      <c r="X361" s="7">
        <v>-5.4202761501073837E-2</v>
      </c>
      <c r="Y361" s="23">
        <f t="shared" si="55"/>
        <v>0</v>
      </c>
      <c r="Z361" s="23">
        <f t="shared" si="56"/>
        <v>0</v>
      </c>
      <c r="AA361" s="23">
        <f t="shared" si="57"/>
        <v>1</v>
      </c>
      <c r="AB361" s="3">
        <f t="shared" si="59"/>
        <v>1</v>
      </c>
      <c r="AC361" s="23">
        <f t="shared" si="58"/>
        <v>0.9658038355410099</v>
      </c>
    </row>
    <row r="362" spans="1:29" x14ac:dyDescent="0.25">
      <c r="A362" t="s">
        <v>32</v>
      </c>
      <c r="B362" s="1">
        <v>2020</v>
      </c>
      <c r="C362" t="s">
        <v>27</v>
      </c>
      <c r="D362" s="1">
        <v>60267</v>
      </c>
      <c r="E362" s="1">
        <v>181.11627906976747</v>
      </c>
      <c r="F362" s="1">
        <v>6085.7238399999997</v>
      </c>
      <c r="G362" s="7">
        <v>0.67998993396759033</v>
      </c>
      <c r="H362" s="7">
        <v>0.24799734354019165</v>
      </c>
      <c r="I362" s="7">
        <v>1.8436208367347717E-2</v>
      </c>
      <c r="J362" s="23">
        <f t="shared" si="51"/>
        <v>0</v>
      </c>
      <c r="K362" s="23">
        <f t="shared" si="52"/>
        <v>0</v>
      </c>
      <c r="L362" s="23">
        <f t="shared" si="53"/>
        <v>0</v>
      </c>
      <c r="M362" s="3">
        <f t="shared" si="50"/>
        <v>0</v>
      </c>
      <c r="N362" s="23">
        <f t="shared" si="54"/>
        <v>0.9464234858751297</v>
      </c>
      <c r="P362" t="s">
        <v>40</v>
      </c>
      <c r="Q362" s="1">
        <v>2017</v>
      </c>
      <c r="R362" t="s">
        <v>27</v>
      </c>
      <c r="S362" s="1">
        <v>24913</v>
      </c>
      <c r="T362" s="1">
        <v>94.722459999999998</v>
      </c>
      <c r="U362" s="1">
        <v>2519.59184</v>
      </c>
      <c r="V362" s="7">
        <v>0.75030189752578735</v>
      </c>
      <c r="W362" s="7">
        <v>0.27016448974609375</v>
      </c>
      <c r="X362" s="7">
        <v>-5.5226210504770279E-2</v>
      </c>
      <c r="Y362" s="23">
        <f t="shared" si="55"/>
        <v>0</v>
      </c>
      <c r="Z362" s="23">
        <f t="shared" si="56"/>
        <v>0</v>
      </c>
      <c r="AA362" s="23">
        <f t="shared" si="57"/>
        <v>1</v>
      </c>
      <c r="AB362" s="3">
        <f t="shared" si="59"/>
        <v>1</v>
      </c>
      <c r="AC362" s="23">
        <f t="shared" si="58"/>
        <v>0.96524017676711082</v>
      </c>
    </row>
    <row r="363" spans="1:29" x14ac:dyDescent="0.25">
      <c r="A363" t="s">
        <v>32</v>
      </c>
      <c r="B363" s="1">
        <v>2021</v>
      </c>
      <c r="C363" t="s">
        <v>27</v>
      </c>
      <c r="D363" s="1">
        <v>61115</v>
      </c>
      <c r="E363" s="1">
        <v>181.11627906976747</v>
      </c>
      <c r="F363" s="1">
        <v>6112.83</v>
      </c>
      <c r="G363" s="7">
        <v>0.67905372381210327</v>
      </c>
      <c r="H363" s="7">
        <v>0.25134679675102234</v>
      </c>
      <c r="I363" s="7">
        <v>1.5035174787044525E-2</v>
      </c>
      <c r="J363" s="23">
        <f t="shared" si="51"/>
        <v>0</v>
      </c>
      <c r="K363" s="23">
        <f t="shared" si="52"/>
        <v>0</v>
      </c>
      <c r="L363" s="23">
        <f t="shared" si="53"/>
        <v>0</v>
      </c>
      <c r="M363" s="3">
        <f t="shared" si="50"/>
        <v>0</v>
      </c>
      <c r="N363" s="23">
        <f t="shared" si="54"/>
        <v>0.94543569535017014</v>
      </c>
      <c r="P363" t="s">
        <v>40</v>
      </c>
      <c r="Q363" s="1">
        <v>2018</v>
      </c>
      <c r="R363" t="s">
        <v>27</v>
      </c>
      <c r="S363" s="1">
        <v>25000</v>
      </c>
      <c r="T363" s="1">
        <v>94.722459999999998</v>
      </c>
      <c r="U363" s="1">
        <v>2522.0376099999999</v>
      </c>
      <c r="V363" s="7">
        <v>0.74962669610977173</v>
      </c>
      <c r="W363" s="7">
        <v>0.27095642685890198</v>
      </c>
      <c r="X363" s="7">
        <v>-5.5895660072565079E-2</v>
      </c>
      <c r="Y363" s="23">
        <f t="shared" si="55"/>
        <v>0</v>
      </c>
      <c r="Z363" s="23">
        <f t="shared" si="56"/>
        <v>0</v>
      </c>
      <c r="AA363" s="23">
        <f t="shared" si="57"/>
        <v>1</v>
      </c>
      <c r="AB363" s="3">
        <f t="shared" si="59"/>
        <v>1</v>
      </c>
      <c r="AC363" s="23">
        <f t="shared" si="58"/>
        <v>0.96468746289610863</v>
      </c>
    </row>
    <row r="364" spans="1:29" x14ac:dyDescent="0.25">
      <c r="A364" t="s">
        <v>32</v>
      </c>
      <c r="B364" s="1">
        <v>2022</v>
      </c>
      <c r="C364" t="s">
        <v>27</v>
      </c>
      <c r="D364" s="1">
        <v>62040</v>
      </c>
      <c r="E364" s="1">
        <v>187.29069767441868</v>
      </c>
      <c r="F364" s="1">
        <v>6151.3659000000116</v>
      </c>
      <c r="G364" s="7">
        <v>0.67228913307189941</v>
      </c>
      <c r="H364" s="7">
        <v>0.24853143095970154</v>
      </c>
      <c r="I364" s="7">
        <v>2.6045683771371841E-2</v>
      </c>
      <c r="J364" s="23">
        <f t="shared" si="51"/>
        <v>0</v>
      </c>
      <c r="K364" s="23">
        <f t="shared" si="52"/>
        <v>0</v>
      </c>
      <c r="L364" s="23">
        <f t="shared" si="53"/>
        <v>0</v>
      </c>
      <c r="M364" s="3">
        <f t="shared" si="50"/>
        <v>0</v>
      </c>
      <c r="N364" s="23">
        <f t="shared" si="54"/>
        <v>0.94686624780297279</v>
      </c>
      <c r="P364" t="s">
        <v>40</v>
      </c>
      <c r="Q364" s="1">
        <v>2019</v>
      </c>
      <c r="R364" t="s">
        <v>27</v>
      </c>
      <c r="S364" s="1">
        <v>25136</v>
      </c>
      <c r="T364" s="1">
        <v>94.722459999999998</v>
      </c>
      <c r="U364" s="1">
        <v>2588</v>
      </c>
      <c r="V364" s="7">
        <v>0.75393462181091309</v>
      </c>
      <c r="W364" s="7">
        <v>0.27277866005897522</v>
      </c>
      <c r="X364" s="7">
        <v>-6.2131341546773911E-2</v>
      </c>
      <c r="Y364" s="23">
        <f t="shared" si="55"/>
        <v>0</v>
      </c>
      <c r="Z364" s="23">
        <f t="shared" si="56"/>
        <v>0</v>
      </c>
      <c r="AA364" s="23">
        <f t="shared" si="57"/>
        <v>1</v>
      </c>
      <c r="AB364" s="3">
        <f t="shared" si="59"/>
        <v>1</v>
      </c>
      <c r="AC364" s="23">
        <f t="shared" si="58"/>
        <v>0.9645819403231144</v>
      </c>
    </row>
    <row r="365" spans="1:29" x14ac:dyDescent="0.25">
      <c r="A365" t="s">
        <v>32</v>
      </c>
      <c r="B365" s="1">
        <v>2023</v>
      </c>
      <c r="C365" t="s">
        <v>27</v>
      </c>
      <c r="D365" s="1">
        <v>63002</v>
      </c>
      <c r="E365" s="1">
        <v>187.29069767441868</v>
      </c>
      <c r="F365" s="1">
        <v>6190.32</v>
      </c>
      <c r="G365" s="7">
        <v>0.67161267995834351</v>
      </c>
      <c r="H365" s="7">
        <v>0.25217518210411072</v>
      </c>
      <c r="I365" s="7">
        <v>2.2030724212527275E-2</v>
      </c>
      <c r="J365" s="23">
        <f t="shared" si="51"/>
        <v>0</v>
      </c>
      <c r="K365" s="23">
        <f t="shared" si="52"/>
        <v>0</v>
      </c>
      <c r="L365" s="23">
        <f t="shared" si="53"/>
        <v>0</v>
      </c>
      <c r="M365" s="3">
        <f t="shared" si="50"/>
        <v>0</v>
      </c>
      <c r="N365" s="23">
        <f t="shared" si="54"/>
        <v>0.9458185862749815</v>
      </c>
      <c r="P365" t="s">
        <v>40</v>
      </c>
      <c r="Q365" s="1">
        <v>2020</v>
      </c>
      <c r="R365" t="s">
        <v>27</v>
      </c>
      <c r="S365" s="1">
        <v>25254.603494623701</v>
      </c>
      <c r="T365" s="1">
        <v>97.027540134065703</v>
      </c>
      <c r="U365" s="1">
        <v>2597.3216600000001</v>
      </c>
      <c r="V365" s="7">
        <v>0.75033825635910034</v>
      </c>
      <c r="W365" s="7">
        <v>0.26876643300056458</v>
      </c>
      <c r="X365" s="7">
        <v>-5.1780320703983307E-2</v>
      </c>
      <c r="Y365" s="23">
        <f t="shared" si="55"/>
        <v>0</v>
      </c>
      <c r="Z365" s="23">
        <f t="shared" si="56"/>
        <v>0</v>
      </c>
      <c r="AA365" s="23">
        <f t="shared" si="57"/>
        <v>1</v>
      </c>
      <c r="AB365" s="3">
        <f t="shared" si="59"/>
        <v>1</v>
      </c>
      <c r="AC365" s="23">
        <f t="shared" si="58"/>
        <v>0.96732436865568161</v>
      </c>
    </row>
    <row r="366" spans="1:29" x14ac:dyDescent="0.25">
      <c r="A366" t="s">
        <v>32</v>
      </c>
      <c r="B366" s="1">
        <v>2024</v>
      </c>
      <c r="C366" t="s">
        <v>27</v>
      </c>
      <c r="D366" s="1">
        <v>63782</v>
      </c>
      <c r="E366" s="1">
        <v>187.29069767441868</v>
      </c>
      <c r="F366" s="1">
        <v>6217.88</v>
      </c>
      <c r="G366" s="7">
        <v>0.67092013359069824</v>
      </c>
      <c r="H366" s="7">
        <v>0.25510838627815247</v>
      </c>
      <c r="I366" s="7">
        <v>1.8935089930891991E-2</v>
      </c>
      <c r="J366" s="23">
        <f t="shared" si="51"/>
        <v>0</v>
      </c>
      <c r="K366" s="23">
        <f t="shared" si="52"/>
        <v>0</v>
      </c>
      <c r="L366" s="23">
        <f t="shared" si="53"/>
        <v>0</v>
      </c>
      <c r="M366" s="3">
        <f t="shared" si="50"/>
        <v>0</v>
      </c>
      <c r="N366" s="23">
        <f t="shared" si="54"/>
        <v>0.9449636097997427</v>
      </c>
      <c r="P366" t="s">
        <v>40</v>
      </c>
      <c r="Q366" s="1">
        <v>2021</v>
      </c>
      <c r="R366" t="s">
        <v>27</v>
      </c>
      <c r="S366" s="1">
        <v>25416.333333333299</v>
      </c>
      <c r="T366" s="1">
        <v>103.13500345732754</v>
      </c>
      <c r="U366" s="1">
        <v>2604.9116600000002</v>
      </c>
      <c r="V366" s="7">
        <v>0.74125856161117554</v>
      </c>
      <c r="W366" s="7">
        <v>0.25720223784446716</v>
      </c>
      <c r="X366" s="7">
        <v>-2.343582920730114E-2</v>
      </c>
      <c r="Y366" s="23">
        <f t="shared" si="55"/>
        <v>0</v>
      </c>
      <c r="Z366" s="23">
        <f t="shared" si="56"/>
        <v>0</v>
      </c>
      <c r="AA366" s="23">
        <f t="shared" si="57"/>
        <v>1</v>
      </c>
      <c r="AB366" s="3">
        <f t="shared" si="59"/>
        <v>1</v>
      </c>
      <c r="AC366" s="23">
        <f t="shared" si="58"/>
        <v>0.97502497024834156</v>
      </c>
    </row>
    <row r="367" spans="1:29" x14ac:dyDescent="0.25">
      <c r="A367" t="s">
        <v>33</v>
      </c>
      <c r="B367" s="1">
        <v>2006</v>
      </c>
      <c r="C367" t="s">
        <v>27</v>
      </c>
      <c r="D367" s="1">
        <v>39906</v>
      </c>
      <c r="E367" s="1">
        <v>91.93</v>
      </c>
      <c r="F367" s="1">
        <v>2179</v>
      </c>
      <c r="G367" s="7">
        <v>0.60793542861938477</v>
      </c>
      <c r="H367" s="7">
        <v>0.30624192953109741</v>
      </c>
      <c r="I367" s="7">
        <v>-1.3470053672790527E-2</v>
      </c>
      <c r="J367" s="23">
        <f t="shared" si="51"/>
        <v>0</v>
      </c>
      <c r="K367" s="23">
        <f t="shared" si="52"/>
        <v>0</v>
      </c>
      <c r="L367" s="23">
        <f t="shared" si="53"/>
        <v>1</v>
      </c>
      <c r="M367" s="3">
        <f t="shared" si="50"/>
        <v>1</v>
      </c>
      <c r="N367" s="23">
        <f t="shared" si="54"/>
        <v>0.90070730447769165</v>
      </c>
      <c r="P367" t="s">
        <v>40</v>
      </c>
      <c r="Q367" s="1">
        <v>2022</v>
      </c>
      <c r="R367" t="s">
        <v>27</v>
      </c>
      <c r="S367" s="1">
        <v>25080.7090479529</v>
      </c>
      <c r="T367" s="1">
        <v>103.13500345732754</v>
      </c>
      <c r="U367" s="1">
        <v>2612.1135300000001</v>
      </c>
      <c r="V367" s="7">
        <v>0.74525743722915649</v>
      </c>
      <c r="W367" s="7">
        <v>0.25433871150016785</v>
      </c>
      <c r="X367" s="7">
        <v>-2.2262915968894958E-2</v>
      </c>
      <c r="Y367" s="23">
        <f t="shared" si="55"/>
        <v>0</v>
      </c>
      <c r="Z367" s="23">
        <f t="shared" si="56"/>
        <v>0</v>
      </c>
      <c r="AA367" s="23">
        <f t="shared" si="57"/>
        <v>1</v>
      </c>
      <c r="AB367" s="3">
        <f t="shared" si="59"/>
        <v>1</v>
      </c>
      <c r="AC367" s="23">
        <f t="shared" si="58"/>
        <v>0.97733323276042938</v>
      </c>
    </row>
    <row r="368" spans="1:29" x14ac:dyDescent="0.25">
      <c r="A368" t="s">
        <v>33</v>
      </c>
      <c r="B368" s="1">
        <v>2007</v>
      </c>
      <c r="C368" t="s">
        <v>27</v>
      </c>
      <c r="D368" s="1">
        <v>40659</v>
      </c>
      <c r="E368" s="1">
        <v>98</v>
      </c>
      <c r="F368" s="1">
        <v>2188</v>
      </c>
      <c r="G368" s="7">
        <v>0.59452754259109497</v>
      </c>
      <c r="H368" s="7">
        <v>0.29863232374191284</v>
      </c>
      <c r="I368" s="7">
        <v>1.0847638361155987E-2</v>
      </c>
      <c r="J368" s="23">
        <f t="shared" si="51"/>
        <v>0</v>
      </c>
      <c r="K368" s="23">
        <f t="shared" si="52"/>
        <v>0</v>
      </c>
      <c r="L368" s="23">
        <f t="shared" si="53"/>
        <v>0</v>
      </c>
      <c r="M368" s="3">
        <f t="shared" si="50"/>
        <v>0</v>
      </c>
      <c r="N368" s="23">
        <f t="shared" si="54"/>
        <v>0.9040075046941638</v>
      </c>
      <c r="P368" t="s">
        <v>40</v>
      </c>
      <c r="Q368" s="1">
        <v>2023</v>
      </c>
      <c r="R368" t="s">
        <v>27</v>
      </c>
      <c r="S368" s="1">
        <v>25179.333333333299</v>
      </c>
      <c r="T368" s="1">
        <v>103.13500345732754</v>
      </c>
      <c r="U368" s="1">
        <v>2623.8388199999999</v>
      </c>
      <c r="V368" s="7">
        <v>0.74524384737014771</v>
      </c>
      <c r="W368" s="7">
        <v>0.2553124725818634</v>
      </c>
      <c r="X368" s="7">
        <v>-2.3740163072943687E-2</v>
      </c>
      <c r="Y368" s="23">
        <f t="shared" si="55"/>
        <v>0</v>
      </c>
      <c r="Z368" s="23">
        <f t="shared" si="56"/>
        <v>0</v>
      </c>
      <c r="AA368" s="23">
        <f t="shared" si="57"/>
        <v>1</v>
      </c>
      <c r="AB368" s="3">
        <f t="shared" si="59"/>
        <v>1</v>
      </c>
      <c r="AC368" s="23">
        <f t="shared" si="58"/>
        <v>0.97681615687906742</v>
      </c>
    </row>
    <row r="369" spans="1:29" x14ac:dyDescent="0.25">
      <c r="A369" t="s">
        <v>33</v>
      </c>
      <c r="B369" s="1">
        <v>2008</v>
      </c>
      <c r="C369" t="s">
        <v>27</v>
      </c>
      <c r="D369" s="1">
        <v>41512</v>
      </c>
      <c r="E369" s="1">
        <v>98</v>
      </c>
      <c r="F369" s="1">
        <v>2558</v>
      </c>
      <c r="G369" s="7">
        <v>0.63050675392150879</v>
      </c>
      <c r="H369" s="7">
        <v>0.29889395833015442</v>
      </c>
      <c r="I369" s="7">
        <v>-2.2635692730545998E-2</v>
      </c>
      <c r="J369" s="23">
        <f t="shared" si="51"/>
        <v>0</v>
      </c>
      <c r="K369" s="23">
        <f t="shared" si="52"/>
        <v>0</v>
      </c>
      <c r="L369" s="23">
        <f t="shared" si="53"/>
        <v>1</v>
      </c>
      <c r="M369" s="3">
        <f t="shared" si="50"/>
        <v>1</v>
      </c>
      <c r="N369" s="23">
        <f t="shared" si="54"/>
        <v>0.90676501952111721</v>
      </c>
      <c r="P369" t="s">
        <v>40</v>
      </c>
      <c r="Q369" s="1">
        <v>2024</v>
      </c>
      <c r="R369" t="s">
        <v>27</v>
      </c>
      <c r="S369" s="1">
        <v>25299.5</v>
      </c>
      <c r="T369" s="1">
        <v>103.13500345732754</v>
      </c>
      <c r="U369" s="1">
        <v>2626.7958199999998</v>
      </c>
      <c r="V369" s="7">
        <v>0.7442777156829834</v>
      </c>
      <c r="W369" s="7">
        <v>0.25638946890830994</v>
      </c>
      <c r="X369" s="7">
        <v>-2.4612238630652428E-2</v>
      </c>
      <c r="Y369" s="23">
        <f t="shared" si="55"/>
        <v>0</v>
      </c>
      <c r="Z369" s="23">
        <f t="shared" si="56"/>
        <v>0</v>
      </c>
      <c r="AA369" s="23">
        <f t="shared" si="57"/>
        <v>1</v>
      </c>
      <c r="AB369" s="3">
        <f t="shared" si="59"/>
        <v>1</v>
      </c>
      <c r="AC369" s="23">
        <f t="shared" si="58"/>
        <v>0.97605494596064091</v>
      </c>
    </row>
    <row r="370" spans="1:29" x14ac:dyDescent="0.25">
      <c r="A370" t="s">
        <v>33</v>
      </c>
      <c r="B370" s="1">
        <v>2009</v>
      </c>
      <c r="C370" t="s">
        <v>27</v>
      </c>
      <c r="D370" s="1">
        <v>41761</v>
      </c>
      <c r="E370" s="1">
        <v>98</v>
      </c>
      <c r="F370" s="1">
        <v>2561</v>
      </c>
      <c r="G370" s="7">
        <v>0.62992370128631592</v>
      </c>
      <c r="H370" s="7">
        <v>0.30035063624382019</v>
      </c>
      <c r="I370" s="7">
        <v>-2.3952702060341835E-2</v>
      </c>
      <c r="J370" s="23">
        <f t="shared" si="51"/>
        <v>0</v>
      </c>
      <c r="K370" s="23">
        <f t="shared" si="52"/>
        <v>0</v>
      </c>
      <c r="L370" s="23">
        <f t="shared" si="53"/>
        <v>1</v>
      </c>
      <c r="M370" s="3">
        <f t="shared" si="50"/>
        <v>1</v>
      </c>
      <c r="N370" s="23">
        <f t="shared" si="54"/>
        <v>0.90632163546979427</v>
      </c>
      <c r="P370" t="s">
        <v>41</v>
      </c>
      <c r="Q370" s="1">
        <v>2012</v>
      </c>
      <c r="R370" t="s">
        <v>27</v>
      </c>
      <c r="S370" s="1">
        <v>24342</v>
      </c>
      <c r="T370" s="1">
        <v>71</v>
      </c>
      <c r="U370" s="1">
        <v>3369</v>
      </c>
      <c r="V370" s="7">
        <v>0.85848647356033325</v>
      </c>
      <c r="W370" s="7">
        <v>0.33368989825248718</v>
      </c>
      <c r="X370" s="7">
        <v>-0.25501763820648193</v>
      </c>
      <c r="Y370" s="23">
        <f t="shared" si="55"/>
        <v>0</v>
      </c>
      <c r="Z370" s="23">
        <f t="shared" si="56"/>
        <v>0</v>
      </c>
      <c r="AA370" s="23">
        <f t="shared" si="57"/>
        <v>1</v>
      </c>
      <c r="AB370" s="3">
        <f t="shared" si="59"/>
        <v>1</v>
      </c>
      <c r="AC370" s="23">
        <f t="shared" si="58"/>
        <v>0.9371587336063385</v>
      </c>
    </row>
    <row r="371" spans="1:29" x14ac:dyDescent="0.25">
      <c r="A371" t="s">
        <v>33</v>
      </c>
      <c r="B371" s="1">
        <v>2010</v>
      </c>
      <c r="C371" t="s">
        <v>27</v>
      </c>
      <c r="D371" s="1">
        <v>42204</v>
      </c>
      <c r="E371" s="1">
        <v>98</v>
      </c>
      <c r="F371" s="1">
        <v>2576.6999999999998</v>
      </c>
      <c r="G371" s="7">
        <v>0.62990474700927734</v>
      </c>
      <c r="H371" s="7">
        <v>0.30279344320297241</v>
      </c>
      <c r="I371" s="7">
        <v>-2.7044771239161491E-2</v>
      </c>
      <c r="J371" s="23">
        <f t="shared" si="51"/>
        <v>0</v>
      </c>
      <c r="K371" s="23">
        <f t="shared" si="52"/>
        <v>0</v>
      </c>
      <c r="L371" s="23">
        <f t="shared" si="53"/>
        <v>1</v>
      </c>
      <c r="M371" s="3">
        <f t="shared" si="50"/>
        <v>1</v>
      </c>
      <c r="N371" s="23">
        <f t="shared" si="54"/>
        <v>0.90565341897308826</v>
      </c>
      <c r="P371" t="s">
        <v>41</v>
      </c>
      <c r="Q371" s="1">
        <v>2013</v>
      </c>
      <c r="R371" t="s">
        <v>27</v>
      </c>
      <c r="S371" s="1">
        <v>24445</v>
      </c>
      <c r="T371" s="1">
        <v>71</v>
      </c>
      <c r="U371" s="1">
        <v>3300.125</v>
      </c>
      <c r="V371" s="7">
        <v>0.85285598039627075</v>
      </c>
      <c r="W371" s="7">
        <v>0.33411985635757446</v>
      </c>
      <c r="X371" s="7">
        <v>-0.25116443634033203</v>
      </c>
      <c r="Y371" s="23">
        <f t="shared" si="55"/>
        <v>0</v>
      </c>
      <c r="Z371" s="23">
        <f t="shared" si="56"/>
        <v>0</v>
      </c>
      <c r="AA371" s="23">
        <f t="shared" si="57"/>
        <v>1</v>
      </c>
      <c r="AB371" s="3">
        <f t="shared" si="59"/>
        <v>1</v>
      </c>
      <c r="AC371" s="23">
        <f t="shared" si="58"/>
        <v>0.93581140041351318</v>
      </c>
    </row>
    <row r="372" spans="1:29" x14ac:dyDescent="0.25">
      <c r="A372" t="s">
        <v>33</v>
      </c>
      <c r="B372" s="1">
        <v>2011</v>
      </c>
      <c r="C372" t="s">
        <v>27</v>
      </c>
      <c r="D372" s="1">
        <v>42483</v>
      </c>
      <c r="E372" s="1">
        <v>98</v>
      </c>
      <c r="F372" s="1">
        <v>2580.46</v>
      </c>
      <c r="G372" s="7">
        <v>0.62930399179458618</v>
      </c>
      <c r="H372" s="7">
        <v>0.30439302325248718</v>
      </c>
      <c r="I372" s="7">
        <v>-2.8527472168207169E-2</v>
      </c>
      <c r="J372" s="23">
        <f t="shared" si="51"/>
        <v>0</v>
      </c>
      <c r="K372" s="23">
        <f t="shared" si="52"/>
        <v>0</v>
      </c>
      <c r="L372" s="23">
        <f t="shared" si="53"/>
        <v>1</v>
      </c>
      <c r="M372" s="3">
        <f t="shared" si="50"/>
        <v>1</v>
      </c>
      <c r="N372" s="23">
        <f t="shared" si="54"/>
        <v>0.9051695428788662</v>
      </c>
      <c r="P372" t="s">
        <v>41</v>
      </c>
      <c r="Q372" s="1">
        <v>2014</v>
      </c>
      <c r="R372" t="s">
        <v>27</v>
      </c>
      <c r="S372" s="1">
        <v>24522.666666666701</v>
      </c>
      <c r="T372" s="1">
        <v>71</v>
      </c>
      <c r="U372" s="1">
        <v>3371.226000000001</v>
      </c>
      <c r="V372" s="7">
        <v>0.85674601793289185</v>
      </c>
      <c r="W372" s="7">
        <v>0.33533608913421631</v>
      </c>
      <c r="X372" s="7">
        <v>-0.25613924860954285</v>
      </c>
      <c r="Y372" s="23">
        <f t="shared" si="55"/>
        <v>0</v>
      </c>
      <c r="Z372" s="23">
        <f t="shared" si="56"/>
        <v>0</v>
      </c>
      <c r="AA372" s="23">
        <f t="shared" si="57"/>
        <v>1</v>
      </c>
      <c r="AB372" s="3">
        <f t="shared" si="59"/>
        <v>1</v>
      </c>
      <c r="AC372" s="23">
        <f t="shared" si="58"/>
        <v>0.93594285845756531</v>
      </c>
    </row>
    <row r="373" spans="1:29" x14ac:dyDescent="0.25">
      <c r="A373" t="s">
        <v>33</v>
      </c>
      <c r="B373" s="1">
        <v>2012</v>
      </c>
      <c r="C373" t="s">
        <v>27</v>
      </c>
      <c r="D373" s="1">
        <v>42539</v>
      </c>
      <c r="E373" s="1">
        <v>104.05</v>
      </c>
      <c r="F373" s="1">
        <v>2583.46</v>
      </c>
      <c r="G373" s="7">
        <v>0.61843997240066528</v>
      </c>
      <c r="H373" s="7">
        <v>0.2933039665222168</v>
      </c>
      <c r="I373" s="7">
        <v>-2.2682489361613989E-3</v>
      </c>
      <c r="J373" s="23">
        <f t="shared" si="51"/>
        <v>0</v>
      </c>
      <c r="K373" s="23">
        <f t="shared" si="52"/>
        <v>0</v>
      </c>
      <c r="L373" s="23">
        <f t="shared" si="53"/>
        <v>1</v>
      </c>
      <c r="M373" s="3">
        <f t="shared" si="50"/>
        <v>1</v>
      </c>
      <c r="N373" s="23">
        <f t="shared" si="54"/>
        <v>0.90947568998672068</v>
      </c>
      <c r="P373" t="s">
        <v>41</v>
      </c>
      <c r="Q373" s="1">
        <v>2015</v>
      </c>
      <c r="R373" t="s">
        <v>27</v>
      </c>
      <c r="S373" s="1">
        <v>24674.083333333299</v>
      </c>
      <c r="T373" s="1">
        <v>71</v>
      </c>
      <c r="U373" s="1">
        <v>3380.467000000001</v>
      </c>
      <c r="V373" s="7">
        <v>0.85577958822250366</v>
      </c>
      <c r="W373" s="7">
        <v>0.3367595374584198</v>
      </c>
      <c r="X373" s="7">
        <v>-0.25754055380821228</v>
      </c>
      <c r="Y373" s="23">
        <f t="shared" si="55"/>
        <v>0</v>
      </c>
      <c r="Z373" s="23">
        <f t="shared" si="56"/>
        <v>0</v>
      </c>
      <c r="AA373" s="23">
        <f t="shared" si="57"/>
        <v>1</v>
      </c>
      <c r="AB373" s="3">
        <f t="shared" si="59"/>
        <v>1</v>
      </c>
      <c r="AC373" s="23">
        <f t="shared" si="58"/>
        <v>0.93499857187271118</v>
      </c>
    </row>
    <row r="374" spans="1:29" x14ac:dyDescent="0.25">
      <c r="A374" t="s">
        <v>33</v>
      </c>
      <c r="B374" s="1">
        <v>2013</v>
      </c>
      <c r="C374" t="s">
        <v>27</v>
      </c>
      <c r="D374" s="1">
        <v>42810</v>
      </c>
      <c r="E374" s="1">
        <v>104.05</v>
      </c>
      <c r="F374" s="1">
        <v>2256</v>
      </c>
      <c r="G374" s="7">
        <v>0.5836605429649353</v>
      </c>
      <c r="H374" s="7">
        <v>0.29916125535964966</v>
      </c>
      <c r="I374" s="7">
        <v>2.2320674732327461E-2</v>
      </c>
      <c r="J374" s="23">
        <f t="shared" si="51"/>
        <v>0</v>
      </c>
      <c r="K374" s="23">
        <f t="shared" si="52"/>
        <v>0</v>
      </c>
      <c r="L374" s="23">
        <f t="shared" si="53"/>
        <v>0</v>
      </c>
      <c r="M374" s="3">
        <f t="shared" si="50"/>
        <v>0</v>
      </c>
      <c r="N374" s="23">
        <f t="shared" si="54"/>
        <v>0.90514247305691242</v>
      </c>
      <c r="P374" t="s">
        <v>41</v>
      </c>
      <c r="Q374" s="1">
        <v>2016</v>
      </c>
      <c r="R374" t="s">
        <v>27</v>
      </c>
      <c r="S374" s="1">
        <v>24870</v>
      </c>
      <c r="T374" s="1">
        <v>71</v>
      </c>
      <c r="U374" s="1">
        <v>3383.2134000000001</v>
      </c>
      <c r="V374" s="7">
        <v>0.85394150018692017</v>
      </c>
      <c r="W374" s="7">
        <v>0.33852270245552063</v>
      </c>
      <c r="X374" s="7">
        <v>-0.25876271724700928</v>
      </c>
      <c r="Y374" s="23">
        <f t="shared" si="55"/>
        <v>0</v>
      </c>
      <c r="Z374" s="23">
        <f t="shared" si="56"/>
        <v>0</v>
      </c>
      <c r="AA374" s="23">
        <f t="shared" si="57"/>
        <v>1</v>
      </c>
      <c r="AB374" s="3">
        <f t="shared" si="59"/>
        <v>1</v>
      </c>
      <c r="AC374" s="23">
        <f t="shared" si="58"/>
        <v>0.93370148539543152</v>
      </c>
    </row>
    <row r="375" spans="1:29" x14ac:dyDescent="0.25">
      <c r="A375" t="s">
        <v>33</v>
      </c>
      <c r="B375" s="1">
        <v>2014</v>
      </c>
      <c r="C375" t="s">
        <v>27</v>
      </c>
      <c r="D375" s="1">
        <v>41982</v>
      </c>
      <c r="E375" s="1">
        <v>104.05</v>
      </c>
      <c r="F375" s="1">
        <v>2263</v>
      </c>
      <c r="G375" s="7">
        <v>0.58729428052902222</v>
      </c>
      <c r="H375" s="7">
        <v>0.29418602585792542</v>
      </c>
      <c r="I375" s="7">
        <v>2.5305770337581635E-2</v>
      </c>
      <c r="J375" s="23">
        <f t="shared" si="51"/>
        <v>0</v>
      </c>
      <c r="K375" s="23">
        <f t="shared" si="52"/>
        <v>0</v>
      </c>
      <c r="L375" s="23">
        <f t="shared" si="53"/>
        <v>0</v>
      </c>
      <c r="M375" s="3">
        <f t="shared" si="50"/>
        <v>0</v>
      </c>
      <c r="N375" s="23">
        <f t="shared" si="54"/>
        <v>0.90678607672452927</v>
      </c>
      <c r="P375" t="s">
        <v>41</v>
      </c>
      <c r="Q375" s="1">
        <v>2017</v>
      </c>
      <c r="R375" t="s">
        <v>27</v>
      </c>
      <c r="S375" s="1">
        <v>25132.666666666701</v>
      </c>
      <c r="T375" s="1">
        <v>71</v>
      </c>
      <c r="U375" s="1">
        <v>3395.9438339459498</v>
      </c>
      <c r="V375" s="7">
        <v>0.85209006071090698</v>
      </c>
      <c r="W375" s="7">
        <v>0.34092974662780762</v>
      </c>
      <c r="X375" s="7">
        <v>-0.26095825433731079</v>
      </c>
      <c r="Y375" s="23">
        <f t="shared" si="55"/>
        <v>0</v>
      </c>
      <c r="Z375" s="23">
        <f t="shared" si="56"/>
        <v>0</v>
      </c>
      <c r="AA375" s="23">
        <f t="shared" si="57"/>
        <v>1</v>
      </c>
      <c r="AB375" s="3">
        <f t="shared" si="59"/>
        <v>1</v>
      </c>
      <c r="AC375" s="23">
        <f t="shared" si="58"/>
        <v>0.93206155300140381</v>
      </c>
    </row>
    <row r="376" spans="1:29" x14ac:dyDescent="0.25">
      <c r="A376" t="s">
        <v>33</v>
      </c>
      <c r="B376" s="1">
        <v>2015</v>
      </c>
      <c r="C376" t="s">
        <v>27</v>
      </c>
      <c r="D376" s="1">
        <v>43094</v>
      </c>
      <c r="E376" s="1">
        <v>104.05</v>
      </c>
      <c r="F376" s="1">
        <v>2256</v>
      </c>
      <c r="G376" s="7">
        <v>0.58269232511520386</v>
      </c>
      <c r="H376" s="7">
        <v>0.30081251263618469</v>
      </c>
      <c r="I376" s="7">
        <v>2.1110827103257179E-2</v>
      </c>
      <c r="J376" s="23">
        <f t="shared" si="51"/>
        <v>0</v>
      </c>
      <c r="K376" s="23">
        <f t="shared" si="52"/>
        <v>0</v>
      </c>
      <c r="L376" s="23">
        <f t="shared" si="53"/>
        <v>0</v>
      </c>
      <c r="M376" s="3">
        <f t="shared" si="50"/>
        <v>0</v>
      </c>
      <c r="N376" s="23">
        <f t="shared" si="54"/>
        <v>0.90461566485464573</v>
      </c>
      <c r="P376" t="s">
        <v>41</v>
      </c>
      <c r="Q376" s="1">
        <v>2018</v>
      </c>
      <c r="R376" t="s">
        <v>27</v>
      </c>
      <c r="S376" s="1">
        <v>25374.083333333299</v>
      </c>
      <c r="T376" s="1">
        <v>71</v>
      </c>
      <c r="U376" s="1">
        <v>3385.6069770712679</v>
      </c>
      <c r="V376" s="7">
        <v>0.8489801287651062</v>
      </c>
      <c r="W376" s="7">
        <v>0.34296321868896484</v>
      </c>
      <c r="X376" s="7">
        <v>-0.26157474517822266</v>
      </c>
      <c r="Y376" s="23">
        <f t="shared" si="55"/>
        <v>0</v>
      </c>
      <c r="Z376" s="23">
        <f t="shared" si="56"/>
        <v>0</v>
      </c>
      <c r="AA376" s="23">
        <f t="shared" si="57"/>
        <v>1</v>
      </c>
      <c r="AB376" s="3">
        <f t="shared" si="59"/>
        <v>1</v>
      </c>
      <c r="AC376" s="23">
        <f t="shared" si="58"/>
        <v>0.93036860227584839</v>
      </c>
    </row>
    <row r="377" spans="1:29" x14ac:dyDescent="0.25">
      <c r="A377" t="s">
        <v>33</v>
      </c>
      <c r="B377" s="1">
        <v>2016</v>
      </c>
      <c r="C377" t="s">
        <v>27</v>
      </c>
      <c r="D377" s="1">
        <v>44206</v>
      </c>
      <c r="E377" s="1">
        <v>107.5350723938224</v>
      </c>
      <c r="F377" s="1">
        <v>2256</v>
      </c>
      <c r="G377" s="7">
        <v>0.57293307781219482</v>
      </c>
      <c r="H377" s="7">
        <v>0.30091601610183716</v>
      </c>
      <c r="I377" s="7">
        <v>3.1144525855779648E-2</v>
      </c>
      <c r="J377" s="23">
        <f t="shared" si="51"/>
        <v>0</v>
      </c>
      <c r="K377" s="23">
        <f t="shared" si="52"/>
        <v>0</v>
      </c>
      <c r="L377" s="23">
        <f t="shared" si="53"/>
        <v>0</v>
      </c>
      <c r="M377" s="3">
        <f t="shared" si="50"/>
        <v>0</v>
      </c>
      <c r="N377" s="23">
        <f t="shared" si="54"/>
        <v>0.90499361976981163</v>
      </c>
      <c r="P377" t="s">
        <v>41</v>
      </c>
      <c r="Q377" s="1">
        <v>2019</v>
      </c>
      <c r="R377" t="s">
        <v>27</v>
      </c>
      <c r="S377" s="1">
        <v>25629</v>
      </c>
      <c r="T377" s="1">
        <v>75.786986301369851</v>
      </c>
      <c r="U377" s="1">
        <v>3359.8644887701412</v>
      </c>
      <c r="V377" s="7">
        <v>0.83609575033187866</v>
      </c>
      <c r="W377" s="7">
        <v>0.33104148507118225</v>
      </c>
      <c r="X377" s="7">
        <v>-0.22940219938755035</v>
      </c>
      <c r="Y377" s="23">
        <f t="shared" si="55"/>
        <v>0</v>
      </c>
      <c r="Z377" s="23">
        <f t="shared" si="56"/>
        <v>0</v>
      </c>
      <c r="AA377" s="23">
        <f t="shared" si="57"/>
        <v>1</v>
      </c>
      <c r="AB377" s="3">
        <f t="shared" si="59"/>
        <v>1</v>
      </c>
      <c r="AC377" s="23">
        <f t="shared" si="58"/>
        <v>0.93773503601551056</v>
      </c>
    </row>
    <row r="378" spans="1:29" x14ac:dyDescent="0.25">
      <c r="A378" t="s">
        <v>33</v>
      </c>
      <c r="B378" s="1">
        <v>2017</v>
      </c>
      <c r="C378" t="s">
        <v>27</v>
      </c>
      <c r="D378" s="1">
        <v>44565.416666666657</v>
      </c>
      <c r="E378" s="1">
        <v>107.5350723938224</v>
      </c>
      <c r="F378" s="1">
        <v>2248</v>
      </c>
      <c r="G378" s="7">
        <v>0.57086002826690674</v>
      </c>
      <c r="H378" s="7">
        <v>0.30305030941963196</v>
      </c>
      <c r="I378" s="7">
        <v>3.0337739735841751E-2</v>
      </c>
      <c r="J378" s="23">
        <f t="shared" si="51"/>
        <v>0</v>
      </c>
      <c r="K378" s="23">
        <f t="shared" si="52"/>
        <v>0</v>
      </c>
      <c r="L378" s="23">
        <f t="shared" si="53"/>
        <v>0</v>
      </c>
      <c r="M378" s="3">
        <f t="shared" si="50"/>
        <v>0</v>
      </c>
      <c r="N378" s="23">
        <f t="shared" si="54"/>
        <v>0.90424807742238045</v>
      </c>
      <c r="P378" t="s">
        <v>41</v>
      </c>
      <c r="Q378" s="1">
        <v>2020</v>
      </c>
      <c r="R378" t="s">
        <v>27</v>
      </c>
      <c r="S378" s="1">
        <v>25854.75</v>
      </c>
      <c r="T378" s="1">
        <v>75.786986301369851</v>
      </c>
      <c r="U378" s="1">
        <v>3412</v>
      </c>
      <c r="V378" s="7">
        <v>0.83725351095199585</v>
      </c>
      <c r="W378" s="7">
        <v>0.33334827423095703</v>
      </c>
      <c r="X378" s="7">
        <v>-0.23385503888130188</v>
      </c>
      <c r="Y378" s="23">
        <f t="shared" si="55"/>
        <v>0</v>
      </c>
      <c r="Z378" s="23">
        <f t="shared" si="56"/>
        <v>0</v>
      </c>
      <c r="AA378" s="23">
        <f t="shared" si="57"/>
        <v>1</v>
      </c>
      <c r="AB378" s="3">
        <f t="shared" si="59"/>
        <v>1</v>
      </c>
      <c r="AC378" s="23">
        <f t="shared" si="58"/>
        <v>0.936746746301651</v>
      </c>
    </row>
    <row r="379" spans="1:29" x14ac:dyDescent="0.25">
      <c r="A379" t="s">
        <v>33</v>
      </c>
      <c r="B379" s="1">
        <v>2018</v>
      </c>
      <c r="C379" t="s">
        <v>27</v>
      </c>
      <c r="D379" s="1">
        <v>44395.583333333328</v>
      </c>
      <c r="E379" s="1">
        <v>107.5350723938224</v>
      </c>
      <c r="F379" s="1">
        <v>2275</v>
      </c>
      <c r="G379" s="7">
        <v>0.57440096139907837</v>
      </c>
      <c r="H379" s="7">
        <v>0.30172041058540344</v>
      </c>
      <c r="I379" s="7">
        <v>2.8768120333552361E-2</v>
      </c>
      <c r="J379" s="23">
        <f t="shared" si="51"/>
        <v>0</v>
      </c>
      <c r="K379" s="23">
        <f t="shared" si="52"/>
        <v>0</v>
      </c>
      <c r="L379" s="23">
        <f t="shared" si="53"/>
        <v>0</v>
      </c>
      <c r="M379" s="3">
        <f t="shared" si="50"/>
        <v>0</v>
      </c>
      <c r="N379" s="23">
        <f t="shared" si="54"/>
        <v>0.90488949231803417</v>
      </c>
      <c r="P379" t="s">
        <v>41</v>
      </c>
      <c r="Q379" s="1">
        <v>2021</v>
      </c>
      <c r="R379" t="s">
        <v>27</v>
      </c>
      <c r="S379" s="1">
        <v>26425.5</v>
      </c>
      <c r="T379" s="1">
        <v>75.786986301369851</v>
      </c>
      <c r="U379" s="1">
        <v>3391.4116292927101</v>
      </c>
      <c r="V379" s="7">
        <v>0.83035057783126831</v>
      </c>
      <c r="W379" s="7">
        <v>0.33801501989364624</v>
      </c>
      <c r="X379" s="7">
        <v>-0.23545752465724945</v>
      </c>
      <c r="Y379" s="23">
        <f t="shared" si="55"/>
        <v>0</v>
      </c>
      <c r="Z379" s="23">
        <f t="shared" si="56"/>
        <v>0</v>
      </c>
      <c r="AA379" s="23">
        <f t="shared" si="57"/>
        <v>1</v>
      </c>
      <c r="AB379" s="3">
        <f t="shared" si="59"/>
        <v>1</v>
      </c>
      <c r="AC379" s="23">
        <f t="shared" si="58"/>
        <v>0.9329080730676651</v>
      </c>
    </row>
    <row r="380" spans="1:29" x14ac:dyDescent="0.25">
      <c r="A380" t="s">
        <v>33</v>
      </c>
      <c r="B380" s="1">
        <v>2019</v>
      </c>
      <c r="C380" t="s">
        <v>27</v>
      </c>
      <c r="D380" s="1">
        <v>44799.083333333343</v>
      </c>
      <c r="E380" s="1">
        <v>107.5350723938224</v>
      </c>
      <c r="F380" s="1">
        <v>2288.9655210294582</v>
      </c>
      <c r="G380" s="7">
        <v>0.57460439205169678</v>
      </c>
      <c r="H380" s="7">
        <v>0.30378711223602295</v>
      </c>
      <c r="I380" s="7">
        <v>2.5949880480766296E-2</v>
      </c>
      <c r="J380" s="23">
        <f t="shared" si="51"/>
        <v>0</v>
      </c>
      <c r="K380" s="23">
        <f t="shared" si="52"/>
        <v>0</v>
      </c>
      <c r="L380" s="23">
        <f t="shared" si="53"/>
        <v>0</v>
      </c>
      <c r="M380" s="3">
        <f t="shared" si="50"/>
        <v>0</v>
      </c>
      <c r="N380" s="23">
        <f t="shared" si="54"/>
        <v>0.90434138476848602</v>
      </c>
      <c r="P380" t="s">
        <v>41</v>
      </c>
      <c r="Q380" s="1">
        <v>2022</v>
      </c>
      <c r="R380" t="s">
        <v>27</v>
      </c>
      <c r="S380" s="1">
        <v>26630</v>
      </c>
      <c r="T380" s="1">
        <v>75.786986301369851</v>
      </c>
      <c r="U380" s="1">
        <v>3423.8000000000011</v>
      </c>
      <c r="V380" s="7">
        <v>0.83047986030578613</v>
      </c>
      <c r="W380" s="7">
        <v>0.33994486927986145</v>
      </c>
      <c r="X380" s="7">
        <v>-0.2385103851556778</v>
      </c>
      <c r="Y380" s="23">
        <f t="shared" si="55"/>
        <v>0</v>
      </c>
      <c r="Z380" s="23">
        <f t="shared" si="56"/>
        <v>0</v>
      </c>
      <c r="AA380" s="23">
        <f t="shared" si="57"/>
        <v>1</v>
      </c>
      <c r="AB380" s="3">
        <f t="shared" si="59"/>
        <v>1</v>
      </c>
      <c r="AC380" s="23">
        <f t="shared" si="58"/>
        <v>0.93191434442996979</v>
      </c>
    </row>
    <row r="381" spans="1:29" x14ac:dyDescent="0.25">
      <c r="A381" t="s">
        <v>33</v>
      </c>
      <c r="B381" s="1">
        <v>2020</v>
      </c>
      <c r="C381" t="s">
        <v>27</v>
      </c>
      <c r="D381" s="1">
        <v>45192.159090909103</v>
      </c>
      <c r="E381" s="1">
        <v>107.5350723938224</v>
      </c>
      <c r="F381" s="1">
        <v>2323.4185893050199</v>
      </c>
      <c r="G381" s="7">
        <v>0.57705628871917725</v>
      </c>
      <c r="H381" s="7">
        <v>0.30549797415733337</v>
      </c>
      <c r="I381" s="7">
        <v>2.1512953564524651E-2</v>
      </c>
      <c r="J381" s="23">
        <f t="shared" si="51"/>
        <v>0</v>
      </c>
      <c r="K381" s="23">
        <f t="shared" si="52"/>
        <v>0</v>
      </c>
      <c r="L381" s="23">
        <f t="shared" si="53"/>
        <v>0</v>
      </c>
      <c r="M381" s="3">
        <f t="shared" si="50"/>
        <v>0</v>
      </c>
      <c r="N381" s="23">
        <f t="shared" si="54"/>
        <v>0.90406721644103527</v>
      </c>
      <c r="P381" t="s">
        <v>41</v>
      </c>
      <c r="Q381" s="1">
        <v>2023</v>
      </c>
      <c r="R381" t="s">
        <v>27</v>
      </c>
      <c r="S381" s="1">
        <v>26829.5</v>
      </c>
      <c r="T381" s="1">
        <v>75.786986301369851</v>
      </c>
      <c r="U381" s="1">
        <v>3519</v>
      </c>
      <c r="V381" s="7">
        <v>0.83462232351303101</v>
      </c>
      <c r="W381" s="7">
        <v>0.3422553539276123</v>
      </c>
      <c r="X381" s="7">
        <v>-0.24535974860191345</v>
      </c>
      <c r="Y381" s="23">
        <f t="shared" si="55"/>
        <v>0</v>
      </c>
      <c r="Z381" s="23">
        <f t="shared" si="56"/>
        <v>0</v>
      </c>
      <c r="AA381" s="23">
        <f t="shared" si="57"/>
        <v>1</v>
      </c>
      <c r="AB381" s="3">
        <f t="shared" si="59"/>
        <v>1</v>
      </c>
      <c r="AC381" s="23">
        <f t="shared" si="58"/>
        <v>0.93151792883872986</v>
      </c>
    </row>
    <row r="382" spans="1:29" x14ac:dyDescent="0.25">
      <c r="A382" t="s">
        <v>33</v>
      </c>
      <c r="B382" s="1">
        <v>2021</v>
      </c>
      <c r="C382" t="s">
        <v>27</v>
      </c>
      <c r="D382" s="1">
        <v>45562</v>
      </c>
      <c r="E382" s="1">
        <v>107.5350723938224</v>
      </c>
      <c r="F382" s="1">
        <v>2330.46070664545</v>
      </c>
      <c r="G382" s="7">
        <v>0.576618492603302</v>
      </c>
      <c r="H382" s="7">
        <v>0.30743828415870667</v>
      </c>
      <c r="I382" s="7">
        <v>1.9446441903710365E-2</v>
      </c>
      <c r="J382" s="23">
        <f t="shared" si="51"/>
        <v>0</v>
      </c>
      <c r="K382" s="23">
        <f t="shared" si="52"/>
        <v>0</v>
      </c>
      <c r="L382" s="23">
        <f t="shared" si="53"/>
        <v>0</v>
      </c>
      <c r="M382" s="3">
        <f t="shared" si="50"/>
        <v>0</v>
      </c>
      <c r="N382" s="23">
        <f t="shared" si="54"/>
        <v>0.90350321866571903</v>
      </c>
      <c r="P382" t="s">
        <v>41</v>
      </c>
      <c r="Q382" s="1">
        <v>2024</v>
      </c>
      <c r="R382" t="s">
        <v>27</v>
      </c>
      <c r="S382" s="1">
        <v>27034</v>
      </c>
      <c r="T382" s="1">
        <v>75.786986301369851</v>
      </c>
      <c r="U382" s="1">
        <v>3539</v>
      </c>
      <c r="V382" s="7">
        <v>0.8339352011680603</v>
      </c>
      <c r="W382" s="7">
        <v>0.34406670928001404</v>
      </c>
      <c r="X382" s="7">
        <v>-0.24757759273052216</v>
      </c>
      <c r="Y382" s="23">
        <f t="shared" si="55"/>
        <v>0</v>
      </c>
      <c r="Z382" s="23">
        <f t="shared" si="56"/>
        <v>0</v>
      </c>
      <c r="AA382" s="23">
        <f t="shared" si="57"/>
        <v>1</v>
      </c>
      <c r="AB382" s="3">
        <f t="shared" si="59"/>
        <v>1</v>
      </c>
      <c r="AC382" s="23">
        <f t="shared" si="58"/>
        <v>0.93042431771755219</v>
      </c>
    </row>
    <row r="383" spans="1:29" x14ac:dyDescent="0.25">
      <c r="A383" t="s">
        <v>33</v>
      </c>
      <c r="B383" s="1">
        <v>2022</v>
      </c>
      <c r="C383" t="s">
        <v>27</v>
      </c>
      <c r="D383" s="1">
        <v>45950.416666666657</v>
      </c>
      <c r="E383" s="1">
        <v>111.2109700772201</v>
      </c>
      <c r="F383" s="1">
        <v>2353.8832669886178</v>
      </c>
      <c r="G383" s="7">
        <v>0.57172244787216187</v>
      </c>
      <c r="H383" s="7">
        <v>0.30285704135894775</v>
      </c>
      <c r="I383" s="7">
        <v>3.0986372381448746E-2</v>
      </c>
      <c r="J383" s="23">
        <f t="shared" si="51"/>
        <v>0</v>
      </c>
      <c r="K383" s="23">
        <f t="shared" si="52"/>
        <v>0</v>
      </c>
      <c r="L383" s="23">
        <f t="shared" si="53"/>
        <v>0</v>
      </c>
      <c r="M383" s="3">
        <f t="shared" si="50"/>
        <v>0</v>
      </c>
      <c r="N383" s="23">
        <f t="shared" si="54"/>
        <v>0.90556586161255836</v>
      </c>
      <c r="P383" t="s">
        <v>42</v>
      </c>
      <c r="Q383" s="1">
        <v>2012</v>
      </c>
      <c r="R383" t="s">
        <v>27</v>
      </c>
      <c r="S383" s="1">
        <v>23526</v>
      </c>
      <c r="T383" s="1">
        <v>79.88</v>
      </c>
      <c r="U383" s="1">
        <v>4417.7</v>
      </c>
      <c r="V383" s="7">
        <v>0.91129696369171143</v>
      </c>
      <c r="W383" s="7">
        <v>0.30756798386573792</v>
      </c>
      <c r="X383" s="7">
        <v>-0.25084003806114197</v>
      </c>
      <c r="Y383" s="23">
        <f t="shared" si="55"/>
        <v>0</v>
      </c>
      <c r="Z383" s="23">
        <f t="shared" si="56"/>
        <v>0</v>
      </c>
      <c r="AA383" s="23">
        <f t="shared" si="57"/>
        <v>1</v>
      </c>
      <c r="AB383" s="3">
        <f t="shared" si="59"/>
        <v>1</v>
      </c>
      <c r="AC383" s="23">
        <f t="shared" si="58"/>
        <v>0.96802490949630737</v>
      </c>
    </row>
    <row r="384" spans="1:29" x14ac:dyDescent="0.25">
      <c r="A384" t="s">
        <v>33</v>
      </c>
      <c r="B384" s="1">
        <v>2023</v>
      </c>
      <c r="C384" t="s">
        <v>27</v>
      </c>
      <c r="D384" s="1">
        <v>46333.25</v>
      </c>
      <c r="E384" s="1">
        <v>111.2109700772201</v>
      </c>
      <c r="F384" s="1">
        <v>2379.6346010677498</v>
      </c>
      <c r="G384" s="7">
        <v>0.57322478294372559</v>
      </c>
      <c r="H384" s="7">
        <v>0.30458629131317139</v>
      </c>
      <c r="I384" s="7">
        <v>2.740095928311348E-2</v>
      </c>
      <c r="J384" s="23">
        <f t="shared" si="51"/>
        <v>0</v>
      </c>
      <c r="K384" s="23">
        <f t="shared" si="52"/>
        <v>0</v>
      </c>
      <c r="L384" s="23">
        <f t="shared" si="53"/>
        <v>0</v>
      </c>
      <c r="M384" s="3">
        <f t="shared" si="50"/>
        <v>0</v>
      </c>
      <c r="N384" s="23">
        <f t="shared" si="54"/>
        <v>0.90521203354001045</v>
      </c>
      <c r="P384" t="s">
        <v>42</v>
      </c>
      <c r="Q384" s="1">
        <v>2013</v>
      </c>
      <c r="R384" t="s">
        <v>27</v>
      </c>
      <c r="S384" s="1">
        <v>23508</v>
      </c>
      <c r="T384" s="1">
        <v>79.88</v>
      </c>
      <c r="U384" s="1">
        <v>4340.0304100000103</v>
      </c>
      <c r="V384" s="7">
        <v>0.90758210420608521</v>
      </c>
      <c r="W384" s="7">
        <v>0.30696895718574524</v>
      </c>
      <c r="X384" s="7">
        <v>-0.24694879353046417</v>
      </c>
      <c r="Y384" s="23">
        <f t="shared" si="55"/>
        <v>0</v>
      </c>
      <c r="Z384" s="23">
        <f t="shared" si="56"/>
        <v>0</v>
      </c>
      <c r="AA384" s="23">
        <f t="shared" si="57"/>
        <v>1</v>
      </c>
      <c r="AB384" s="3">
        <f t="shared" si="59"/>
        <v>1</v>
      </c>
      <c r="AC384" s="23">
        <f t="shared" si="58"/>
        <v>0.96760226786136627</v>
      </c>
    </row>
    <row r="385" spans="1:29" x14ac:dyDescent="0.25">
      <c r="A385" t="s">
        <v>33</v>
      </c>
      <c r="B385" s="1">
        <v>2024</v>
      </c>
      <c r="C385" t="s">
        <v>27</v>
      </c>
      <c r="D385" s="1">
        <v>46748.5</v>
      </c>
      <c r="E385" s="1">
        <v>111.5564642857143</v>
      </c>
      <c r="F385" s="1">
        <v>2392.19357743207</v>
      </c>
      <c r="G385" s="7">
        <v>0.57266521453857422</v>
      </c>
      <c r="H385" s="7">
        <v>0.30605944991111755</v>
      </c>
      <c r="I385" s="7">
        <v>2.6151807978749275E-2</v>
      </c>
      <c r="J385" s="23">
        <f t="shared" si="51"/>
        <v>0</v>
      </c>
      <c r="K385" s="23">
        <f t="shared" si="52"/>
        <v>0</v>
      </c>
      <c r="L385" s="23">
        <f t="shared" si="53"/>
        <v>0</v>
      </c>
      <c r="M385" s="3">
        <f t="shared" si="50"/>
        <v>0</v>
      </c>
      <c r="N385" s="23">
        <f t="shared" si="54"/>
        <v>0.90487647242844105</v>
      </c>
      <c r="P385" t="s">
        <v>42</v>
      </c>
      <c r="Q385" s="1">
        <v>2014</v>
      </c>
      <c r="R385" t="s">
        <v>27</v>
      </c>
      <c r="S385" s="1">
        <v>23595</v>
      </c>
      <c r="T385" s="1">
        <v>79.88</v>
      </c>
      <c r="U385" s="1">
        <v>4250.6271400000151</v>
      </c>
      <c r="V385" s="7">
        <v>0.90205127000808716</v>
      </c>
      <c r="W385" s="7">
        <v>0.30727857351303101</v>
      </c>
      <c r="X385" s="7">
        <v>-0.24299150705337524</v>
      </c>
      <c r="Y385" s="23">
        <f t="shared" si="55"/>
        <v>0</v>
      </c>
      <c r="Z385" s="23">
        <f t="shared" si="56"/>
        <v>0</v>
      </c>
      <c r="AA385" s="23">
        <f t="shared" si="57"/>
        <v>1</v>
      </c>
      <c r="AB385" s="3">
        <f t="shared" si="59"/>
        <v>1</v>
      </c>
      <c r="AC385" s="23">
        <f t="shared" si="58"/>
        <v>0.96633833646774292</v>
      </c>
    </row>
    <row r="386" spans="1:29" x14ac:dyDescent="0.25">
      <c r="A386" t="s">
        <v>34</v>
      </c>
      <c r="B386" s="1">
        <v>2006</v>
      </c>
      <c r="C386" t="s">
        <v>27</v>
      </c>
      <c r="D386" s="1">
        <v>33830</v>
      </c>
      <c r="E386" s="1">
        <v>140.72658527089868</v>
      </c>
      <c r="F386" s="1">
        <v>3265.09</v>
      </c>
      <c r="G386" s="7">
        <v>0.65521407127380371</v>
      </c>
      <c r="H386" s="7">
        <v>0.17134694755077362</v>
      </c>
      <c r="I386" s="7">
        <v>0.1298472136259079</v>
      </c>
      <c r="J386" s="23">
        <f t="shared" si="51"/>
        <v>0</v>
      </c>
      <c r="K386" s="23">
        <f t="shared" si="52"/>
        <v>0</v>
      </c>
      <c r="L386" s="23">
        <f t="shared" si="53"/>
        <v>0</v>
      </c>
      <c r="M386" s="3">
        <f t="shared" si="50"/>
        <v>0</v>
      </c>
      <c r="N386" s="23">
        <f t="shared" si="54"/>
        <v>0.95640823245048523</v>
      </c>
      <c r="P386" t="s">
        <v>42</v>
      </c>
      <c r="Q386" s="1">
        <v>2015</v>
      </c>
      <c r="R386" t="s">
        <v>27</v>
      </c>
      <c r="S386" s="1">
        <v>23584</v>
      </c>
      <c r="T386" s="1">
        <v>79.88</v>
      </c>
      <c r="U386" s="1">
        <v>4330.1400389689588</v>
      </c>
      <c r="V386" s="7">
        <v>0.90625572204589844</v>
      </c>
      <c r="W386" s="7">
        <v>0.30762526392936707</v>
      </c>
      <c r="X386" s="7">
        <v>-0.24688927829265594</v>
      </c>
      <c r="Y386" s="23">
        <f t="shared" si="55"/>
        <v>0</v>
      </c>
      <c r="Z386" s="23">
        <f t="shared" si="56"/>
        <v>0</v>
      </c>
      <c r="AA386" s="23">
        <f t="shared" si="57"/>
        <v>1</v>
      </c>
      <c r="AB386" s="3">
        <f t="shared" si="59"/>
        <v>1</v>
      </c>
      <c r="AC386" s="23">
        <f t="shared" si="58"/>
        <v>0.96699170768260956</v>
      </c>
    </row>
    <row r="387" spans="1:29" x14ac:dyDescent="0.25">
      <c r="A387" t="s">
        <v>34</v>
      </c>
      <c r="B387" s="1">
        <v>2007</v>
      </c>
      <c r="C387" t="s">
        <v>27</v>
      </c>
      <c r="D387" s="1">
        <v>34655</v>
      </c>
      <c r="E387" s="1">
        <v>142.01572866875742</v>
      </c>
      <c r="F387" s="1">
        <v>3299.45</v>
      </c>
      <c r="G387" s="7">
        <v>0.65263152122497559</v>
      </c>
      <c r="H387" s="7">
        <v>0.17530198395252228</v>
      </c>
      <c r="I387" s="7">
        <v>0.12751705944538116</v>
      </c>
      <c r="J387" s="23">
        <f t="shared" si="51"/>
        <v>0</v>
      </c>
      <c r="K387" s="23">
        <f t="shared" si="52"/>
        <v>0</v>
      </c>
      <c r="L387" s="23">
        <f t="shared" si="53"/>
        <v>0</v>
      </c>
      <c r="M387" s="3">
        <f t="shared" si="50"/>
        <v>0</v>
      </c>
      <c r="N387" s="23">
        <f t="shared" si="54"/>
        <v>0.95545056462287903</v>
      </c>
      <c r="P387" t="s">
        <v>42</v>
      </c>
      <c r="Q387" s="1">
        <v>2016</v>
      </c>
      <c r="R387" t="s">
        <v>27</v>
      </c>
      <c r="S387" s="1">
        <v>23652</v>
      </c>
      <c r="T387" s="1">
        <v>79.88</v>
      </c>
      <c r="U387" s="1">
        <v>4368.7104365912592</v>
      </c>
      <c r="V387" s="7">
        <v>0.90747636556625366</v>
      </c>
      <c r="W387" s="7">
        <v>0.30847504734992981</v>
      </c>
      <c r="X387" s="7">
        <v>-0.24916581809520721</v>
      </c>
      <c r="Y387" s="23">
        <f t="shared" si="55"/>
        <v>0</v>
      </c>
      <c r="Z387" s="23">
        <f t="shared" si="56"/>
        <v>0</v>
      </c>
      <c r="AA387" s="23">
        <f t="shared" si="57"/>
        <v>1</v>
      </c>
      <c r="AB387" s="3">
        <f t="shared" si="59"/>
        <v>1</v>
      </c>
      <c r="AC387" s="23">
        <f t="shared" si="58"/>
        <v>0.96678559482097626</v>
      </c>
    </row>
    <row r="388" spans="1:29" x14ac:dyDescent="0.25">
      <c r="A388" t="s">
        <v>34</v>
      </c>
      <c r="B388" s="1">
        <v>2008</v>
      </c>
      <c r="C388" t="s">
        <v>27</v>
      </c>
      <c r="D388" s="1">
        <v>35416</v>
      </c>
      <c r="E388" s="1">
        <v>150.06399999999999</v>
      </c>
      <c r="F388" s="1">
        <v>3312.2</v>
      </c>
      <c r="G388" s="7">
        <v>0.64032703638076782</v>
      </c>
      <c r="H388" s="7">
        <v>0.17013221979141235</v>
      </c>
      <c r="I388" s="7">
        <v>0.14739829301834106</v>
      </c>
      <c r="J388" s="23">
        <f t="shared" si="51"/>
        <v>0</v>
      </c>
      <c r="K388" s="23">
        <f t="shared" si="52"/>
        <v>0</v>
      </c>
      <c r="L388" s="23">
        <f t="shared" si="53"/>
        <v>0</v>
      </c>
      <c r="M388" s="3">
        <f t="shared" si="50"/>
        <v>0</v>
      </c>
      <c r="N388" s="23">
        <f t="shared" si="54"/>
        <v>0.95785754919052124</v>
      </c>
      <c r="P388" t="s">
        <v>42</v>
      </c>
      <c r="Q388" s="1">
        <v>2017</v>
      </c>
      <c r="R388" t="s">
        <v>27</v>
      </c>
      <c r="S388" s="1">
        <v>23691</v>
      </c>
      <c r="T388" s="1">
        <v>83.189877065837834</v>
      </c>
      <c r="U388" s="1">
        <v>4346.5890500000014</v>
      </c>
      <c r="V388" s="7">
        <v>0.90055334568023682</v>
      </c>
      <c r="W388" s="7">
        <v>0.30004054307937622</v>
      </c>
      <c r="X388" s="7">
        <v>-0.22846992313861847</v>
      </c>
      <c r="Y388" s="23">
        <f t="shared" si="55"/>
        <v>0</v>
      </c>
      <c r="Z388" s="23">
        <f t="shared" si="56"/>
        <v>0</v>
      </c>
      <c r="AA388" s="23">
        <f t="shared" si="57"/>
        <v>1</v>
      </c>
      <c r="AB388" s="3">
        <f t="shared" si="59"/>
        <v>1</v>
      </c>
      <c r="AC388" s="23">
        <f t="shared" si="58"/>
        <v>0.97212396562099457</v>
      </c>
    </row>
    <row r="389" spans="1:29" x14ac:dyDescent="0.25">
      <c r="A389" t="s">
        <v>34</v>
      </c>
      <c r="B389" s="1">
        <v>2009</v>
      </c>
      <c r="C389" t="s">
        <v>27</v>
      </c>
      <c r="D389" s="1">
        <v>35829</v>
      </c>
      <c r="E389" s="1">
        <v>151</v>
      </c>
      <c r="F389" s="1">
        <v>3330.1</v>
      </c>
      <c r="G389" s="7">
        <v>0.63883763551712036</v>
      </c>
      <c r="H389" s="7">
        <v>0.17167647182941437</v>
      </c>
      <c r="I389" s="7">
        <v>0.14702633023262024</v>
      </c>
      <c r="J389" s="23">
        <f t="shared" si="51"/>
        <v>0</v>
      </c>
      <c r="K389" s="23">
        <f t="shared" si="52"/>
        <v>0</v>
      </c>
      <c r="L389" s="23">
        <f t="shared" si="53"/>
        <v>0</v>
      </c>
      <c r="M389" s="3">
        <f t="shared" si="50"/>
        <v>0</v>
      </c>
      <c r="N389" s="23">
        <f t="shared" si="54"/>
        <v>0.95754043757915497</v>
      </c>
      <c r="P389" t="s">
        <v>42</v>
      </c>
      <c r="Q389" s="1">
        <v>2018</v>
      </c>
      <c r="R389" t="s">
        <v>27</v>
      </c>
      <c r="S389" s="1">
        <v>23768</v>
      </c>
      <c r="T389" s="1">
        <v>83.189877065837834</v>
      </c>
      <c r="U389" s="1">
        <v>4423.0749300000007</v>
      </c>
      <c r="V389" s="7">
        <v>0.90357106924057007</v>
      </c>
      <c r="W389" s="7">
        <v>0.30117905139923096</v>
      </c>
      <c r="X389" s="7">
        <v>-0.23262721300125122</v>
      </c>
      <c r="Y389" s="23">
        <f t="shared" si="55"/>
        <v>0</v>
      </c>
      <c r="Z389" s="23">
        <f t="shared" si="56"/>
        <v>0</v>
      </c>
      <c r="AA389" s="23">
        <f t="shared" si="57"/>
        <v>1</v>
      </c>
      <c r="AB389" s="3">
        <f t="shared" si="59"/>
        <v>1</v>
      </c>
      <c r="AC389" s="23">
        <f t="shared" si="58"/>
        <v>0.9721229076385498</v>
      </c>
    </row>
    <row r="390" spans="1:29" x14ac:dyDescent="0.25">
      <c r="A390" t="s">
        <v>34</v>
      </c>
      <c r="B390" s="1">
        <v>2010</v>
      </c>
      <c r="C390" t="s">
        <v>27</v>
      </c>
      <c r="D390" s="1">
        <v>36219</v>
      </c>
      <c r="E390" s="1">
        <v>151</v>
      </c>
      <c r="F390" s="1">
        <v>3347.72</v>
      </c>
      <c r="G390" s="7">
        <v>0.63857012987136841</v>
      </c>
      <c r="H390" s="7">
        <v>0.1742139458656311</v>
      </c>
      <c r="I390" s="7">
        <v>0.14404280483722687</v>
      </c>
      <c r="J390" s="23">
        <f t="shared" si="51"/>
        <v>0</v>
      </c>
      <c r="K390" s="23">
        <f t="shared" si="52"/>
        <v>0</v>
      </c>
      <c r="L390" s="23">
        <f t="shared" si="53"/>
        <v>0</v>
      </c>
      <c r="M390" s="3">
        <f t="shared" ref="M390:M453" si="60">IF(OR(J390=1,K390=1,L390=1),1,0)</f>
        <v>0</v>
      </c>
      <c r="N390" s="23">
        <f t="shared" si="54"/>
        <v>0.95682688057422638</v>
      </c>
      <c r="P390" t="s">
        <v>42</v>
      </c>
      <c r="Q390" s="1">
        <v>2019</v>
      </c>
      <c r="R390" t="s">
        <v>27</v>
      </c>
      <c r="S390" s="1">
        <v>23579</v>
      </c>
      <c r="T390" s="1">
        <v>83.189877065837834</v>
      </c>
      <c r="U390" s="1">
        <v>4384.6258900000003</v>
      </c>
      <c r="V390" s="7">
        <v>0.9036826491355896</v>
      </c>
      <c r="W390" s="7">
        <v>0.2992071807384491</v>
      </c>
      <c r="X390" s="7">
        <v>-0.22970303893089294</v>
      </c>
      <c r="Y390" s="23">
        <f t="shared" si="55"/>
        <v>0</v>
      </c>
      <c r="Z390" s="23">
        <f t="shared" si="56"/>
        <v>0</v>
      </c>
      <c r="AA390" s="23">
        <f t="shared" si="57"/>
        <v>1</v>
      </c>
      <c r="AB390" s="3">
        <f t="shared" si="59"/>
        <v>1</v>
      </c>
      <c r="AC390" s="23">
        <f t="shared" si="58"/>
        <v>0.97318679094314575</v>
      </c>
    </row>
    <row r="391" spans="1:29" x14ac:dyDescent="0.25">
      <c r="A391" t="s">
        <v>34</v>
      </c>
      <c r="B391" s="1">
        <v>2011</v>
      </c>
      <c r="C391" t="s">
        <v>27</v>
      </c>
      <c r="D391" s="1">
        <v>36679</v>
      </c>
      <c r="E391" s="1">
        <v>151</v>
      </c>
      <c r="F391" s="1">
        <v>3356</v>
      </c>
      <c r="G391" s="7">
        <v>0.63733917474746704</v>
      </c>
      <c r="H391" s="7">
        <v>0.17728784680366516</v>
      </c>
      <c r="I391" s="7">
        <v>0.14126411080360413</v>
      </c>
      <c r="J391" s="23">
        <f t="shared" ref="J391:J454" si="61">IF(AND(G391 &lt; 0), 1, 0)</f>
        <v>0</v>
      </c>
      <c r="K391" s="23">
        <f t="shared" ref="K391:K454" si="62">IF(AND(H391 &lt; 0), 1, 0)</f>
        <v>0</v>
      </c>
      <c r="L391" s="23">
        <f t="shared" ref="L391:L454" si="63">IF(AND(I391 &lt; 0), 1, 0)</f>
        <v>0</v>
      </c>
      <c r="M391" s="3">
        <f t="shared" si="60"/>
        <v>0</v>
      </c>
      <c r="N391" s="23">
        <f t="shared" ref="N391:N454" si="64">SUM(G391:I391)</f>
        <v>0.95589113235473633</v>
      </c>
      <c r="P391" t="s">
        <v>42</v>
      </c>
      <c r="Q391" s="1">
        <v>2020</v>
      </c>
      <c r="R391" t="s">
        <v>27</v>
      </c>
      <c r="S391" s="1">
        <v>23687</v>
      </c>
      <c r="T391" s="1">
        <v>83.189877065837834</v>
      </c>
      <c r="U391" s="1">
        <v>4313.7070000000003</v>
      </c>
      <c r="V391" s="7">
        <v>0.89892232418060303</v>
      </c>
      <c r="W391" s="7">
        <v>0.29981914162635803</v>
      </c>
      <c r="X391" s="7">
        <v>-0.22682501375675201</v>
      </c>
      <c r="Y391" s="23">
        <f t="shared" ref="Y391:Y454" si="65">IF(AND(V391 &lt; 0), 1, 0)</f>
        <v>0</v>
      </c>
      <c r="Z391" s="23">
        <f t="shared" ref="Z391:Z454" si="66">IF(AND(W391 &lt; 0), 1, 0)</f>
        <v>0</v>
      </c>
      <c r="AA391" s="23">
        <f t="shared" ref="AA391:AA454" si="67">IF(AND(X391 &lt; 0), 1, 0)</f>
        <v>1</v>
      </c>
      <c r="AB391" s="3">
        <f t="shared" si="59"/>
        <v>1</v>
      </c>
      <c r="AC391" s="23">
        <f t="shared" ref="AC391:AC454" si="68">SUM(V391:X391)</f>
        <v>0.97191645205020905</v>
      </c>
    </row>
    <row r="392" spans="1:29" x14ac:dyDescent="0.25">
      <c r="A392" t="s">
        <v>34</v>
      </c>
      <c r="B392" s="1">
        <v>2012</v>
      </c>
      <c r="C392" t="s">
        <v>27</v>
      </c>
      <c r="D392" s="1">
        <v>36881</v>
      </c>
      <c r="E392" s="1">
        <v>155.27099999999999</v>
      </c>
      <c r="F392" s="1">
        <v>3367.2</v>
      </c>
      <c r="G392" s="7">
        <v>0.6322629451751709</v>
      </c>
      <c r="H392" s="7">
        <v>0.17325511574745178</v>
      </c>
      <c r="I392" s="7">
        <v>0.15206807851791382</v>
      </c>
      <c r="J392" s="23">
        <f t="shared" si="61"/>
        <v>0</v>
      </c>
      <c r="K392" s="23">
        <f t="shared" si="62"/>
        <v>0</v>
      </c>
      <c r="L392" s="23">
        <f t="shared" si="63"/>
        <v>0</v>
      </c>
      <c r="M392" s="3">
        <f t="shared" si="60"/>
        <v>0</v>
      </c>
      <c r="N392" s="23">
        <f t="shared" si="64"/>
        <v>0.9575861394405365</v>
      </c>
      <c r="P392" t="s">
        <v>42</v>
      </c>
      <c r="Q392" s="1">
        <v>2021</v>
      </c>
      <c r="R392" t="s">
        <v>27</v>
      </c>
      <c r="S392" s="1">
        <v>23841.422831050098</v>
      </c>
      <c r="T392" s="1">
        <v>83.189877065837834</v>
      </c>
      <c r="U392" s="1">
        <v>4358.7209999999995</v>
      </c>
      <c r="V392" s="7">
        <v>0.89955359697341919</v>
      </c>
      <c r="W392" s="7">
        <v>0.30150347948074341</v>
      </c>
      <c r="X392" s="7">
        <v>-0.22990484535694122</v>
      </c>
      <c r="Y392" s="23">
        <f t="shared" si="65"/>
        <v>0</v>
      </c>
      <c r="Z392" s="23">
        <f t="shared" si="66"/>
        <v>0</v>
      </c>
      <c r="AA392" s="23">
        <f t="shared" si="67"/>
        <v>1</v>
      </c>
      <c r="AB392" s="3">
        <f t="shared" ref="AB392:AB455" si="69">IF(OR(Y392=1,Z392=1,AA392=1),1,0)</f>
        <v>1</v>
      </c>
      <c r="AC392" s="23">
        <f t="shared" si="68"/>
        <v>0.97115223109722137</v>
      </c>
    </row>
    <row r="393" spans="1:29" x14ac:dyDescent="0.25">
      <c r="A393" t="s">
        <v>34</v>
      </c>
      <c r="B393" s="1">
        <v>2013</v>
      </c>
      <c r="C393" t="s">
        <v>27</v>
      </c>
      <c r="D393" s="1">
        <v>37293</v>
      </c>
      <c r="E393" s="1">
        <v>155.27099999999999</v>
      </c>
      <c r="F393" s="1">
        <v>3374</v>
      </c>
      <c r="G393" s="7">
        <v>0.63114011287689209</v>
      </c>
      <c r="H393" s="7">
        <v>0.17596602439880371</v>
      </c>
      <c r="I393" s="7">
        <v>0.14965187013149261</v>
      </c>
      <c r="J393" s="23">
        <f t="shared" si="61"/>
        <v>0</v>
      </c>
      <c r="K393" s="23">
        <f t="shared" si="62"/>
        <v>0</v>
      </c>
      <c r="L393" s="23">
        <f t="shared" si="63"/>
        <v>0</v>
      </c>
      <c r="M393" s="3">
        <f t="shared" si="60"/>
        <v>0</v>
      </c>
      <c r="N393" s="23">
        <f t="shared" si="64"/>
        <v>0.95675800740718842</v>
      </c>
      <c r="P393" t="s">
        <v>42</v>
      </c>
      <c r="Q393" s="1">
        <v>2022</v>
      </c>
      <c r="R393" t="s">
        <v>27</v>
      </c>
      <c r="S393" s="1">
        <v>23999.076712328799</v>
      </c>
      <c r="T393" s="1">
        <v>83.189877065837834</v>
      </c>
      <c r="U393" s="1">
        <v>4439.6869999999999</v>
      </c>
      <c r="V393" s="7">
        <v>0.90193003416061401</v>
      </c>
      <c r="W393" s="7">
        <v>0.30340281128883362</v>
      </c>
      <c r="X393" s="7">
        <v>-0.23471115529537201</v>
      </c>
      <c r="Y393" s="23">
        <f t="shared" si="65"/>
        <v>0</v>
      </c>
      <c r="Z393" s="23">
        <f t="shared" si="66"/>
        <v>0</v>
      </c>
      <c r="AA393" s="23">
        <f t="shared" si="67"/>
        <v>1</v>
      </c>
      <c r="AB393" s="3">
        <f t="shared" si="69"/>
        <v>1</v>
      </c>
      <c r="AC393" s="23">
        <f t="shared" si="68"/>
        <v>0.97062169015407562</v>
      </c>
    </row>
    <row r="394" spans="1:29" x14ac:dyDescent="0.25">
      <c r="A394" t="s">
        <v>34</v>
      </c>
      <c r="B394" s="1">
        <v>2014</v>
      </c>
      <c r="C394" t="s">
        <v>27</v>
      </c>
      <c r="D394" s="1">
        <v>37553.621345261243</v>
      </c>
      <c r="E394" s="1">
        <v>155.27099999999999</v>
      </c>
      <c r="F394" s="1">
        <v>3395</v>
      </c>
      <c r="G394" s="7">
        <v>0.63166975975036621</v>
      </c>
      <c r="H394" s="7">
        <v>0.17750988900661469</v>
      </c>
      <c r="I394" s="7">
        <v>0.14719861745834351</v>
      </c>
      <c r="J394" s="23">
        <f t="shared" si="61"/>
        <v>0</v>
      </c>
      <c r="K394" s="23">
        <f t="shared" si="62"/>
        <v>0</v>
      </c>
      <c r="L394" s="23">
        <f t="shared" si="63"/>
        <v>0</v>
      </c>
      <c r="M394" s="3">
        <f t="shared" si="60"/>
        <v>0</v>
      </c>
      <c r="N394" s="23">
        <f t="shared" si="64"/>
        <v>0.9563782662153244</v>
      </c>
      <c r="P394" t="s">
        <v>42</v>
      </c>
      <c r="Q394" s="1">
        <v>2023</v>
      </c>
      <c r="R394" t="s">
        <v>27</v>
      </c>
      <c r="S394" s="1">
        <v>24015.605479452101</v>
      </c>
      <c r="T394" s="1">
        <v>83.189877065837834</v>
      </c>
      <c r="U394" s="1">
        <v>4426</v>
      </c>
      <c r="V394" s="7">
        <v>0.90107369422912598</v>
      </c>
      <c r="W394" s="7">
        <v>0.30347970128059387</v>
      </c>
      <c r="X394" s="7">
        <v>-0.23414270579814911</v>
      </c>
      <c r="Y394" s="23">
        <f t="shared" si="65"/>
        <v>0</v>
      </c>
      <c r="Z394" s="23">
        <f t="shared" si="66"/>
        <v>0</v>
      </c>
      <c r="AA394" s="23">
        <f t="shared" si="67"/>
        <v>1</v>
      </c>
      <c r="AB394" s="3">
        <f t="shared" si="69"/>
        <v>1</v>
      </c>
      <c r="AC394" s="23">
        <f t="shared" si="68"/>
        <v>0.97041068971157074</v>
      </c>
    </row>
    <row r="395" spans="1:29" x14ac:dyDescent="0.25">
      <c r="A395" t="s">
        <v>34</v>
      </c>
      <c r="B395" s="1">
        <v>2015</v>
      </c>
      <c r="C395" t="s">
        <v>27</v>
      </c>
      <c r="D395" s="1">
        <v>38014</v>
      </c>
      <c r="E395" s="1">
        <v>155.27099999999999</v>
      </c>
      <c r="F395" s="1">
        <v>3570.9</v>
      </c>
      <c r="G395" s="7">
        <v>0.64250093698501587</v>
      </c>
      <c r="H395" s="7">
        <v>0.17896094918251038</v>
      </c>
      <c r="I395" s="7">
        <v>0.13537195324897766</v>
      </c>
      <c r="J395" s="23">
        <f t="shared" si="61"/>
        <v>0</v>
      </c>
      <c r="K395" s="23">
        <f t="shared" si="62"/>
        <v>0</v>
      </c>
      <c r="L395" s="23">
        <f t="shared" si="63"/>
        <v>0</v>
      </c>
      <c r="M395" s="3">
        <f t="shared" si="60"/>
        <v>0</v>
      </c>
      <c r="N395" s="23">
        <f t="shared" si="64"/>
        <v>0.95683383941650391</v>
      </c>
      <c r="P395" t="s">
        <v>42</v>
      </c>
      <c r="Q395" s="1">
        <v>2024</v>
      </c>
      <c r="R395" t="s">
        <v>27</v>
      </c>
      <c r="S395" s="1">
        <v>24144.683060109299</v>
      </c>
      <c r="T395" s="1">
        <v>83.189877065837834</v>
      </c>
      <c r="U395" s="1">
        <v>4443.2991300000003</v>
      </c>
      <c r="V395" s="7">
        <v>0.90056663751602173</v>
      </c>
      <c r="W395" s="7">
        <v>0.3047560453414917</v>
      </c>
      <c r="X395" s="7">
        <v>-0.23568713665008545</v>
      </c>
      <c r="Y395" s="23">
        <f t="shared" si="65"/>
        <v>0</v>
      </c>
      <c r="Z395" s="23">
        <f t="shared" si="66"/>
        <v>0</v>
      </c>
      <c r="AA395" s="23">
        <f t="shared" si="67"/>
        <v>1</v>
      </c>
      <c r="AB395" s="3">
        <f t="shared" si="69"/>
        <v>1</v>
      </c>
      <c r="AC395" s="23">
        <f t="shared" si="68"/>
        <v>0.96963554620742798</v>
      </c>
    </row>
    <row r="396" spans="1:29" x14ac:dyDescent="0.25">
      <c r="A396" t="s">
        <v>34</v>
      </c>
      <c r="B396" s="1">
        <v>2016</v>
      </c>
      <c r="C396" t="s">
        <v>27</v>
      </c>
      <c r="D396" s="1">
        <v>38535</v>
      </c>
      <c r="E396" s="1">
        <v>155.27099999999999</v>
      </c>
      <c r="F396" s="1">
        <v>3569.8</v>
      </c>
      <c r="G396" s="7">
        <v>0.64043056964874268</v>
      </c>
      <c r="H396" s="7">
        <v>0.18237036466598511</v>
      </c>
      <c r="I396" s="7">
        <v>0.13293959200382233</v>
      </c>
      <c r="J396" s="23">
        <f t="shared" si="61"/>
        <v>0</v>
      </c>
      <c r="K396" s="23">
        <f t="shared" si="62"/>
        <v>0</v>
      </c>
      <c r="L396" s="23">
        <f t="shared" si="63"/>
        <v>0</v>
      </c>
      <c r="M396" s="3">
        <f t="shared" si="60"/>
        <v>0</v>
      </c>
      <c r="N396" s="23">
        <f t="shared" si="64"/>
        <v>0.95574052631855011</v>
      </c>
      <c r="P396" t="s">
        <v>43</v>
      </c>
      <c r="Q396" s="1">
        <v>2012</v>
      </c>
      <c r="R396" t="s">
        <v>27</v>
      </c>
      <c r="S396" s="1">
        <v>23556</v>
      </c>
      <c r="T396" s="1">
        <v>76.284000000000006</v>
      </c>
      <c r="U396" s="1">
        <v>2087.49197</v>
      </c>
      <c r="V396" s="7">
        <v>0.75182068347930908</v>
      </c>
      <c r="W396" s="7">
        <v>0.29950815439224243</v>
      </c>
      <c r="X396" s="7">
        <v>-0.1133386492729187</v>
      </c>
      <c r="Y396" s="23">
        <f t="shared" si="65"/>
        <v>0</v>
      </c>
      <c r="Z396" s="23">
        <f t="shared" si="66"/>
        <v>0</v>
      </c>
      <c r="AA396" s="23">
        <f t="shared" si="67"/>
        <v>1</v>
      </c>
      <c r="AB396" s="3">
        <f t="shared" si="69"/>
        <v>1</v>
      </c>
      <c r="AC396" s="23">
        <f t="shared" si="68"/>
        <v>0.93799018859863281</v>
      </c>
    </row>
    <row r="397" spans="1:29" x14ac:dyDescent="0.25">
      <c r="A397" t="s">
        <v>34</v>
      </c>
      <c r="B397" s="1">
        <v>2017</v>
      </c>
      <c r="C397" t="s">
        <v>27</v>
      </c>
      <c r="D397" s="1">
        <v>39028</v>
      </c>
      <c r="E397" s="1">
        <v>155.27099999999999</v>
      </c>
      <c r="F397" s="1">
        <v>3581</v>
      </c>
      <c r="G397" s="7">
        <v>0.63935136795043945</v>
      </c>
      <c r="H397" s="7">
        <v>0.18544651567935944</v>
      </c>
      <c r="I397" s="7">
        <v>0.13001821935176849</v>
      </c>
      <c r="J397" s="23">
        <f t="shared" si="61"/>
        <v>0</v>
      </c>
      <c r="K397" s="23">
        <f t="shared" si="62"/>
        <v>0</v>
      </c>
      <c r="L397" s="23">
        <f t="shared" si="63"/>
        <v>0</v>
      </c>
      <c r="M397" s="3">
        <f t="shared" si="60"/>
        <v>0</v>
      </c>
      <c r="N397" s="23">
        <f t="shared" si="64"/>
        <v>0.95481610298156738</v>
      </c>
      <c r="P397" t="s">
        <v>43</v>
      </c>
      <c r="Q397" s="1">
        <v>2013</v>
      </c>
      <c r="R397" t="s">
        <v>27</v>
      </c>
      <c r="S397" s="1">
        <v>23832</v>
      </c>
      <c r="T397" s="1">
        <v>76.284000000000006</v>
      </c>
      <c r="U397" s="1">
        <v>2076.4400399999981</v>
      </c>
      <c r="V397" s="7">
        <v>0.74767947196960449</v>
      </c>
      <c r="W397" s="7">
        <v>0.30194741487503052</v>
      </c>
      <c r="X397" s="7">
        <v>-0.11374919861555099</v>
      </c>
      <c r="Y397" s="23">
        <f t="shared" si="65"/>
        <v>0</v>
      </c>
      <c r="Z397" s="23">
        <f t="shared" si="66"/>
        <v>0</v>
      </c>
      <c r="AA397" s="23">
        <f t="shared" si="67"/>
        <v>1</v>
      </c>
      <c r="AB397" s="3">
        <f t="shared" si="69"/>
        <v>1</v>
      </c>
      <c r="AC397" s="23">
        <f t="shared" si="68"/>
        <v>0.93587768822908401</v>
      </c>
    </row>
    <row r="398" spans="1:29" x14ac:dyDescent="0.25">
      <c r="A398" t="s">
        <v>34</v>
      </c>
      <c r="B398" s="1">
        <v>2018</v>
      </c>
      <c r="C398" t="s">
        <v>27</v>
      </c>
      <c r="D398" s="1">
        <v>39578</v>
      </c>
      <c r="E398" s="1">
        <v>155.27099999999999</v>
      </c>
      <c r="F398" s="1">
        <v>3594</v>
      </c>
      <c r="G398" s="7">
        <v>0.63820713758468628</v>
      </c>
      <c r="H398" s="7">
        <v>0.18882729113101959</v>
      </c>
      <c r="I398" s="7">
        <v>0.12676900625228882</v>
      </c>
      <c r="J398" s="23">
        <f t="shared" si="61"/>
        <v>0</v>
      </c>
      <c r="K398" s="23">
        <f t="shared" si="62"/>
        <v>0</v>
      </c>
      <c r="L398" s="23">
        <f t="shared" si="63"/>
        <v>0</v>
      </c>
      <c r="M398" s="3">
        <f t="shared" si="60"/>
        <v>0</v>
      </c>
      <c r="N398" s="23">
        <f t="shared" si="64"/>
        <v>0.95380343496799469</v>
      </c>
      <c r="P398" t="s">
        <v>43</v>
      </c>
      <c r="Q398" s="1">
        <v>2014</v>
      </c>
      <c r="R398" t="s">
        <v>27</v>
      </c>
      <c r="S398" s="1">
        <v>24203</v>
      </c>
      <c r="T398" s="1">
        <v>76.284000000000006</v>
      </c>
      <c r="U398" s="1">
        <v>2099.591619999997</v>
      </c>
      <c r="V398" s="7">
        <v>0.74618428945541382</v>
      </c>
      <c r="W398" s="7">
        <v>0.30562153458595276</v>
      </c>
      <c r="X398" s="7">
        <v>-0.11816653609275818</v>
      </c>
      <c r="Y398" s="23">
        <f t="shared" si="65"/>
        <v>0</v>
      </c>
      <c r="Z398" s="23">
        <f t="shared" si="66"/>
        <v>0</v>
      </c>
      <c r="AA398" s="23">
        <f t="shared" si="67"/>
        <v>1</v>
      </c>
      <c r="AB398" s="3">
        <f t="shared" si="69"/>
        <v>1</v>
      </c>
      <c r="AC398" s="23">
        <f t="shared" si="68"/>
        <v>0.9336392879486084</v>
      </c>
    </row>
    <row r="399" spans="1:29" x14ac:dyDescent="0.25">
      <c r="A399" t="s">
        <v>34</v>
      </c>
      <c r="B399" s="1">
        <v>2019</v>
      </c>
      <c r="C399" t="s">
        <v>27</v>
      </c>
      <c r="D399" s="1">
        <v>39970</v>
      </c>
      <c r="E399" s="1">
        <v>155.27099999999999</v>
      </c>
      <c r="F399" s="1">
        <v>3613.6</v>
      </c>
      <c r="G399" s="7">
        <v>0.63812220096588135</v>
      </c>
      <c r="H399" s="7">
        <v>0.19111719727516174</v>
      </c>
      <c r="I399" s="7">
        <v>0.12393232434988022</v>
      </c>
      <c r="J399" s="23">
        <f t="shared" si="61"/>
        <v>0</v>
      </c>
      <c r="K399" s="23">
        <f t="shared" si="62"/>
        <v>0</v>
      </c>
      <c r="L399" s="23">
        <f t="shared" si="63"/>
        <v>0</v>
      </c>
      <c r="M399" s="3">
        <f t="shared" si="60"/>
        <v>0</v>
      </c>
      <c r="N399" s="23">
        <f t="shared" si="64"/>
        <v>0.95317172259092331</v>
      </c>
      <c r="P399" t="s">
        <v>43</v>
      </c>
      <c r="Q399" s="1">
        <v>2015</v>
      </c>
      <c r="R399" t="s">
        <v>27</v>
      </c>
      <c r="S399" s="1">
        <v>24598</v>
      </c>
      <c r="T399" s="1">
        <v>76.284000000000006</v>
      </c>
      <c r="U399" s="1">
        <v>2116.7104899999981</v>
      </c>
      <c r="V399" s="7">
        <v>0.74384576082229614</v>
      </c>
      <c r="W399" s="7">
        <v>0.30938720703125</v>
      </c>
      <c r="X399" s="7">
        <v>-0.1220482662320137</v>
      </c>
      <c r="Y399" s="23">
        <f t="shared" si="65"/>
        <v>0</v>
      </c>
      <c r="Z399" s="23">
        <f t="shared" si="66"/>
        <v>0</v>
      </c>
      <c r="AA399" s="23">
        <f t="shared" si="67"/>
        <v>1</v>
      </c>
      <c r="AB399" s="3">
        <f t="shared" si="69"/>
        <v>1</v>
      </c>
      <c r="AC399" s="23">
        <f t="shared" si="68"/>
        <v>0.93118470162153244</v>
      </c>
    </row>
    <row r="400" spans="1:29" x14ac:dyDescent="0.25">
      <c r="A400" t="s">
        <v>34</v>
      </c>
      <c r="B400" s="1">
        <v>2020</v>
      </c>
      <c r="C400" t="s">
        <v>27</v>
      </c>
      <c r="D400" s="1">
        <v>40281.5</v>
      </c>
      <c r="E400" s="1">
        <v>155.27099999999999</v>
      </c>
      <c r="F400" s="1">
        <v>3640.6</v>
      </c>
      <c r="G400" s="7">
        <v>0.63884437084197998</v>
      </c>
      <c r="H400" s="7">
        <v>0.19282136857509613</v>
      </c>
      <c r="I400" s="7">
        <v>0.12109764665365219</v>
      </c>
      <c r="J400" s="23">
        <f t="shared" si="61"/>
        <v>0</v>
      </c>
      <c r="K400" s="23">
        <f t="shared" si="62"/>
        <v>0</v>
      </c>
      <c r="L400" s="23">
        <f t="shared" si="63"/>
        <v>0</v>
      </c>
      <c r="M400" s="3">
        <f t="shared" si="60"/>
        <v>0</v>
      </c>
      <c r="N400" s="23">
        <f t="shared" si="64"/>
        <v>0.9527633860707283</v>
      </c>
      <c r="P400" t="s">
        <v>43</v>
      </c>
      <c r="Q400" s="1">
        <v>2016</v>
      </c>
      <c r="R400" t="s">
        <v>27</v>
      </c>
      <c r="S400" s="1">
        <v>25099</v>
      </c>
      <c r="T400" s="1">
        <v>76.284000000000006</v>
      </c>
      <c r="U400" s="1">
        <v>2135.9465699999978</v>
      </c>
      <c r="V400" s="7">
        <v>0.74069786071777344</v>
      </c>
      <c r="W400" s="7">
        <v>0.31405141949653625</v>
      </c>
      <c r="X400" s="7">
        <v>-0.12665481865406036</v>
      </c>
      <c r="Y400" s="23">
        <f t="shared" si="65"/>
        <v>0</v>
      </c>
      <c r="Z400" s="23">
        <f t="shared" si="66"/>
        <v>0</v>
      </c>
      <c r="AA400" s="23">
        <f t="shared" si="67"/>
        <v>1</v>
      </c>
      <c r="AB400" s="3">
        <f t="shared" si="69"/>
        <v>1</v>
      </c>
      <c r="AC400" s="23">
        <f t="shared" si="68"/>
        <v>0.92809446156024933</v>
      </c>
    </row>
    <row r="401" spans="1:29" x14ac:dyDescent="0.25">
      <c r="A401" t="s">
        <v>34</v>
      </c>
      <c r="B401" s="1">
        <v>2021</v>
      </c>
      <c r="C401" t="s">
        <v>27</v>
      </c>
      <c r="D401" s="1">
        <v>40596.5</v>
      </c>
      <c r="E401" s="1">
        <v>155.27099999999999</v>
      </c>
      <c r="F401" s="1">
        <v>3673.6</v>
      </c>
      <c r="G401" s="7">
        <v>0.63995730876922607</v>
      </c>
      <c r="H401" s="7">
        <v>0.19448240101337433</v>
      </c>
      <c r="I401" s="7">
        <v>0.11795785278081894</v>
      </c>
      <c r="J401" s="23">
        <f t="shared" si="61"/>
        <v>0</v>
      </c>
      <c r="K401" s="23">
        <f t="shared" si="62"/>
        <v>0</v>
      </c>
      <c r="L401" s="23">
        <f t="shared" si="63"/>
        <v>0</v>
      </c>
      <c r="M401" s="3">
        <f t="shared" si="60"/>
        <v>0</v>
      </c>
      <c r="N401" s="23">
        <f t="shared" si="64"/>
        <v>0.95239756256341934</v>
      </c>
      <c r="P401" t="s">
        <v>43</v>
      </c>
      <c r="Q401" s="1">
        <v>2017</v>
      </c>
      <c r="R401" t="s">
        <v>27</v>
      </c>
      <c r="S401" s="1">
        <v>25614</v>
      </c>
      <c r="T401" s="1">
        <v>76.284000000000006</v>
      </c>
      <c r="U401" s="1">
        <v>2187.1608499999979</v>
      </c>
      <c r="V401" s="7">
        <v>0.74074113368988037</v>
      </c>
      <c r="W401" s="7">
        <v>0.31910368800163269</v>
      </c>
      <c r="X401" s="7">
        <v>-0.13441072404384613</v>
      </c>
      <c r="Y401" s="23">
        <f t="shared" si="65"/>
        <v>0</v>
      </c>
      <c r="Z401" s="23">
        <f t="shared" si="66"/>
        <v>0</v>
      </c>
      <c r="AA401" s="23">
        <f t="shared" si="67"/>
        <v>1</v>
      </c>
      <c r="AB401" s="3">
        <f t="shared" si="69"/>
        <v>1</v>
      </c>
      <c r="AC401" s="23">
        <f t="shared" si="68"/>
        <v>0.92543409764766693</v>
      </c>
    </row>
    <row r="402" spans="1:29" x14ac:dyDescent="0.25">
      <c r="A402" t="s">
        <v>34</v>
      </c>
      <c r="B402" s="1">
        <v>2022</v>
      </c>
      <c r="C402" t="s">
        <v>27</v>
      </c>
      <c r="D402" s="1">
        <v>41622</v>
      </c>
      <c r="E402" s="1">
        <v>155.27099999999999</v>
      </c>
      <c r="F402" s="1">
        <v>3687.6</v>
      </c>
      <c r="G402" s="7">
        <v>0.63725411891937256</v>
      </c>
      <c r="H402" s="7">
        <v>0.20059294998645782</v>
      </c>
      <c r="I402" s="7">
        <v>0.11267019063234329</v>
      </c>
      <c r="J402" s="23">
        <f t="shared" si="61"/>
        <v>0</v>
      </c>
      <c r="K402" s="23">
        <f t="shared" si="62"/>
        <v>0</v>
      </c>
      <c r="L402" s="23">
        <f t="shared" si="63"/>
        <v>0</v>
      </c>
      <c r="M402" s="3">
        <f t="shared" si="60"/>
        <v>0</v>
      </c>
      <c r="N402" s="23">
        <f t="shared" si="64"/>
        <v>0.95051725953817368</v>
      </c>
      <c r="P402" t="s">
        <v>43</v>
      </c>
      <c r="Q402" s="1">
        <v>2018</v>
      </c>
      <c r="R402" t="s">
        <v>27</v>
      </c>
      <c r="S402" s="1">
        <v>26077</v>
      </c>
      <c r="T402" s="1">
        <v>76.284000000000006</v>
      </c>
      <c r="U402" s="1">
        <v>2211.7859399999979</v>
      </c>
      <c r="V402" s="7">
        <v>0.73864036798477173</v>
      </c>
      <c r="W402" s="7">
        <v>0.32332450151443481</v>
      </c>
      <c r="X402" s="7">
        <v>-0.13917846977710724</v>
      </c>
      <c r="Y402" s="23">
        <f t="shared" si="65"/>
        <v>0</v>
      </c>
      <c r="Z402" s="23">
        <f t="shared" si="66"/>
        <v>0</v>
      </c>
      <c r="AA402" s="23">
        <f t="shared" si="67"/>
        <v>1</v>
      </c>
      <c r="AB402" s="3">
        <f t="shared" si="69"/>
        <v>1</v>
      </c>
      <c r="AC402" s="23">
        <f t="shared" si="68"/>
        <v>0.9227863997220993</v>
      </c>
    </row>
    <row r="403" spans="1:29" x14ac:dyDescent="0.25">
      <c r="A403" t="s">
        <v>34</v>
      </c>
      <c r="B403" s="1">
        <v>2023</v>
      </c>
      <c r="C403" t="s">
        <v>27</v>
      </c>
      <c r="D403" s="1">
        <v>42224</v>
      </c>
      <c r="E403" s="1">
        <v>161.09418172137728</v>
      </c>
      <c r="F403" s="1">
        <v>3718.5</v>
      </c>
      <c r="G403" s="7">
        <v>0.63049834966659546</v>
      </c>
      <c r="H403" s="7">
        <v>0.19692142307758331</v>
      </c>
      <c r="I403" s="7">
        <v>0.12487979233264923</v>
      </c>
      <c r="J403" s="23">
        <f t="shared" si="61"/>
        <v>0</v>
      </c>
      <c r="K403" s="23">
        <f t="shared" si="62"/>
        <v>0</v>
      </c>
      <c r="L403" s="23">
        <f t="shared" si="63"/>
        <v>0</v>
      </c>
      <c r="M403" s="3">
        <f t="shared" si="60"/>
        <v>0</v>
      </c>
      <c r="N403" s="23">
        <f t="shared" si="64"/>
        <v>0.952299565076828</v>
      </c>
      <c r="P403" t="s">
        <v>43</v>
      </c>
      <c r="Q403" s="1">
        <v>2019</v>
      </c>
      <c r="R403" t="s">
        <v>27</v>
      </c>
      <c r="S403" s="1">
        <v>26672</v>
      </c>
      <c r="T403" s="1">
        <v>76.284000000000006</v>
      </c>
      <c r="U403" s="1">
        <v>2230.6557299999981</v>
      </c>
      <c r="V403" s="7">
        <v>0.73475927114486694</v>
      </c>
      <c r="W403" s="7">
        <v>0.32850408554077148</v>
      </c>
      <c r="X403" s="7">
        <v>-0.143985316157341</v>
      </c>
      <c r="Y403" s="23">
        <f t="shared" si="65"/>
        <v>0</v>
      </c>
      <c r="Z403" s="23">
        <f t="shared" si="66"/>
        <v>0</v>
      </c>
      <c r="AA403" s="23">
        <f t="shared" si="67"/>
        <v>1</v>
      </c>
      <c r="AB403" s="3">
        <f t="shared" si="69"/>
        <v>1</v>
      </c>
      <c r="AC403" s="23">
        <f t="shared" si="68"/>
        <v>0.91927804052829742</v>
      </c>
    </row>
    <row r="404" spans="1:29" x14ac:dyDescent="0.25">
      <c r="A404" t="s">
        <v>34</v>
      </c>
      <c r="B404" s="1">
        <v>2024</v>
      </c>
      <c r="C404" t="s">
        <v>27</v>
      </c>
      <c r="D404" s="1">
        <v>42816</v>
      </c>
      <c r="E404" s="1">
        <v>161.09418172137728</v>
      </c>
      <c r="F404" s="1">
        <v>3733.3</v>
      </c>
      <c r="G404" s="7">
        <v>0.62945151329040527</v>
      </c>
      <c r="H404" s="7">
        <v>0.20027336478233337</v>
      </c>
      <c r="I404" s="7">
        <v>0.12157752364873886</v>
      </c>
      <c r="J404" s="23">
        <f t="shared" si="61"/>
        <v>0</v>
      </c>
      <c r="K404" s="23">
        <f t="shared" si="62"/>
        <v>0</v>
      </c>
      <c r="L404" s="23">
        <f t="shared" si="63"/>
        <v>0</v>
      </c>
      <c r="M404" s="3">
        <f t="shared" si="60"/>
        <v>0</v>
      </c>
      <c r="N404" s="23">
        <f t="shared" si="64"/>
        <v>0.95130240172147751</v>
      </c>
      <c r="P404" t="s">
        <v>43</v>
      </c>
      <c r="Q404" s="1">
        <v>2020</v>
      </c>
      <c r="R404" t="s">
        <v>27</v>
      </c>
      <c r="S404" s="1">
        <v>27217</v>
      </c>
      <c r="T404" s="1">
        <v>76.284000000000006</v>
      </c>
      <c r="U404" s="1">
        <v>2268.1144199999972</v>
      </c>
      <c r="V404" s="7">
        <v>0.73327165842056274</v>
      </c>
      <c r="W404" s="7">
        <v>0.33336707949638367</v>
      </c>
      <c r="X404" s="7">
        <v>-0.15022565424442291</v>
      </c>
      <c r="Y404" s="23">
        <f t="shared" si="65"/>
        <v>0</v>
      </c>
      <c r="Z404" s="23">
        <f t="shared" si="66"/>
        <v>0</v>
      </c>
      <c r="AA404" s="23">
        <f t="shared" si="67"/>
        <v>1</v>
      </c>
      <c r="AB404" s="3">
        <f t="shared" si="69"/>
        <v>1</v>
      </c>
      <c r="AC404" s="23">
        <f t="shared" si="68"/>
        <v>0.9164130836725235</v>
      </c>
    </row>
    <row r="405" spans="1:29" x14ac:dyDescent="0.25">
      <c r="A405" t="s">
        <v>35</v>
      </c>
      <c r="B405" s="1">
        <v>2006</v>
      </c>
      <c r="C405" t="s">
        <v>27</v>
      </c>
      <c r="D405" s="1">
        <v>33931</v>
      </c>
      <c r="E405" s="1">
        <v>91.68716410611502</v>
      </c>
      <c r="F405" s="1">
        <v>3260.46</v>
      </c>
      <c r="G405" s="7">
        <v>0.7328193187713623</v>
      </c>
      <c r="H405" s="7">
        <v>0.25353619456291199</v>
      </c>
      <c r="I405" s="7">
        <v>-6.1538219451904297E-2</v>
      </c>
      <c r="J405" s="23">
        <f t="shared" si="61"/>
        <v>0</v>
      </c>
      <c r="K405" s="23">
        <f t="shared" si="62"/>
        <v>0</v>
      </c>
      <c r="L405" s="23">
        <f t="shared" si="63"/>
        <v>1</v>
      </c>
      <c r="M405" s="3">
        <f t="shared" si="60"/>
        <v>1</v>
      </c>
      <c r="N405" s="23">
        <f t="shared" si="64"/>
        <v>0.92481729388237</v>
      </c>
      <c r="P405" t="s">
        <v>43</v>
      </c>
      <c r="Q405" s="1">
        <v>2021</v>
      </c>
      <c r="R405" t="s">
        <v>27</v>
      </c>
      <c r="S405" s="1">
        <v>27552.5</v>
      </c>
      <c r="T405" s="1">
        <v>83.746023572491112</v>
      </c>
      <c r="U405" s="1">
        <v>2271.2944699999998</v>
      </c>
      <c r="V405" s="7">
        <v>0.71808040142059326</v>
      </c>
      <c r="W405" s="7">
        <v>0.31616222858428955</v>
      </c>
      <c r="X405" s="7">
        <v>-0.1065681055188179</v>
      </c>
      <c r="Y405" s="23">
        <f t="shared" si="65"/>
        <v>0</v>
      </c>
      <c r="Z405" s="23">
        <f t="shared" si="66"/>
        <v>0</v>
      </c>
      <c r="AA405" s="23">
        <f t="shared" si="67"/>
        <v>1</v>
      </c>
      <c r="AB405" s="3">
        <f t="shared" si="69"/>
        <v>1</v>
      </c>
      <c r="AC405" s="23">
        <f t="shared" si="68"/>
        <v>0.92767452448606491</v>
      </c>
    </row>
    <row r="406" spans="1:29" x14ac:dyDescent="0.25">
      <c r="A406" t="s">
        <v>35</v>
      </c>
      <c r="B406" s="1">
        <v>2007</v>
      </c>
      <c r="C406" t="s">
        <v>27</v>
      </c>
      <c r="D406" s="1">
        <v>35179</v>
      </c>
      <c r="E406" s="1">
        <v>96.327420132427406</v>
      </c>
      <c r="F406" s="1">
        <v>2962.92</v>
      </c>
      <c r="G406" s="7">
        <v>0.69459712505340576</v>
      </c>
      <c r="H406" s="7">
        <v>0.25619271397590637</v>
      </c>
      <c r="I406" s="7">
        <v>-2.794431708753109E-2</v>
      </c>
      <c r="J406" s="23">
        <f t="shared" si="61"/>
        <v>0</v>
      </c>
      <c r="K406" s="23">
        <f t="shared" si="62"/>
        <v>0</v>
      </c>
      <c r="L406" s="23">
        <f t="shared" si="63"/>
        <v>1</v>
      </c>
      <c r="M406" s="3">
        <f t="shared" si="60"/>
        <v>1</v>
      </c>
      <c r="N406" s="23">
        <f t="shared" si="64"/>
        <v>0.92284552194178104</v>
      </c>
      <c r="P406" t="s">
        <v>43</v>
      </c>
      <c r="Q406" s="1">
        <v>2022</v>
      </c>
      <c r="R406" t="s">
        <v>27</v>
      </c>
      <c r="S406" s="1">
        <v>28032.5</v>
      </c>
      <c r="T406" s="1">
        <v>86.287005378189704</v>
      </c>
      <c r="U406" s="1">
        <v>2291.9221199999979</v>
      </c>
      <c r="V406" s="7">
        <v>0.71170502901077271</v>
      </c>
      <c r="W406" s="7">
        <v>0.31380268931388855</v>
      </c>
      <c r="X406" s="7">
        <v>-9.6191316843032837E-2</v>
      </c>
      <c r="Y406" s="23">
        <f t="shared" si="65"/>
        <v>0</v>
      </c>
      <c r="Z406" s="23">
        <f t="shared" si="66"/>
        <v>0</v>
      </c>
      <c r="AA406" s="23">
        <f t="shared" si="67"/>
        <v>1</v>
      </c>
      <c r="AB406" s="3">
        <f t="shared" si="69"/>
        <v>1</v>
      </c>
      <c r="AC406" s="23">
        <f t="shared" si="68"/>
        <v>0.92931640148162842</v>
      </c>
    </row>
    <row r="407" spans="1:29" x14ac:dyDescent="0.25">
      <c r="A407" t="s">
        <v>35</v>
      </c>
      <c r="B407" s="1">
        <v>2008</v>
      </c>
      <c r="C407" t="s">
        <v>27</v>
      </c>
      <c r="D407" s="1">
        <v>35613</v>
      </c>
      <c r="E407" s="1">
        <v>97.298000000000002</v>
      </c>
      <c r="F407" s="1">
        <v>2975.0801585443901</v>
      </c>
      <c r="G407" s="7">
        <v>0.69199007749557495</v>
      </c>
      <c r="H407" s="7">
        <v>0.25722107291221619</v>
      </c>
      <c r="I407" s="7">
        <v>-2.6494147256016731E-2</v>
      </c>
      <c r="J407" s="23">
        <f t="shared" si="61"/>
        <v>0</v>
      </c>
      <c r="K407" s="23">
        <f t="shared" si="62"/>
        <v>0</v>
      </c>
      <c r="L407" s="23">
        <f t="shared" si="63"/>
        <v>1</v>
      </c>
      <c r="M407" s="3">
        <f t="shared" si="60"/>
        <v>1</v>
      </c>
      <c r="N407" s="23">
        <f t="shared" si="64"/>
        <v>0.92271700315177441</v>
      </c>
      <c r="P407" t="s">
        <v>43</v>
      </c>
      <c r="Q407" s="1">
        <v>2023</v>
      </c>
      <c r="R407" t="s">
        <v>27</v>
      </c>
      <c r="S407" s="1">
        <v>29128</v>
      </c>
      <c r="T407" s="1">
        <v>86.287005378189704</v>
      </c>
      <c r="U407" s="1">
        <v>2302.1938300000002</v>
      </c>
      <c r="V407" s="7">
        <v>0.70291382074356079</v>
      </c>
      <c r="W407" s="7">
        <v>0.32236215472221375</v>
      </c>
      <c r="X407" s="7">
        <v>-0.10223035514354706</v>
      </c>
      <c r="Y407" s="23">
        <f t="shared" si="65"/>
        <v>0</v>
      </c>
      <c r="Z407" s="23">
        <f t="shared" si="66"/>
        <v>0</v>
      </c>
      <c r="AA407" s="23">
        <f t="shared" si="67"/>
        <v>1</v>
      </c>
      <c r="AB407" s="3">
        <f t="shared" si="69"/>
        <v>1</v>
      </c>
      <c r="AC407" s="23">
        <f t="shared" si="68"/>
        <v>0.92304562032222748</v>
      </c>
    </row>
    <row r="408" spans="1:29" x14ac:dyDescent="0.25">
      <c r="A408" t="s">
        <v>35</v>
      </c>
      <c r="B408" s="1">
        <v>2009</v>
      </c>
      <c r="C408" t="s">
        <v>27</v>
      </c>
      <c r="D408" s="1">
        <v>35970</v>
      </c>
      <c r="E408" s="1">
        <v>99.385999999999996</v>
      </c>
      <c r="F408" s="1">
        <v>3009.0077421952601</v>
      </c>
      <c r="G408" s="7">
        <v>0.6894761323928833</v>
      </c>
      <c r="H408" s="7">
        <v>0.25532063841819763</v>
      </c>
      <c r="I408" s="7">
        <v>-2.1002469584345818E-2</v>
      </c>
      <c r="J408" s="23">
        <f t="shared" si="61"/>
        <v>0</v>
      </c>
      <c r="K408" s="23">
        <f t="shared" si="62"/>
        <v>0</v>
      </c>
      <c r="L408" s="23">
        <f t="shared" si="63"/>
        <v>1</v>
      </c>
      <c r="M408" s="3">
        <f t="shared" si="60"/>
        <v>1</v>
      </c>
      <c r="N408" s="23">
        <f t="shared" si="64"/>
        <v>0.92379430122673512</v>
      </c>
      <c r="P408" t="s">
        <v>43</v>
      </c>
      <c r="Q408" s="1">
        <v>2024</v>
      </c>
      <c r="R408" t="s">
        <v>27</v>
      </c>
      <c r="S408" s="1">
        <v>28972</v>
      </c>
      <c r="T408" s="1">
        <v>88.540972651333078</v>
      </c>
      <c r="U408" s="1">
        <v>2340.6168668820001</v>
      </c>
      <c r="V408" s="7">
        <v>0.70451277494430542</v>
      </c>
      <c r="W408" s="7">
        <v>0.31607037782669067</v>
      </c>
      <c r="X408" s="7">
        <v>-9.246024489402771E-2</v>
      </c>
      <c r="Y408" s="23">
        <f t="shared" si="65"/>
        <v>0</v>
      </c>
      <c r="Z408" s="23">
        <f t="shared" si="66"/>
        <v>0</v>
      </c>
      <c r="AA408" s="23">
        <f t="shared" si="67"/>
        <v>1</v>
      </c>
      <c r="AB408" s="3">
        <f t="shared" si="69"/>
        <v>1</v>
      </c>
      <c r="AC408" s="23">
        <f t="shared" si="68"/>
        <v>0.92812290787696838</v>
      </c>
    </row>
    <row r="409" spans="1:29" x14ac:dyDescent="0.25">
      <c r="A409" t="s">
        <v>35</v>
      </c>
      <c r="B409" s="1">
        <v>2010</v>
      </c>
      <c r="C409" t="s">
        <v>27</v>
      </c>
      <c r="D409" s="1">
        <v>36447</v>
      </c>
      <c r="E409" s="1">
        <v>99.811999999999998</v>
      </c>
      <c r="F409" s="1">
        <v>3022.4918404226701</v>
      </c>
      <c r="G409" s="7">
        <v>0.68788087368011475</v>
      </c>
      <c r="H409" s="7">
        <v>0.2576572597026825</v>
      </c>
      <c r="I409" s="7">
        <v>-2.2354600951075554E-2</v>
      </c>
      <c r="J409" s="23">
        <f t="shared" si="61"/>
        <v>0</v>
      </c>
      <c r="K409" s="23">
        <f t="shared" si="62"/>
        <v>0</v>
      </c>
      <c r="L409" s="23">
        <f t="shared" si="63"/>
        <v>1</v>
      </c>
      <c r="M409" s="3">
        <f t="shared" si="60"/>
        <v>1</v>
      </c>
      <c r="N409" s="23">
        <f t="shared" si="64"/>
        <v>0.92318353243172169</v>
      </c>
      <c r="P409" t="s">
        <v>44</v>
      </c>
      <c r="Q409" s="1">
        <v>2012</v>
      </c>
      <c r="R409" t="s">
        <v>27</v>
      </c>
      <c r="S409" s="1">
        <v>164446.5</v>
      </c>
      <c r="T409" s="1">
        <v>622.24400000000003</v>
      </c>
      <c r="U409" s="1">
        <v>4625.0382088342703</v>
      </c>
      <c r="V409" s="7">
        <v>0.15327775478363037</v>
      </c>
      <c r="W409" s="7">
        <v>0.29874271154403687</v>
      </c>
      <c r="X409" s="7">
        <v>0.48412477970123291</v>
      </c>
      <c r="Y409" s="23">
        <f t="shared" si="65"/>
        <v>0</v>
      </c>
      <c r="Z409" s="23">
        <f t="shared" si="66"/>
        <v>0</v>
      </c>
      <c r="AA409" s="23">
        <f t="shared" si="67"/>
        <v>0</v>
      </c>
      <c r="AB409" s="3">
        <f t="shared" si="69"/>
        <v>0</v>
      </c>
      <c r="AC409" s="23">
        <f t="shared" si="68"/>
        <v>0.93614524602890015</v>
      </c>
    </row>
    <row r="410" spans="1:29" x14ac:dyDescent="0.25">
      <c r="A410" t="s">
        <v>35</v>
      </c>
      <c r="B410" s="1">
        <v>2011</v>
      </c>
      <c r="C410" t="s">
        <v>27</v>
      </c>
      <c r="D410" s="1">
        <v>36859</v>
      </c>
      <c r="E410" s="1">
        <v>99.811999999999998</v>
      </c>
      <c r="F410" s="1">
        <v>3032.8179436202499</v>
      </c>
      <c r="G410" s="7">
        <v>0.68708646297454834</v>
      </c>
      <c r="H410" s="7">
        <v>0.26035714149475098</v>
      </c>
      <c r="I410" s="7">
        <v>-2.5059439241886139E-2</v>
      </c>
      <c r="J410" s="23">
        <f t="shared" si="61"/>
        <v>0</v>
      </c>
      <c r="K410" s="23">
        <f t="shared" si="62"/>
        <v>0</v>
      </c>
      <c r="L410" s="23">
        <f t="shared" si="63"/>
        <v>1</v>
      </c>
      <c r="M410" s="3">
        <f t="shared" si="60"/>
        <v>1</v>
      </c>
      <c r="N410" s="23">
        <f t="shared" si="64"/>
        <v>0.92238416522741318</v>
      </c>
      <c r="P410" t="s">
        <v>44</v>
      </c>
      <c r="Q410" s="1">
        <v>2013</v>
      </c>
      <c r="R410" t="s">
        <v>27</v>
      </c>
      <c r="S410" s="1">
        <v>164804.16666666701</v>
      </c>
      <c r="T410" s="1">
        <v>622.24400000000003</v>
      </c>
      <c r="U410" s="1">
        <v>4628.6880571315642</v>
      </c>
      <c r="V410" s="7">
        <v>0.15289777517318726</v>
      </c>
      <c r="W410" s="7">
        <v>0.29924076795578003</v>
      </c>
      <c r="X410" s="7">
        <v>0.4836679995059967</v>
      </c>
      <c r="Y410" s="23">
        <f t="shared" si="65"/>
        <v>0</v>
      </c>
      <c r="Z410" s="23">
        <f t="shared" si="66"/>
        <v>0</v>
      </c>
      <c r="AA410" s="23">
        <f t="shared" si="67"/>
        <v>0</v>
      </c>
      <c r="AB410" s="3">
        <f t="shared" si="69"/>
        <v>0</v>
      </c>
      <c r="AC410" s="23">
        <f t="shared" si="68"/>
        <v>0.93580654263496399</v>
      </c>
    </row>
    <row r="411" spans="1:29" x14ac:dyDescent="0.25">
      <c r="A411" t="s">
        <v>35</v>
      </c>
      <c r="B411" s="1">
        <v>2012</v>
      </c>
      <c r="C411" t="s">
        <v>27</v>
      </c>
      <c r="D411" s="1">
        <v>37058</v>
      </c>
      <c r="E411" s="1">
        <v>103.16</v>
      </c>
      <c r="F411" s="1">
        <v>3054.9488799999999</v>
      </c>
      <c r="G411" s="7">
        <v>0.68207681179046631</v>
      </c>
      <c r="H411" s="7">
        <v>0.25520443916320801</v>
      </c>
      <c r="I411" s="7">
        <v>-1.2709432281553745E-2</v>
      </c>
      <c r="J411" s="23">
        <f t="shared" si="61"/>
        <v>0</v>
      </c>
      <c r="K411" s="23">
        <f t="shared" si="62"/>
        <v>0</v>
      </c>
      <c r="L411" s="23">
        <f t="shared" si="63"/>
        <v>1</v>
      </c>
      <c r="M411" s="3">
        <f t="shared" si="60"/>
        <v>1</v>
      </c>
      <c r="N411" s="23">
        <f t="shared" si="64"/>
        <v>0.92457181867212057</v>
      </c>
      <c r="P411" t="s">
        <v>44</v>
      </c>
      <c r="Q411" s="1">
        <v>2014</v>
      </c>
      <c r="R411" t="s">
        <v>27</v>
      </c>
      <c r="S411" s="1">
        <v>164797.331506849</v>
      </c>
      <c r="T411" s="1">
        <v>622.24400000000003</v>
      </c>
      <c r="U411" s="1">
        <v>4638.7299271932034</v>
      </c>
      <c r="V411" s="7">
        <v>0.15338589251041412</v>
      </c>
      <c r="W411" s="7">
        <v>0.29928427934646606</v>
      </c>
      <c r="X411" s="7">
        <v>0.48321050405502319</v>
      </c>
      <c r="Y411" s="23">
        <f t="shared" si="65"/>
        <v>0</v>
      </c>
      <c r="Z411" s="23">
        <f t="shared" si="66"/>
        <v>0</v>
      </c>
      <c r="AA411" s="23">
        <f t="shared" si="67"/>
        <v>0</v>
      </c>
      <c r="AB411" s="3">
        <f t="shared" si="69"/>
        <v>0</v>
      </c>
      <c r="AC411" s="23">
        <f t="shared" si="68"/>
        <v>0.93588067591190338</v>
      </c>
    </row>
    <row r="412" spans="1:29" x14ac:dyDescent="0.25">
      <c r="A412" t="s">
        <v>35</v>
      </c>
      <c r="B412" s="1">
        <v>2013</v>
      </c>
      <c r="C412" t="s">
        <v>27</v>
      </c>
      <c r="D412" s="1">
        <v>37511</v>
      </c>
      <c r="E412" s="1">
        <v>104.64083016347769</v>
      </c>
      <c r="F412" s="1">
        <v>3062.4989999999998</v>
      </c>
      <c r="G412" s="7">
        <v>0.678305983543396</v>
      </c>
      <c r="H412" s="7">
        <v>0.25545310974121094</v>
      </c>
      <c r="I412" s="7">
        <v>-9.0439720079302788E-3</v>
      </c>
      <c r="J412" s="23">
        <f t="shared" si="61"/>
        <v>0</v>
      </c>
      <c r="K412" s="23">
        <f t="shared" si="62"/>
        <v>0</v>
      </c>
      <c r="L412" s="23">
        <f t="shared" si="63"/>
        <v>1</v>
      </c>
      <c r="M412" s="3">
        <f t="shared" si="60"/>
        <v>1</v>
      </c>
      <c r="N412" s="23">
        <f t="shared" si="64"/>
        <v>0.92471512127667665</v>
      </c>
      <c r="P412" t="s">
        <v>44</v>
      </c>
      <c r="Q412" s="1">
        <v>2015</v>
      </c>
      <c r="R412" t="s">
        <v>27</v>
      </c>
      <c r="S412" s="1">
        <v>165689.90934065901</v>
      </c>
      <c r="T412" s="1">
        <v>622.24400000000003</v>
      </c>
      <c r="U412" s="1">
        <v>4683.5934141183134</v>
      </c>
      <c r="V412" s="7">
        <v>0.15413017570972443</v>
      </c>
      <c r="W412" s="7">
        <v>0.30070853233337402</v>
      </c>
      <c r="X412" s="7">
        <v>0.48043766617774963</v>
      </c>
      <c r="Y412" s="23">
        <f t="shared" si="65"/>
        <v>0</v>
      </c>
      <c r="Z412" s="23">
        <f t="shared" si="66"/>
        <v>0</v>
      </c>
      <c r="AA412" s="23">
        <f t="shared" si="67"/>
        <v>0</v>
      </c>
      <c r="AB412" s="3">
        <f t="shared" si="69"/>
        <v>0</v>
      </c>
      <c r="AC412" s="23">
        <f t="shared" si="68"/>
        <v>0.93527637422084808</v>
      </c>
    </row>
    <row r="413" spans="1:29" x14ac:dyDescent="0.25">
      <c r="A413" t="s">
        <v>35</v>
      </c>
      <c r="B413" s="1">
        <v>2014</v>
      </c>
      <c r="C413" t="s">
        <v>27</v>
      </c>
      <c r="D413" s="1">
        <v>38148</v>
      </c>
      <c r="E413" s="1">
        <v>117.59327042241978</v>
      </c>
      <c r="F413" s="1">
        <v>3075.067</v>
      </c>
      <c r="G413" s="7">
        <v>0.655509352684021</v>
      </c>
      <c r="H413" s="7">
        <v>0.23735760152339935</v>
      </c>
      <c r="I413" s="7">
        <v>3.9151336997747421E-2</v>
      </c>
      <c r="J413" s="23">
        <f t="shared" si="61"/>
        <v>0</v>
      </c>
      <c r="K413" s="23">
        <f t="shared" si="62"/>
        <v>0</v>
      </c>
      <c r="L413" s="23">
        <f t="shared" si="63"/>
        <v>0</v>
      </c>
      <c r="M413" s="3">
        <f t="shared" si="60"/>
        <v>0</v>
      </c>
      <c r="N413" s="23">
        <f t="shared" si="64"/>
        <v>0.93201829120516777</v>
      </c>
      <c r="P413" t="s">
        <v>44</v>
      </c>
      <c r="Q413" s="1">
        <v>2016</v>
      </c>
      <c r="R413" t="s">
        <v>27</v>
      </c>
      <c r="S413" s="1">
        <v>166590.52602739699</v>
      </c>
      <c r="T413" s="1">
        <v>622.24400000000003</v>
      </c>
      <c r="U413" s="1">
        <v>4697.4754011353334</v>
      </c>
      <c r="V413" s="7">
        <v>0.15340007841587067</v>
      </c>
      <c r="W413" s="7">
        <v>0.30197528004646301</v>
      </c>
      <c r="X413" s="7">
        <v>0.47908657789230347</v>
      </c>
      <c r="Y413" s="23">
        <f t="shared" si="65"/>
        <v>0</v>
      </c>
      <c r="Z413" s="23">
        <f t="shared" si="66"/>
        <v>0</v>
      </c>
      <c r="AA413" s="23">
        <f t="shared" si="67"/>
        <v>0</v>
      </c>
      <c r="AB413" s="3">
        <f t="shared" si="69"/>
        <v>0</v>
      </c>
      <c r="AC413" s="23">
        <f t="shared" si="68"/>
        <v>0.93446193635463715</v>
      </c>
    </row>
    <row r="414" spans="1:29" x14ac:dyDescent="0.25">
      <c r="A414" t="s">
        <v>35</v>
      </c>
      <c r="B414" s="1">
        <v>2015</v>
      </c>
      <c r="C414" t="s">
        <v>27</v>
      </c>
      <c r="D414" s="1">
        <v>38856</v>
      </c>
      <c r="E414" s="1">
        <v>121.85872741426638</v>
      </c>
      <c r="F414" s="1">
        <v>3124.9810000000002</v>
      </c>
      <c r="G414" s="7">
        <v>0.65031790733337402</v>
      </c>
      <c r="H414" s="7">
        <v>0.23467318713665009</v>
      </c>
      <c r="I414" s="7">
        <v>4.8620786517858505E-2</v>
      </c>
      <c r="J414" s="23">
        <f t="shared" si="61"/>
        <v>0</v>
      </c>
      <c r="K414" s="23">
        <f t="shared" si="62"/>
        <v>0</v>
      </c>
      <c r="L414" s="23">
        <f t="shared" si="63"/>
        <v>0</v>
      </c>
      <c r="M414" s="3">
        <f t="shared" si="60"/>
        <v>0</v>
      </c>
      <c r="N414" s="23">
        <f t="shared" si="64"/>
        <v>0.93361188098788261</v>
      </c>
      <c r="P414" t="s">
        <v>44</v>
      </c>
      <c r="Q414" s="1">
        <v>2017</v>
      </c>
      <c r="R414" t="s">
        <v>27</v>
      </c>
      <c r="S414" s="1">
        <v>166344</v>
      </c>
      <c r="T414" s="1">
        <v>622.24400000000003</v>
      </c>
      <c r="U414" s="1">
        <v>4700.9699995854571</v>
      </c>
      <c r="V414" s="7">
        <v>0.15394178032875061</v>
      </c>
      <c r="W414" s="7">
        <v>0.30166682600975037</v>
      </c>
      <c r="X414" s="7">
        <v>0.47912406921386719</v>
      </c>
      <c r="Y414" s="23">
        <f t="shared" si="65"/>
        <v>0</v>
      </c>
      <c r="Z414" s="23">
        <f t="shared" si="66"/>
        <v>0</v>
      </c>
      <c r="AA414" s="23">
        <f t="shared" si="67"/>
        <v>0</v>
      </c>
      <c r="AB414" s="3">
        <f t="shared" si="69"/>
        <v>0</v>
      </c>
      <c r="AC414" s="23">
        <f t="shared" si="68"/>
        <v>0.93473267555236816</v>
      </c>
    </row>
    <row r="415" spans="1:29" x14ac:dyDescent="0.25">
      <c r="A415" t="s">
        <v>35</v>
      </c>
      <c r="B415" s="1">
        <v>2016</v>
      </c>
      <c r="C415" t="s">
        <v>27</v>
      </c>
      <c r="D415" s="1">
        <v>39747</v>
      </c>
      <c r="E415" s="1">
        <v>121.85872741426638</v>
      </c>
      <c r="F415" s="1">
        <v>3185.145198816861</v>
      </c>
      <c r="G415" s="7">
        <v>0.6517602801322937</v>
      </c>
      <c r="H415" s="7">
        <v>0.23973460495471954</v>
      </c>
      <c r="I415" s="7">
        <v>4.0848985314369202E-2</v>
      </c>
      <c r="J415" s="23">
        <f t="shared" si="61"/>
        <v>0</v>
      </c>
      <c r="K415" s="23">
        <f t="shared" si="62"/>
        <v>0</v>
      </c>
      <c r="L415" s="23">
        <f t="shared" si="63"/>
        <v>0</v>
      </c>
      <c r="M415" s="3">
        <f t="shared" si="60"/>
        <v>0</v>
      </c>
      <c r="N415" s="23">
        <f t="shared" si="64"/>
        <v>0.93234387040138245</v>
      </c>
      <c r="P415" t="s">
        <v>44</v>
      </c>
      <c r="Q415" s="1">
        <v>2018</v>
      </c>
      <c r="R415" t="s">
        <v>27</v>
      </c>
      <c r="S415" s="1">
        <v>166909.58333333299</v>
      </c>
      <c r="T415" s="1">
        <v>622.24400000000003</v>
      </c>
      <c r="U415" s="1">
        <v>4724.5552152841228</v>
      </c>
      <c r="V415" s="7">
        <v>0.15417926013469696</v>
      </c>
      <c r="W415" s="7">
        <v>0.30253639817237854</v>
      </c>
      <c r="X415" s="7">
        <v>0.47760486602783203</v>
      </c>
      <c r="Y415" s="23">
        <f t="shared" si="65"/>
        <v>0</v>
      </c>
      <c r="Z415" s="23">
        <f t="shared" si="66"/>
        <v>0</v>
      </c>
      <c r="AA415" s="23">
        <f t="shared" si="67"/>
        <v>0</v>
      </c>
      <c r="AB415" s="3">
        <f t="shared" si="69"/>
        <v>0</v>
      </c>
      <c r="AC415" s="23">
        <f t="shared" si="68"/>
        <v>0.93432052433490753</v>
      </c>
    </row>
    <row r="416" spans="1:29" x14ac:dyDescent="0.25">
      <c r="A416" t="s">
        <v>35</v>
      </c>
      <c r="B416" s="1">
        <v>2017</v>
      </c>
      <c r="C416" t="s">
        <v>27</v>
      </c>
      <c r="D416" s="1">
        <v>40794</v>
      </c>
      <c r="E416" s="1">
        <v>121.85872741426638</v>
      </c>
      <c r="F416" s="1">
        <v>3239.3993599369992</v>
      </c>
      <c r="G416" s="7">
        <v>0.65217113494873047</v>
      </c>
      <c r="H416" s="7">
        <v>0.24569568037986755</v>
      </c>
      <c r="I416" s="7">
        <v>3.2882355153560638E-2</v>
      </c>
      <c r="J416" s="23">
        <f t="shared" si="61"/>
        <v>0</v>
      </c>
      <c r="K416" s="23">
        <f t="shared" si="62"/>
        <v>0</v>
      </c>
      <c r="L416" s="23">
        <f t="shared" si="63"/>
        <v>0</v>
      </c>
      <c r="M416" s="3">
        <f t="shared" si="60"/>
        <v>0</v>
      </c>
      <c r="N416" s="23">
        <f t="shared" si="64"/>
        <v>0.93074917048215866</v>
      </c>
      <c r="P416" t="s">
        <v>44</v>
      </c>
      <c r="Q416" s="1">
        <v>2019</v>
      </c>
      <c r="R416" t="s">
        <v>27</v>
      </c>
      <c r="S416" s="1">
        <v>167924.77777777781</v>
      </c>
      <c r="T416" s="1">
        <v>622.24400000000003</v>
      </c>
      <c r="U416" s="1">
        <v>4745.5310250958164</v>
      </c>
      <c r="V416" s="7">
        <v>0.15360939502716064</v>
      </c>
      <c r="W416" s="7">
        <v>0.30398052930831909</v>
      </c>
      <c r="X416" s="7">
        <v>0.47585433721542358</v>
      </c>
      <c r="Y416" s="23">
        <f t="shared" si="65"/>
        <v>0</v>
      </c>
      <c r="Z416" s="23">
        <f t="shared" si="66"/>
        <v>0</v>
      </c>
      <c r="AA416" s="23">
        <f t="shared" si="67"/>
        <v>0</v>
      </c>
      <c r="AB416" s="3">
        <f t="shared" si="69"/>
        <v>0</v>
      </c>
      <c r="AC416" s="23">
        <f t="shared" si="68"/>
        <v>0.93344426155090332</v>
      </c>
    </row>
    <row r="417" spans="1:29" x14ac:dyDescent="0.25">
      <c r="A417" t="s">
        <v>35</v>
      </c>
      <c r="B417" s="1">
        <v>2018</v>
      </c>
      <c r="C417" t="s">
        <v>27</v>
      </c>
      <c r="D417" s="1">
        <v>41704</v>
      </c>
      <c r="E417" s="1">
        <v>123.07389109681648</v>
      </c>
      <c r="F417" s="1">
        <v>3234.5479071159989</v>
      </c>
      <c r="G417" s="7">
        <v>0.64675021171569824</v>
      </c>
      <c r="H417" s="7">
        <v>0.24936757981777191</v>
      </c>
      <c r="I417" s="7">
        <v>3.3556453883647919E-2</v>
      </c>
      <c r="J417" s="23">
        <f t="shared" si="61"/>
        <v>0</v>
      </c>
      <c r="K417" s="23">
        <f t="shared" si="62"/>
        <v>0</v>
      </c>
      <c r="L417" s="23">
        <f t="shared" si="63"/>
        <v>0</v>
      </c>
      <c r="M417" s="3">
        <f t="shared" si="60"/>
        <v>0</v>
      </c>
      <c r="N417" s="23">
        <f t="shared" si="64"/>
        <v>0.92967424541711807</v>
      </c>
      <c r="P417" t="s">
        <v>44</v>
      </c>
      <c r="Q417" s="1">
        <v>2020</v>
      </c>
      <c r="R417" t="s">
        <v>27</v>
      </c>
      <c r="S417" s="1">
        <v>169045.16666666701</v>
      </c>
      <c r="T417" s="1">
        <v>622.24400000000003</v>
      </c>
      <c r="U417" s="1">
        <v>4764.9287489763756</v>
      </c>
      <c r="V417" s="7">
        <v>0.15281280875205994</v>
      </c>
      <c r="W417" s="7">
        <v>0.30554544925689697</v>
      </c>
      <c r="X417" s="7">
        <v>0.47410082817077637</v>
      </c>
      <c r="Y417" s="23">
        <f t="shared" si="65"/>
        <v>0</v>
      </c>
      <c r="Z417" s="23">
        <f t="shared" si="66"/>
        <v>0</v>
      </c>
      <c r="AA417" s="23">
        <f t="shared" si="67"/>
        <v>0</v>
      </c>
      <c r="AB417" s="3">
        <f t="shared" si="69"/>
        <v>0</v>
      </c>
      <c r="AC417" s="23">
        <f t="shared" si="68"/>
        <v>0.93245908617973328</v>
      </c>
    </row>
    <row r="418" spans="1:29" x14ac:dyDescent="0.25">
      <c r="A418" t="s">
        <v>35</v>
      </c>
      <c r="B418" s="1">
        <v>2019</v>
      </c>
      <c r="C418" t="s">
        <v>27</v>
      </c>
      <c r="D418" s="1">
        <v>42458</v>
      </c>
      <c r="E418" s="1">
        <v>135.67228549186709</v>
      </c>
      <c r="F418" s="1">
        <v>3251.2265001792989</v>
      </c>
      <c r="G418" s="7">
        <v>0.62757784128189087</v>
      </c>
      <c r="H418" s="7">
        <v>0.23516440391540527</v>
      </c>
      <c r="I418" s="7">
        <v>7.2772428393363953E-2</v>
      </c>
      <c r="J418" s="23">
        <f t="shared" si="61"/>
        <v>0</v>
      </c>
      <c r="K418" s="23">
        <f t="shared" si="62"/>
        <v>0</v>
      </c>
      <c r="L418" s="23">
        <f t="shared" si="63"/>
        <v>0</v>
      </c>
      <c r="M418" s="3">
        <f t="shared" si="60"/>
        <v>0</v>
      </c>
      <c r="N418" s="23">
        <f t="shared" si="64"/>
        <v>0.9355146735906601</v>
      </c>
      <c r="P418" t="s">
        <v>44</v>
      </c>
      <c r="Q418" s="1">
        <v>2021</v>
      </c>
      <c r="R418" t="s">
        <v>27</v>
      </c>
      <c r="S418" s="1">
        <v>170188.25</v>
      </c>
      <c r="T418" s="1">
        <v>622.24400000000003</v>
      </c>
      <c r="U418" s="1">
        <v>4780.2714959580398</v>
      </c>
      <c r="V418" s="7">
        <v>0.151802659034729</v>
      </c>
      <c r="W418" s="7">
        <v>0.30710914731025696</v>
      </c>
      <c r="X418" s="7">
        <v>0.47252023220062256</v>
      </c>
      <c r="Y418" s="23">
        <f t="shared" si="65"/>
        <v>0</v>
      </c>
      <c r="Z418" s="23">
        <f t="shared" si="66"/>
        <v>0</v>
      </c>
      <c r="AA418" s="23">
        <f t="shared" si="67"/>
        <v>0</v>
      </c>
      <c r="AB418" s="3">
        <f t="shared" si="69"/>
        <v>0</v>
      </c>
      <c r="AC418" s="23">
        <f t="shared" si="68"/>
        <v>0.93143203854560852</v>
      </c>
    </row>
    <row r="419" spans="1:29" x14ac:dyDescent="0.25">
      <c r="A419" t="s">
        <v>35</v>
      </c>
      <c r="B419" s="1">
        <v>2020</v>
      </c>
      <c r="C419" t="s">
        <v>27</v>
      </c>
      <c r="D419" s="1">
        <v>43485.333333333299</v>
      </c>
      <c r="E419" s="1">
        <v>136.3318552054738</v>
      </c>
      <c r="F419" s="1">
        <v>3369.35659883889</v>
      </c>
      <c r="G419" s="7">
        <v>0.63210278749465942</v>
      </c>
      <c r="H419" s="7">
        <v>0.23908902704715729</v>
      </c>
      <c r="I419" s="7">
        <v>6.3780196011066437E-2</v>
      </c>
      <c r="J419" s="23">
        <f t="shared" si="61"/>
        <v>0</v>
      </c>
      <c r="K419" s="23">
        <f t="shared" si="62"/>
        <v>0</v>
      </c>
      <c r="L419" s="23">
        <f t="shared" si="63"/>
        <v>0</v>
      </c>
      <c r="M419" s="3">
        <f t="shared" si="60"/>
        <v>0</v>
      </c>
      <c r="N419" s="23">
        <f t="shared" si="64"/>
        <v>0.93497201055288315</v>
      </c>
      <c r="P419" t="s">
        <v>44</v>
      </c>
      <c r="Q419" s="1">
        <v>2022</v>
      </c>
      <c r="R419" t="s">
        <v>27</v>
      </c>
      <c r="S419" s="1">
        <v>171955</v>
      </c>
      <c r="T419" s="1">
        <v>622.24400000000003</v>
      </c>
      <c r="U419" s="1">
        <v>4805.9466468086484</v>
      </c>
      <c r="V419" s="7">
        <v>0.15034970641136169</v>
      </c>
      <c r="W419" s="7">
        <v>0.30951571464538574</v>
      </c>
      <c r="X419" s="7">
        <v>0.47000625729560852</v>
      </c>
      <c r="Y419" s="23">
        <f t="shared" si="65"/>
        <v>0</v>
      </c>
      <c r="Z419" s="23">
        <f t="shared" si="66"/>
        <v>0</v>
      </c>
      <c r="AA419" s="23">
        <f t="shared" si="67"/>
        <v>0</v>
      </c>
      <c r="AB419" s="3">
        <f t="shared" si="69"/>
        <v>0</v>
      </c>
      <c r="AC419" s="23">
        <f t="shared" si="68"/>
        <v>0.92987167835235596</v>
      </c>
    </row>
    <row r="420" spans="1:29" x14ac:dyDescent="0.25">
      <c r="A420" t="s">
        <v>35</v>
      </c>
      <c r="B420" s="1">
        <v>2021</v>
      </c>
      <c r="C420" t="s">
        <v>27</v>
      </c>
      <c r="D420" s="1">
        <v>44514</v>
      </c>
      <c r="E420" s="1">
        <v>148.98963412135859</v>
      </c>
      <c r="F420" s="1">
        <v>3427</v>
      </c>
      <c r="G420" s="7">
        <v>0.6166694164276123</v>
      </c>
      <c r="H420" s="7">
        <v>0.22752507030963898</v>
      </c>
      <c r="I420" s="7">
        <v>9.5882728695869446E-2</v>
      </c>
      <c r="J420" s="23">
        <f t="shared" si="61"/>
        <v>0</v>
      </c>
      <c r="K420" s="23">
        <f t="shared" si="62"/>
        <v>0</v>
      </c>
      <c r="L420" s="23">
        <f t="shared" si="63"/>
        <v>0</v>
      </c>
      <c r="M420" s="3">
        <f t="shared" si="60"/>
        <v>0</v>
      </c>
      <c r="N420" s="23">
        <f t="shared" si="64"/>
        <v>0.94007721543312073</v>
      </c>
      <c r="P420" t="s">
        <v>44</v>
      </c>
      <c r="Q420" s="1">
        <v>2023</v>
      </c>
      <c r="R420" t="s">
        <v>27</v>
      </c>
      <c r="S420" s="1">
        <v>173512.25</v>
      </c>
      <c r="T420" s="1">
        <v>622.24400000000003</v>
      </c>
      <c r="U420" s="1">
        <v>4835.2116333333397</v>
      </c>
      <c r="V420" s="7">
        <v>0.14938843250274658</v>
      </c>
      <c r="W420" s="7">
        <v>0.31165048480033875</v>
      </c>
      <c r="X420" s="7">
        <v>0.46751374006271362</v>
      </c>
      <c r="Y420" s="23">
        <f t="shared" si="65"/>
        <v>0</v>
      </c>
      <c r="Z420" s="23">
        <f t="shared" si="66"/>
        <v>0</v>
      </c>
      <c r="AA420" s="23">
        <f t="shared" si="67"/>
        <v>0</v>
      </c>
      <c r="AB420" s="3">
        <f t="shared" si="69"/>
        <v>0</v>
      </c>
      <c r="AC420" s="23">
        <f t="shared" si="68"/>
        <v>0.92855265736579895</v>
      </c>
    </row>
    <row r="421" spans="1:29" x14ac:dyDescent="0.25">
      <c r="A421" t="s">
        <v>35</v>
      </c>
      <c r="B421" s="1">
        <v>2022</v>
      </c>
      <c r="C421" t="s">
        <v>27</v>
      </c>
      <c r="D421" s="1">
        <v>45785</v>
      </c>
      <c r="E421" s="1">
        <v>148.98963412135859</v>
      </c>
      <c r="F421" s="1">
        <v>3500</v>
      </c>
      <c r="G421" s="7">
        <v>0.61781090497970581</v>
      </c>
      <c r="H421" s="7">
        <v>0.23389174044132233</v>
      </c>
      <c r="I421" s="7">
        <v>8.6726628243923187E-2</v>
      </c>
      <c r="J421" s="23">
        <f t="shared" si="61"/>
        <v>0</v>
      </c>
      <c r="K421" s="23">
        <f t="shared" si="62"/>
        <v>0</v>
      </c>
      <c r="L421" s="23">
        <f t="shared" si="63"/>
        <v>0</v>
      </c>
      <c r="M421" s="3">
        <f t="shared" si="60"/>
        <v>0</v>
      </c>
      <c r="N421" s="23">
        <f t="shared" si="64"/>
        <v>0.93842927366495132</v>
      </c>
      <c r="P421" s="2" t="s">
        <v>44</v>
      </c>
      <c r="Q421" s="29">
        <v>2024</v>
      </c>
      <c r="R421" s="2" t="s">
        <v>27</v>
      </c>
      <c r="S421" s="29">
        <v>175248.83333333299</v>
      </c>
      <c r="T421" s="29">
        <v>622.24400000000003</v>
      </c>
      <c r="U421" s="29">
        <v>4863.5573199999999</v>
      </c>
      <c r="V421" s="8">
        <v>0.14813746511936188</v>
      </c>
      <c r="W421" s="8">
        <v>0.31398755311965942</v>
      </c>
      <c r="X421" s="8">
        <v>0.46494415402412415</v>
      </c>
      <c r="Y421" s="30">
        <f t="shared" si="65"/>
        <v>0</v>
      </c>
      <c r="Z421" s="30">
        <f t="shared" si="66"/>
        <v>0</v>
      </c>
      <c r="AA421" s="30">
        <f t="shared" si="67"/>
        <v>0</v>
      </c>
      <c r="AB421" s="27">
        <f t="shared" si="69"/>
        <v>0</v>
      </c>
      <c r="AC421" s="30">
        <f t="shared" si="68"/>
        <v>0.92706917226314545</v>
      </c>
    </row>
    <row r="422" spans="1:29" x14ac:dyDescent="0.25">
      <c r="A422" t="s">
        <v>35</v>
      </c>
      <c r="B422" s="1">
        <v>2023</v>
      </c>
      <c r="C422" t="s">
        <v>27</v>
      </c>
      <c r="D422" s="1">
        <v>46963</v>
      </c>
      <c r="E422" s="1">
        <v>148.98963412135859</v>
      </c>
      <c r="F422" s="1">
        <v>3545.3749350758198</v>
      </c>
      <c r="G422" s="7">
        <v>0.61730754375457764</v>
      </c>
      <c r="H422" s="7">
        <v>0.23983034491539001</v>
      </c>
      <c r="I422" s="7">
        <v>7.9630978405475616E-2</v>
      </c>
      <c r="J422" s="23">
        <f t="shared" si="61"/>
        <v>0</v>
      </c>
      <c r="K422" s="23">
        <f t="shared" si="62"/>
        <v>0</v>
      </c>
      <c r="L422" s="23">
        <f t="shared" si="63"/>
        <v>0</v>
      </c>
      <c r="M422" s="3">
        <f t="shared" si="60"/>
        <v>0</v>
      </c>
      <c r="N422" s="23">
        <f t="shared" si="64"/>
        <v>0.93676886707544327</v>
      </c>
      <c r="P422" t="s">
        <v>90</v>
      </c>
      <c r="Q422" s="1">
        <v>2011</v>
      </c>
      <c r="R422" t="s">
        <v>45</v>
      </c>
      <c r="S422" s="1">
        <v>1314667</v>
      </c>
      <c r="T422" s="1">
        <v>4863.8420000000006</v>
      </c>
      <c r="U422" s="1">
        <v>121005</v>
      </c>
      <c r="V422" s="7">
        <v>7.006286084651947E-2</v>
      </c>
      <c r="W422" s="7">
        <v>0.39684316515922546</v>
      </c>
      <c r="X422" s="7">
        <v>0.51532059907913208</v>
      </c>
      <c r="Y422" s="23">
        <f t="shared" si="65"/>
        <v>0</v>
      </c>
      <c r="Z422" s="23">
        <f t="shared" si="66"/>
        <v>0</v>
      </c>
      <c r="AA422" s="23">
        <f t="shared" si="67"/>
        <v>0</v>
      </c>
      <c r="AB422" s="3">
        <f t="shared" si="69"/>
        <v>0</v>
      </c>
      <c r="AC422" s="23">
        <f t="shared" si="68"/>
        <v>0.98222662508487701</v>
      </c>
    </row>
    <row r="423" spans="1:29" x14ac:dyDescent="0.25">
      <c r="A423" t="s">
        <v>35</v>
      </c>
      <c r="B423" s="1">
        <v>2024</v>
      </c>
      <c r="C423" t="s">
        <v>27</v>
      </c>
      <c r="D423" s="1">
        <v>48147</v>
      </c>
      <c r="E423" s="1">
        <v>152.15962633670665</v>
      </c>
      <c r="F423" s="1">
        <v>3585.8403977243001</v>
      </c>
      <c r="G423" s="7">
        <v>0.61264330148696899</v>
      </c>
      <c r="H423" s="7">
        <v>0.241690993309021</v>
      </c>
      <c r="I423" s="7">
        <v>8.2309909164905548E-2</v>
      </c>
      <c r="J423" s="23">
        <f t="shared" si="61"/>
        <v>0</v>
      </c>
      <c r="K423" s="23">
        <f t="shared" si="62"/>
        <v>0</v>
      </c>
      <c r="L423" s="23">
        <f t="shared" si="63"/>
        <v>0</v>
      </c>
      <c r="M423" s="3">
        <f t="shared" si="60"/>
        <v>0</v>
      </c>
      <c r="N423" s="23">
        <f t="shared" si="64"/>
        <v>0.93664420396089554</v>
      </c>
      <c r="P423" t="s">
        <v>90</v>
      </c>
      <c r="Q423" s="1">
        <v>2012</v>
      </c>
      <c r="R423" t="s">
        <v>45</v>
      </c>
      <c r="S423" s="1">
        <v>1325590</v>
      </c>
      <c r="T423" s="1">
        <v>6225.7365479455439</v>
      </c>
      <c r="U423" s="1">
        <v>121923</v>
      </c>
      <c r="V423" s="7">
        <v>3.6882784217596054E-2</v>
      </c>
      <c r="W423" s="7">
        <v>0.34610682725906372</v>
      </c>
      <c r="X423" s="7">
        <v>0.63317984342575073</v>
      </c>
      <c r="Y423" s="23">
        <f t="shared" si="65"/>
        <v>0</v>
      </c>
      <c r="Z423" s="23">
        <f t="shared" si="66"/>
        <v>0</v>
      </c>
      <c r="AA423" s="23">
        <f t="shared" si="67"/>
        <v>0</v>
      </c>
      <c r="AB423" s="3">
        <f t="shared" si="69"/>
        <v>0</v>
      </c>
      <c r="AC423" s="23">
        <f t="shared" si="68"/>
        <v>1.0161694549024105</v>
      </c>
    </row>
    <row r="424" spans="1:29" x14ac:dyDescent="0.25">
      <c r="A424" t="s">
        <v>36</v>
      </c>
      <c r="B424" s="1">
        <v>2006</v>
      </c>
      <c r="C424" t="s">
        <v>27</v>
      </c>
      <c r="D424" s="1">
        <v>30283</v>
      </c>
      <c r="E424" s="1">
        <v>81.417395348837189</v>
      </c>
      <c r="F424" s="1">
        <v>4420</v>
      </c>
      <c r="G424" s="7">
        <v>0.84720301628112793</v>
      </c>
      <c r="H424" s="7">
        <v>0.23811092972755432</v>
      </c>
      <c r="I424" s="7">
        <v>-0.15152439475059509</v>
      </c>
      <c r="J424" s="23">
        <f t="shared" si="61"/>
        <v>0</v>
      </c>
      <c r="K424" s="23">
        <f t="shared" si="62"/>
        <v>0</v>
      </c>
      <c r="L424" s="23">
        <f t="shared" si="63"/>
        <v>1</v>
      </c>
      <c r="M424" s="3">
        <f t="shared" si="60"/>
        <v>1</v>
      </c>
      <c r="N424" s="23">
        <f t="shared" si="64"/>
        <v>0.93378955125808716</v>
      </c>
      <c r="P424" t="s">
        <v>90</v>
      </c>
      <c r="Q424" s="1">
        <v>2013</v>
      </c>
      <c r="R424" t="s">
        <v>45</v>
      </c>
      <c r="S424" s="1">
        <v>1325641</v>
      </c>
      <c r="T424" s="1">
        <v>6225.7365479455439</v>
      </c>
      <c r="U424" s="1">
        <v>123087</v>
      </c>
      <c r="V424" s="7">
        <v>3.896762803196907E-2</v>
      </c>
      <c r="W424" s="7">
        <v>0.3463456928730011</v>
      </c>
      <c r="X424" s="7">
        <v>0.63114476203918457</v>
      </c>
      <c r="Y424" s="23">
        <f t="shared" si="65"/>
        <v>0</v>
      </c>
      <c r="Z424" s="23">
        <f t="shared" si="66"/>
        <v>0</v>
      </c>
      <c r="AA424" s="23">
        <f t="shared" si="67"/>
        <v>0</v>
      </c>
      <c r="AB424" s="3">
        <f t="shared" si="69"/>
        <v>0</v>
      </c>
      <c r="AC424" s="23">
        <f t="shared" si="68"/>
        <v>1.0164580829441547</v>
      </c>
    </row>
    <row r="425" spans="1:29" x14ac:dyDescent="0.25">
      <c r="A425" t="s">
        <v>36</v>
      </c>
      <c r="B425" s="1">
        <v>2007</v>
      </c>
      <c r="C425" t="s">
        <v>27</v>
      </c>
      <c r="D425" s="1">
        <v>31168.5</v>
      </c>
      <c r="E425" s="1">
        <v>86.710697674418597</v>
      </c>
      <c r="F425" s="1">
        <v>4477</v>
      </c>
      <c r="G425" s="7">
        <v>0.83465683460235596</v>
      </c>
      <c r="H425" s="7">
        <v>0.23293766379356384</v>
      </c>
      <c r="I425" s="7">
        <v>-0.13113588094711304</v>
      </c>
      <c r="J425" s="23">
        <f t="shared" si="61"/>
        <v>0</v>
      </c>
      <c r="K425" s="23">
        <f t="shared" si="62"/>
        <v>0</v>
      </c>
      <c r="L425" s="23">
        <f t="shared" si="63"/>
        <v>1</v>
      </c>
      <c r="M425" s="3">
        <f t="shared" si="60"/>
        <v>1</v>
      </c>
      <c r="N425" s="23">
        <f t="shared" si="64"/>
        <v>0.93645861744880676</v>
      </c>
      <c r="P425" t="s">
        <v>90</v>
      </c>
      <c r="Q425" s="1">
        <v>2014</v>
      </c>
      <c r="R425" t="s">
        <v>45</v>
      </c>
      <c r="S425" s="1">
        <v>1325708</v>
      </c>
      <c r="T425" s="1">
        <v>6339.9283687728212</v>
      </c>
      <c r="U425" s="1">
        <v>122971</v>
      </c>
      <c r="V425" s="7">
        <v>3.6336652934551239E-2</v>
      </c>
      <c r="W425" s="7">
        <v>0.34245073795318604</v>
      </c>
      <c r="X425" s="7">
        <v>0.64021652936935425</v>
      </c>
      <c r="Y425" s="23">
        <f t="shared" si="65"/>
        <v>0</v>
      </c>
      <c r="Z425" s="23">
        <f t="shared" si="66"/>
        <v>0</v>
      </c>
      <c r="AA425" s="23">
        <f t="shared" si="67"/>
        <v>0</v>
      </c>
      <c r="AB425" s="3">
        <f t="shared" si="69"/>
        <v>0</v>
      </c>
      <c r="AC425" s="23">
        <f t="shared" si="68"/>
        <v>1.0190039202570915</v>
      </c>
    </row>
    <row r="426" spans="1:29" x14ac:dyDescent="0.25">
      <c r="A426" t="s">
        <v>36</v>
      </c>
      <c r="B426" s="1">
        <v>2008</v>
      </c>
      <c r="C426" t="s">
        <v>27</v>
      </c>
      <c r="D426" s="1">
        <v>32545</v>
      </c>
      <c r="E426" s="1">
        <v>88</v>
      </c>
      <c r="F426" s="1">
        <v>4325.7079999999996</v>
      </c>
      <c r="G426" s="7">
        <v>0.81704187393188477</v>
      </c>
      <c r="H426" s="7">
        <v>0.24200974404811859</v>
      </c>
      <c r="I426" s="7">
        <v>-0.12592831254005432</v>
      </c>
      <c r="J426" s="23">
        <f t="shared" si="61"/>
        <v>0</v>
      </c>
      <c r="K426" s="23">
        <f t="shared" si="62"/>
        <v>0</v>
      </c>
      <c r="L426" s="23">
        <f t="shared" si="63"/>
        <v>1</v>
      </c>
      <c r="M426" s="3">
        <f t="shared" si="60"/>
        <v>1</v>
      </c>
      <c r="N426" s="23">
        <f t="shared" si="64"/>
        <v>0.93312330543994904</v>
      </c>
      <c r="P426" t="s">
        <v>90</v>
      </c>
      <c r="Q426" s="1">
        <v>2015</v>
      </c>
      <c r="R426" t="s">
        <v>45</v>
      </c>
      <c r="S426" s="1">
        <v>1344610</v>
      </c>
      <c r="T426" s="1">
        <v>6658.2169978430757</v>
      </c>
      <c r="U426" s="1">
        <v>123993</v>
      </c>
      <c r="V426" s="7">
        <v>2.8054933995008469E-2</v>
      </c>
      <c r="W426" s="7">
        <v>0.33530661463737488</v>
      </c>
      <c r="X426" s="7">
        <v>0.66049540042877197</v>
      </c>
      <c r="Y426" s="23">
        <f t="shared" si="65"/>
        <v>0</v>
      </c>
      <c r="Z426" s="23">
        <f t="shared" si="66"/>
        <v>0</v>
      </c>
      <c r="AA426" s="23">
        <f t="shared" si="67"/>
        <v>0</v>
      </c>
      <c r="AB426" s="3">
        <f t="shared" si="69"/>
        <v>0</v>
      </c>
      <c r="AC426" s="23">
        <f t="shared" si="68"/>
        <v>1.0238569490611553</v>
      </c>
    </row>
    <row r="427" spans="1:29" x14ac:dyDescent="0.25">
      <c r="A427" t="s">
        <v>36</v>
      </c>
      <c r="B427" s="1">
        <v>2009</v>
      </c>
      <c r="C427" t="s">
        <v>27</v>
      </c>
      <c r="D427" s="1">
        <v>33248</v>
      </c>
      <c r="E427" s="1">
        <v>93</v>
      </c>
      <c r="F427" s="1">
        <v>4403</v>
      </c>
      <c r="G427" s="7">
        <v>0.8082234263420105</v>
      </c>
      <c r="H427" s="7">
        <v>0.2362893670797348</v>
      </c>
      <c r="I427" s="7">
        <v>-0.10855314135551453</v>
      </c>
      <c r="J427" s="23">
        <f t="shared" si="61"/>
        <v>0</v>
      </c>
      <c r="K427" s="23">
        <f t="shared" si="62"/>
        <v>0</v>
      </c>
      <c r="L427" s="23">
        <f t="shared" si="63"/>
        <v>1</v>
      </c>
      <c r="M427" s="3">
        <f t="shared" si="60"/>
        <v>1</v>
      </c>
      <c r="N427" s="23">
        <f t="shared" si="64"/>
        <v>0.93595965206623077</v>
      </c>
      <c r="P427" t="s">
        <v>90</v>
      </c>
      <c r="Q427" s="1">
        <v>2016</v>
      </c>
      <c r="R427" t="s">
        <v>45</v>
      </c>
      <c r="S427" s="1">
        <v>1358050</v>
      </c>
      <c r="T427" s="1">
        <v>6658.2169978430757</v>
      </c>
      <c r="U427" s="1">
        <v>125155</v>
      </c>
      <c r="V427" s="7">
        <v>2.7574688196182251E-2</v>
      </c>
      <c r="W427" s="7">
        <v>0.33772540092468262</v>
      </c>
      <c r="X427" s="7">
        <v>0.65718358755111694</v>
      </c>
      <c r="Y427" s="23">
        <f t="shared" si="65"/>
        <v>0</v>
      </c>
      <c r="Z427" s="23">
        <f t="shared" si="66"/>
        <v>0</v>
      </c>
      <c r="AA427" s="23">
        <f t="shared" si="67"/>
        <v>0</v>
      </c>
      <c r="AB427" s="3">
        <f t="shared" si="69"/>
        <v>0</v>
      </c>
      <c r="AC427" s="23">
        <f t="shared" si="68"/>
        <v>1.0224836766719818</v>
      </c>
    </row>
    <row r="428" spans="1:29" x14ac:dyDescent="0.25">
      <c r="A428" t="s">
        <v>36</v>
      </c>
      <c r="B428" s="1">
        <v>2010</v>
      </c>
      <c r="C428" t="s">
        <v>27</v>
      </c>
      <c r="D428" s="1">
        <v>33793</v>
      </c>
      <c r="E428" s="1">
        <v>93</v>
      </c>
      <c r="F428" s="1">
        <v>4518</v>
      </c>
      <c r="G428" s="7">
        <v>0.81228172779083252</v>
      </c>
      <c r="H428" s="7">
        <v>0.23953747749328613</v>
      </c>
      <c r="I428" s="7">
        <v>-0.116426981985569</v>
      </c>
      <c r="J428" s="23">
        <f t="shared" si="61"/>
        <v>0</v>
      </c>
      <c r="K428" s="23">
        <f t="shared" si="62"/>
        <v>0</v>
      </c>
      <c r="L428" s="23">
        <f t="shared" si="63"/>
        <v>1</v>
      </c>
      <c r="M428" s="3">
        <f t="shared" si="60"/>
        <v>1</v>
      </c>
      <c r="N428" s="23">
        <f t="shared" si="64"/>
        <v>0.93539222329854965</v>
      </c>
      <c r="P428" t="s">
        <v>90</v>
      </c>
      <c r="Q428" s="1">
        <v>2017</v>
      </c>
      <c r="R428" t="s">
        <v>45</v>
      </c>
      <c r="S428" s="1">
        <v>1371637</v>
      </c>
      <c r="T428" s="1">
        <v>6658.2169978430757</v>
      </c>
      <c r="U428" s="1">
        <v>123932</v>
      </c>
      <c r="V428" s="7">
        <v>2.2870913147926331E-2</v>
      </c>
      <c r="W428" s="7">
        <v>0.33968186378479004</v>
      </c>
      <c r="X428" s="7">
        <v>0.65796148777008057</v>
      </c>
      <c r="Y428" s="23">
        <f t="shared" si="65"/>
        <v>0</v>
      </c>
      <c r="Z428" s="23">
        <f t="shared" si="66"/>
        <v>0</v>
      </c>
      <c r="AA428" s="23">
        <f t="shared" si="67"/>
        <v>0</v>
      </c>
      <c r="AB428" s="3">
        <f t="shared" si="69"/>
        <v>0</v>
      </c>
      <c r="AC428" s="23">
        <f t="shared" si="68"/>
        <v>1.0205142647027969</v>
      </c>
    </row>
    <row r="429" spans="1:29" x14ac:dyDescent="0.25">
      <c r="A429" t="s">
        <v>36</v>
      </c>
      <c r="B429" s="1">
        <v>2011</v>
      </c>
      <c r="C429" t="s">
        <v>27</v>
      </c>
      <c r="D429" s="1">
        <v>34247</v>
      </c>
      <c r="E429" s="1">
        <v>96</v>
      </c>
      <c r="F429" s="1">
        <v>4583</v>
      </c>
      <c r="G429" s="7">
        <v>0.80808544158935547</v>
      </c>
      <c r="H429" s="7">
        <v>0.23638805747032166</v>
      </c>
      <c r="I429" s="7">
        <v>-0.10742077231407166</v>
      </c>
      <c r="J429" s="23">
        <f t="shared" si="61"/>
        <v>0</v>
      </c>
      <c r="K429" s="23">
        <f t="shared" si="62"/>
        <v>0</v>
      </c>
      <c r="L429" s="23">
        <f t="shared" si="63"/>
        <v>1</v>
      </c>
      <c r="M429" s="3">
        <f t="shared" si="60"/>
        <v>1</v>
      </c>
      <c r="N429" s="23">
        <f t="shared" si="64"/>
        <v>0.93705272674560547</v>
      </c>
      <c r="P429" t="s">
        <v>90</v>
      </c>
      <c r="Q429" s="1">
        <v>2018</v>
      </c>
      <c r="R429" t="s">
        <v>45</v>
      </c>
      <c r="S429" s="1">
        <v>1385191</v>
      </c>
      <c r="T429" s="1">
        <v>6658.2169978430757</v>
      </c>
      <c r="U429" s="1">
        <v>123992</v>
      </c>
      <c r="V429" s="7">
        <v>2.0469648763537407E-2</v>
      </c>
      <c r="W429" s="7">
        <v>0.34186133742332458</v>
      </c>
      <c r="X429" s="7">
        <v>0.65655422210693359</v>
      </c>
      <c r="Y429" s="23">
        <f t="shared" si="65"/>
        <v>0</v>
      </c>
      <c r="Z429" s="23">
        <f t="shared" si="66"/>
        <v>0</v>
      </c>
      <c r="AA429" s="23">
        <f t="shared" si="67"/>
        <v>0</v>
      </c>
      <c r="AB429" s="3">
        <f t="shared" si="69"/>
        <v>0</v>
      </c>
      <c r="AC429" s="23">
        <f t="shared" si="68"/>
        <v>1.0188852082937956</v>
      </c>
    </row>
    <row r="430" spans="1:29" x14ac:dyDescent="0.25">
      <c r="A430" t="s">
        <v>36</v>
      </c>
      <c r="B430" s="1">
        <v>2012</v>
      </c>
      <c r="C430" t="s">
        <v>27</v>
      </c>
      <c r="D430" s="1">
        <v>36049</v>
      </c>
      <c r="E430" s="1">
        <v>120</v>
      </c>
      <c r="F430" s="1">
        <v>4660</v>
      </c>
      <c r="G430" s="7">
        <v>0.76390570402145386</v>
      </c>
      <c r="H430" s="7">
        <v>0.2062743753194809</v>
      </c>
      <c r="I430" s="7">
        <v>-2.0433805882930756E-2</v>
      </c>
      <c r="J430" s="23">
        <f t="shared" si="61"/>
        <v>0</v>
      </c>
      <c r="K430" s="23">
        <f t="shared" si="62"/>
        <v>0</v>
      </c>
      <c r="L430" s="23">
        <f t="shared" si="63"/>
        <v>1</v>
      </c>
      <c r="M430" s="3">
        <f t="shared" si="60"/>
        <v>1</v>
      </c>
      <c r="N430" s="23">
        <f t="shared" si="64"/>
        <v>0.949746273458004</v>
      </c>
      <c r="P430" t="s">
        <v>90</v>
      </c>
      <c r="Q430" s="1">
        <v>2019</v>
      </c>
      <c r="R430" t="s">
        <v>45</v>
      </c>
      <c r="S430" s="1">
        <v>1395934</v>
      </c>
      <c r="T430" s="1">
        <v>6658.2169978430757</v>
      </c>
      <c r="U430" s="1">
        <v>123956</v>
      </c>
      <c r="V430" s="7">
        <v>1.843540370464325E-2</v>
      </c>
      <c r="W430" s="7">
        <v>0.34355741739273071</v>
      </c>
      <c r="X430" s="7">
        <v>0.65559166669845581</v>
      </c>
      <c r="Y430" s="23">
        <f t="shared" si="65"/>
        <v>0</v>
      </c>
      <c r="Z430" s="23">
        <f t="shared" si="66"/>
        <v>0</v>
      </c>
      <c r="AA430" s="23">
        <f t="shared" si="67"/>
        <v>0</v>
      </c>
      <c r="AB430" s="3">
        <f t="shared" si="69"/>
        <v>0</v>
      </c>
      <c r="AC430" s="23">
        <f t="shared" si="68"/>
        <v>1.0175844877958298</v>
      </c>
    </row>
    <row r="431" spans="1:29" x14ac:dyDescent="0.25">
      <c r="A431" t="s">
        <v>36</v>
      </c>
      <c r="B431" s="1">
        <v>2013</v>
      </c>
      <c r="C431" t="s">
        <v>27</v>
      </c>
      <c r="D431" s="1">
        <v>36718</v>
      </c>
      <c r="E431" s="1">
        <v>120</v>
      </c>
      <c r="F431" s="1">
        <v>4812.0000000000009</v>
      </c>
      <c r="G431" s="7">
        <v>0.76922929286956787</v>
      </c>
      <c r="H431" s="7">
        <v>0.2098550945520401</v>
      </c>
      <c r="I431" s="7">
        <v>-2.989681251347065E-2</v>
      </c>
      <c r="J431" s="23">
        <f t="shared" si="61"/>
        <v>0</v>
      </c>
      <c r="K431" s="23">
        <f t="shared" si="62"/>
        <v>0</v>
      </c>
      <c r="L431" s="23">
        <f t="shared" si="63"/>
        <v>1</v>
      </c>
      <c r="M431" s="3">
        <f t="shared" si="60"/>
        <v>1</v>
      </c>
      <c r="N431" s="23">
        <f t="shared" si="64"/>
        <v>0.94918757490813732</v>
      </c>
      <c r="P431" t="s">
        <v>90</v>
      </c>
      <c r="Q431" s="1">
        <v>2020</v>
      </c>
      <c r="R431" t="s">
        <v>45</v>
      </c>
      <c r="S431" s="1">
        <v>1412140</v>
      </c>
      <c r="T431" s="1">
        <v>6700.884</v>
      </c>
      <c r="U431" s="1">
        <v>124310</v>
      </c>
      <c r="V431" s="7">
        <v>1.5273239463567734E-2</v>
      </c>
      <c r="W431" s="7">
        <v>0.34480628371238708</v>
      </c>
      <c r="X431" s="7">
        <v>0.65657168626785278</v>
      </c>
      <c r="Y431" s="23">
        <f t="shared" si="65"/>
        <v>0</v>
      </c>
      <c r="Z431" s="23">
        <f t="shared" si="66"/>
        <v>0</v>
      </c>
      <c r="AA431" s="23">
        <f t="shared" si="67"/>
        <v>0</v>
      </c>
      <c r="AB431" s="3">
        <f t="shared" si="69"/>
        <v>0</v>
      </c>
      <c r="AC431" s="23">
        <f t="shared" si="68"/>
        <v>1.0166512094438076</v>
      </c>
    </row>
    <row r="432" spans="1:29" x14ac:dyDescent="0.25">
      <c r="A432" t="s">
        <v>36</v>
      </c>
      <c r="B432" s="1">
        <v>2014</v>
      </c>
      <c r="C432" t="s">
        <v>27</v>
      </c>
      <c r="D432" s="1">
        <v>38300</v>
      </c>
      <c r="E432" s="1">
        <v>120</v>
      </c>
      <c r="F432" s="1">
        <v>4839.2</v>
      </c>
      <c r="G432" s="7">
        <v>0.76445966958999634</v>
      </c>
      <c r="H432" s="7">
        <v>0.22021244466304779</v>
      </c>
      <c r="I432" s="7">
        <v>-3.868638351559639E-2</v>
      </c>
      <c r="J432" s="23">
        <f t="shared" si="61"/>
        <v>0</v>
      </c>
      <c r="K432" s="23">
        <f t="shared" si="62"/>
        <v>0</v>
      </c>
      <c r="L432" s="23">
        <f t="shared" si="63"/>
        <v>1</v>
      </c>
      <c r="M432" s="3">
        <f t="shared" si="60"/>
        <v>1</v>
      </c>
      <c r="N432" s="23">
        <f t="shared" si="64"/>
        <v>0.94598573073744774</v>
      </c>
      <c r="P432" t="s">
        <v>90</v>
      </c>
      <c r="Q432" s="1">
        <v>2021</v>
      </c>
      <c r="R432" t="s">
        <v>45</v>
      </c>
      <c r="S432" s="1">
        <v>1424411</v>
      </c>
      <c r="T432" s="1">
        <v>6700.884</v>
      </c>
      <c r="U432" s="1">
        <v>124556</v>
      </c>
      <c r="V432" s="7">
        <v>1.3502554036676884E-2</v>
      </c>
      <c r="W432" s="7">
        <v>0.34676146507263184</v>
      </c>
      <c r="X432" s="7">
        <v>0.65500199794769287</v>
      </c>
      <c r="Y432" s="23">
        <f t="shared" si="65"/>
        <v>0</v>
      </c>
      <c r="Z432" s="23">
        <f t="shared" si="66"/>
        <v>0</v>
      </c>
      <c r="AA432" s="23">
        <f t="shared" si="67"/>
        <v>0</v>
      </c>
      <c r="AB432" s="3">
        <f t="shared" si="69"/>
        <v>0</v>
      </c>
      <c r="AC432" s="23">
        <f t="shared" si="68"/>
        <v>1.0152660170570016</v>
      </c>
    </row>
    <row r="433" spans="1:29" x14ac:dyDescent="0.25">
      <c r="A433" t="s">
        <v>36</v>
      </c>
      <c r="B433" s="1">
        <v>2015</v>
      </c>
      <c r="C433" t="s">
        <v>27</v>
      </c>
      <c r="D433" s="1">
        <v>37555.5</v>
      </c>
      <c r="E433" s="1">
        <v>130.36800000000002</v>
      </c>
      <c r="F433" s="1">
        <v>4899.8310000000001</v>
      </c>
      <c r="G433" s="7">
        <v>0.7552802562713623</v>
      </c>
      <c r="H433" s="7">
        <v>0.19917280972003937</v>
      </c>
      <c r="I433" s="7">
        <v>-4.9497483996674418E-4</v>
      </c>
      <c r="J433" s="23">
        <f t="shared" si="61"/>
        <v>0</v>
      </c>
      <c r="K433" s="23">
        <f t="shared" si="62"/>
        <v>0</v>
      </c>
      <c r="L433" s="23">
        <f t="shared" si="63"/>
        <v>1</v>
      </c>
      <c r="M433" s="3">
        <f t="shared" si="60"/>
        <v>1</v>
      </c>
      <c r="N433" s="23">
        <f t="shared" si="64"/>
        <v>0.95395809115143493</v>
      </c>
      <c r="P433" t="s">
        <v>90</v>
      </c>
      <c r="Q433" s="1">
        <v>2022</v>
      </c>
      <c r="R433" t="s">
        <v>45</v>
      </c>
      <c r="S433" s="1">
        <v>1440430</v>
      </c>
      <c r="T433" s="1">
        <v>6821.37</v>
      </c>
      <c r="U433" s="1">
        <v>124741</v>
      </c>
      <c r="V433" s="7">
        <v>8.6141806095838547E-3</v>
      </c>
      <c r="W433" s="7">
        <v>0.34545528888702393</v>
      </c>
      <c r="X433" s="7">
        <v>0.66190606355667114</v>
      </c>
      <c r="Y433" s="23">
        <f t="shared" si="65"/>
        <v>0</v>
      </c>
      <c r="Z433" s="23">
        <f t="shared" si="66"/>
        <v>0</v>
      </c>
      <c r="AA433" s="23">
        <f t="shared" si="67"/>
        <v>0</v>
      </c>
      <c r="AB433" s="3">
        <f t="shared" si="69"/>
        <v>0</v>
      </c>
      <c r="AC433" s="23">
        <f t="shared" si="68"/>
        <v>1.0159755330532789</v>
      </c>
    </row>
    <row r="434" spans="1:29" x14ac:dyDescent="0.25">
      <c r="A434" t="s">
        <v>36</v>
      </c>
      <c r="B434" s="1">
        <v>2016</v>
      </c>
      <c r="C434" t="s">
        <v>27</v>
      </c>
      <c r="D434" s="1">
        <v>36811</v>
      </c>
      <c r="E434" s="1">
        <v>134.67120000000003</v>
      </c>
      <c r="F434" s="1">
        <v>4959.4000000000005</v>
      </c>
      <c r="G434" s="7">
        <v>0.75528806447982788</v>
      </c>
      <c r="H434" s="7">
        <v>0.18762125074863434</v>
      </c>
      <c r="I434" s="7">
        <v>1.5358953736722469E-2</v>
      </c>
      <c r="J434" s="23">
        <f t="shared" si="61"/>
        <v>0</v>
      </c>
      <c r="K434" s="23">
        <f t="shared" si="62"/>
        <v>0</v>
      </c>
      <c r="L434" s="23">
        <f t="shared" si="63"/>
        <v>0</v>
      </c>
      <c r="M434" s="3">
        <f t="shared" si="60"/>
        <v>0</v>
      </c>
      <c r="N434" s="23">
        <f t="shared" si="64"/>
        <v>0.95826826896518469</v>
      </c>
      <c r="P434" t="s">
        <v>90</v>
      </c>
      <c r="Q434" s="1">
        <v>2023</v>
      </c>
      <c r="R434" t="s">
        <v>45</v>
      </c>
      <c r="S434" s="1">
        <v>1458062</v>
      </c>
      <c r="T434" s="1">
        <v>6832.143</v>
      </c>
      <c r="U434" s="1">
        <v>124948</v>
      </c>
      <c r="V434" s="7">
        <v>5.6678345426917076E-3</v>
      </c>
      <c r="W434" s="7">
        <v>0.34784045815467834</v>
      </c>
      <c r="X434" s="7">
        <v>0.66070884466171265</v>
      </c>
      <c r="Y434" s="23">
        <f t="shared" si="65"/>
        <v>0</v>
      </c>
      <c r="Z434" s="23">
        <f t="shared" si="66"/>
        <v>0</v>
      </c>
      <c r="AA434" s="23">
        <f t="shared" si="67"/>
        <v>0</v>
      </c>
      <c r="AB434" s="3">
        <f t="shared" si="69"/>
        <v>0</v>
      </c>
      <c r="AC434" s="23">
        <f t="shared" si="68"/>
        <v>1.0142171373590827</v>
      </c>
    </row>
    <row r="435" spans="1:29" x14ac:dyDescent="0.25">
      <c r="A435" t="s">
        <v>36</v>
      </c>
      <c r="B435" s="1">
        <v>2017</v>
      </c>
      <c r="C435" t="s">
        <v>27</v>
      </c>
      <c r="D435" s="1">
        <v>37442</v>
      </c>
      <c r="E435" s="1">
        <v>134.67120000000003</v>
      </c>
      <c r="F435" s="1">
        <v>4987.2000000000007</v>
      </c>
      <c r="G435" s="7">
        <v>0.75419527292251587</v>
      </c>
      <c r="H435" s="7">
        <v>0.19168983399868011</v>
      </c>
      <c r="I435" s="7">
        <v>1.1186772026121616E-2</v>
      </c>
      <c r="J435" s="23">
        <f t="shared" si="61"/>
        <v>0</v>
      </c>
      <c r="K435" s="23">
        <f t="shared" si="62"/>
        <v>0</v>
      </c>
      <c r="L435" s="23">
        <f t="shared" si="63"/>
        <v>0</v>
      </c>
      <c r="M435" s="3">
        <f t="shared" si="60"/>
        <v>0</v>
      </c>
      <c r="N435" s="23">
        <f t="shared" si="64"/>
        <v>0.9570718789473176</v>
      </c>
      <c r="P435" t="s">
        <v>46</v>
      </c>
      <c r="Q435" s="1">
        <v>2011</v>
      </c>
      <c r="R435" t="s">
        <v>45</v>
      </c>
      <c r="S435" s="1">
        <v>709323</v>
      </c>
      <c r="T435" s="1">
        <v>5018.2780000000002</v>
      </c>
      <c r="U435" s="1">
        <v>10061</v>
      </c>
      <c r="V435" s="7">
        <v>-0.3250068724155426</v>
      </c>
      <c r="W435" s="7">
        <v>0.19381855428218842</v>
      </c>
      <c r="X435" s="7">
        <v>1.1438062191009521</v>
      </c>
      <c r="Y435" s="23">
        <f t="shared" si="65"/>
        <v>1</v>
      </c>
      <c r="Z435" s="23">
        <f t="shared" si="66"/>
        <v>0</v>
      </c>
      <c r="AA435" s="23">
        <f t="shared" si="67"/>
        <v>0</v>
      </c>
      <c r="AB435" s="3">
        <f t="shared" si="69"/>
        <v>1</v>
      </c>
      <c r="AC435" s="23">
        <f t="shared" si="68"/>
        <v>1.012617900967598</v>
      </c>
    </row>
    <row r="436" spans="1:29" x14ac:dyDescent="0.25">
      <c r="A436" t="s">
        <v>36</v>
      </c>
      <c r="B436" s="1">
        <v>2018</v>
      </c>
      <c r="C436" t="s">
        <v>27</v>
      </c>
      <c r="D436" s="1">
        <v>38232</v>
      </c>
      <c r="E436" s="1">
        <v>135.60000000000005</v>
      </c>
      <c r="F436" s="1">
        <v>5019.7000000000007</v>
      </c>
      <c r="G436" s="7">
        <v>0.75150221586227417</v>
      </c>
      <c r="H436" s="7">
        <v>0.1953938901424408</v>
      </c>
      <c r="I436" s="7">
        <v>9.1979010030627251E-3</v>
      </c>
      <c r="J436" s="23">
        <f t="shared" si="61"/>
        <v>0</v>
      </c>
      <c r="K436" s="23">
        <f t="shared" si="62"/>
        <v>0</v>
      </c>
      <c r="L436" s="23">
        <f t="shared" si="63"/>
        <v>0</v>
      </c>
      <c r="M436" s="3">
        <f t="shared" si="60"/>
        <v>0</v>
      </c>
      <c r="N436" s="23">
        <f t="shared" si="64"/>
        <v>0.95609400700777769</v>
      </c>
      <c r="P436" t="s">
        <v>46</v>
      </c>
      <c r="Q436" s="1">
        <v>2012</v>
      </c>
      <c r="R436" t="s">
        <v>45</v>
      </c>
      <c r="S436" s="1">
        <v>718661</v>
      </c>
      <c r="T436" s="1">
        <v>5018.2780000000002</v>
      </c>
      <c r="U436" s="1">
        <v>9913</v>
      </c>
      <c r="V436" s="7">
        <v>-0.33160945773124695</v>
      </c>
      <c r="W436" s="7">
        <v>0.19634227454662323</v>
      </c>
      <c r="X436" s="7">
        <v>1.1452382802963257</v>
      </c>
      <c r="Y436" s="23">
        <f t="shared" si="65"/>
        <v>1</v>
      </c>
      <c r="Z436" s="23">
        <f t="shared" si="66"/>
        <v>0</v>
      </c>
      <c r="AA436" s="23">
        <f t="shared" si="67"/>
        <v>0</v>
      </c>
      <c r="AB436" s="3">
        <f t="shared" si="69"/>
        <v>1</v>
      </c>
      <c r="AC436" s="23">
        <f t="shared" si="68"/>
        <v>1.009971097111702</v>
      </c>
    </row>
    <row r="437" spans="1:29" x14ac:dyDescent="0.25">
      <c r="A437" t="s">
        <v>36</v>
      </c>
      <c r="B437" s="1">
        <v>2019</v>
      </c>
      <c r="C437" t="s">
        <v>27</v>
      </c>
      <c r="D437" s="1">
        <v>39624</v>
      </c>
      <c r="E437" s="1">
        <v>140.40000000000006</v>
      </c>
      <c r="F437" s="1">
        <v>5021.3000000000011</v>
      </c>
      <c r="G437" s="7">
        <v>0.73997944593429565</v>
      </c>
      <c r="H437" s="7">
        <v>0.19770626723766327</v>
      </c>
      <c r="I437" s="7">
        <v>1.8110273405909538E-2</v>
      </c>
      <c r="J437" s="23">
        <f t="shared" si="61"/>
        <v>0</v>
      </c>
      <c r="K437" s="23">
        <f t="shared" si="62"/>
        <v>0</v>
      </c>
      <c r="L437" s="23">
        <f t="shared" si="63"/>
        <v>0</v>
      </c>
      <c r="M437" s="3">
        <f t="shared" si="60"/>
        <v>0</v>
      </c>
      <c r="N437" s="23">
        <f t="shared" si="64"/>
        <v>0.95579598657786846</v>
      </c>
      <c r="P437" t="s">
        <v>46</v>
      </c>
      <c r="Q437" s="1">
        <v>2013</v>
      </c>
      <c r="R437" t="s">
        <v>45</v>
      </c>
      <c r="S437" s="1">
        <v>734576</v>
      </c>
      <c r="T437" s="1">
        <v>5018.2780000000002</v>
      </c>
      <c r="U437" s="1">
        <v>10160</v>
      </c>
      <c r="V437" s="7">
        <v>-0.33177021145820618</v>
      </c>
      <c r="W437" s="7">
        <v>0.20176787674427032</v>
      </c>
      <c r="X437" s="7">
        <v>1.1370753049850464</v>
      </c>
      <c r="Y437" s="23">
        <f t="shared" si="65"/>
        <v>1</v>
      </c>
      <c r="Z437" s="23">
        <f t="shared" si="66"/>
        <v>0</v>
      </c>
      <c r="AA437" s="23">
        <f t="shared" si="67"/>
        <v>0</v>
      </c>
      <c r="AB437" s="3">
        <f t="shared" si="69"/>
        <v>1</v>
      </c>
      <c r="AC437" s="23">
        <f t="shared" si="68"/>
        <v>1.0070729702711105</v>
      </c>
    </row>
    <row r="438" spans="1:29" x14ac:dyDescent="0.25">
      <c r="A438" t="s">
        <v>36</v>
      </c>
      <c r="B438" s="1">
        <v>2020</v>
      </c>
      <c r="C438" t="s">
        <v>27</v>
      </c>
      <c r="D438" s="1">
        <v>40515</v>
      </c>
      <c r="E438" s="1">
        <v>140.40000000000006</v>
      </c>
      <c r="F438" s="1">
        <v>5038.8</v>
      </c>
      <c r="G438" s="7">
        <v>0.73759192228317261</v>
      </c>
      <c r="H438" s="7">
        <v>0.20315016806125641</v>
      </c>
      <c r="I438" s="7">
        <v>1.3380341231822968E-2</v>
      </c>
      <c r="J438" s="23">
        <f t="shared" si="61"/>
        <v>0</v>
      </c>
      <c r="K438" s="23">
        <f t="shared" si="62"/>
        <v>0</v>
      </c>
      <c r="L438" s="23">
        <f t="shared" si="63"/>
        <v>0</v>
      </c>
      <c r="M438" s="3">
        <f t="shared" si="60"/>
        <v>0</v>
      </c>
      <c r="N438" s="23">
        <f t="shared" si="64"/>
        <v>0.95412243157625198</v>
      </c>
      <c r="P438" t="s">
        <v>46</v>
      </c>
      <c r="Q438" s="1">
        <v>2014</v>
      </c>
      <c r="R438" t="s">
        <v>45</v>
      </c>
      <c r="S438" s="1">
        <v>744252</v>
      </c>
      <c r="T438" s="1">
        <v>5018.2780000000002</v>
      </c>
      <c r="U438" s="1">
        <v>10184</v>
      </c>
      <c r="V438" s="7">
        <v>-0.33458757400512695</v>
      </c>
      <c r="W438" s="7">
        <v>0.20470994710922241</v>
      </c>
      <c r="X438" s="7">
        <v>1.1348358392715454</v>
      </c>
      <c r="Y438" s="23">
        <f t="shared" si="65"/>
        <v>1</v>
      </c>
      <c r="Z438" s="23">
        <f t="shared" si="66"/>
        <v>0</v>
      </c>
      <c r="AA438" s="23">
        <f t="shared" si="67"/>
        <v>0</v>
      </c>
      <c r="AB438" s="3">
        <f t="shared" si="69"/>
        <v>1</v>
      </c>
      <c r="AC438" s="23">
        <f t="shared" si="68"/>
        <v>1.0049582123756409</v>
      </c>
    </row>
    <row r="439" spans="1:29" x14ac:dyDescent="0.25">
      <c r="A439" t="s">
        <v>36</v>
      </c>
      <c r="B439" s="1">
        <v>2021</v>
      </c>
      <c r="C439" t="s">
        <v>27</v>
      </c>
      <c r="D439" s="1">
        <v>42117</v>
      </c>
      <c r="E439" s="1">
        <v>153.12000000000009</v>
      </c>
      <c r="F439" s="1">
        <v>5164.5200000000004</v>
      </c>
      <c r="G439" s="7">
        <v>0.72219842672348022</v>
      </c>
      <c r="H439" s="7">
        <v>0.19558106362819672</v>
      </c>
      <c r="I439" s="7">
        <v>4.028758779168129E-2</v>
      </c>
      <c r="J439" s="23">
        <f t="shared" si="61"/>
        <v>0</v>
      </c>
      <c r="K439" s="23">
        <f t="shared" si="62"/>
        <v>0</v>
      </c>
      <c r="L439" s="23">
        <f t="shared" si="63"/>
        <v>0</v>
      </c>
      <c r="M439" s="3">
        <f t="shared" si="60"/>
        <v>0</v>
      </c>
      <c r="N439" s="23">
        <f t="shared" si="64"/>
        <v>0.95806707814335823</v>
      </c>
      <c r="P439" t="s">
        <v>46</v>
      </c>
      <c r="Q439" s="1">
        <v>2015</v>
      </c>
      <c r="R439" t="s">
        <v>45</v>
      </c>
      <c r="S439" s="1">
        <v>758311</v>
      </c>
      <c r="T439" s="1">
        <v>5018.2780000000002</v>
      </c>
      <c r="U439" s="1">
        <v>10348</v>
      </c>
      <c r="V439" s="7">
        <v>-0.3358384370803833</v>
      </c>
      <c r="W439" s="7">
        <v>0.20922286808490753</v>
      </c>
      <c r="X439" s="7">
        <v>1.1289409399032593</v>
      </c>
      <c r="Y439" s="23">
        <f t="shared" si="65"/>
        <v>1</v>
      </c>
      <c r="Z439" s="23">
        <f t="shared" si="66"/>
        <v>0</v>
      </c>
      <c r="AA439" s="23">
        <f t="shared" si="67"/>
        <v>0</v>
      </c>
      <c r="AB439" s="3">
        <f t="shared" si="69"/>
        <v>1</v>
      </c>
      <c r="AC439" s="23">
        <f t="shared" si="68"/>
        <v>1.0023253709077835</v>
      </c>
    </row>
    <row r="440" spans="1:29" x14ac:dyDescent="0.25">
      <c r="A440" t="s">
        <v>36</v>
      </c>
      <c r="B440" s="1">
        <v>2022</v>
      </c>
      <c r="C440" t="s">
        <v>27</v>
      </c>
      <c r="D440" s="1">
        <v>43131</v>
      </c>
      <c r="E440" s="1">
        <v>153.12000000000009</v>
      </c>
      <c r="F440" s="1">
        <v>5169.82</v>
      </c>
      <c r="G440" s="7">
        <v>0.7189708948135376</v>
      </c>
      <c r="H440" s="7">
        <v>0.20149023830890656</v>
      </c>
      <c r="I440" s="7">
        <v>3.5739410668611526E-2</v>
      </c>
      <c r="J440" s="23">
        <f t="shared" si="61"/>
        <v>0</v>
      </c>
      <c r="K440" s="23">
        <f t="shared" si="62"/>
        <v>0</v>
      </c>
      <c r="L440" s="23">
        <f t="shared" si="63"/>
        <v>0</v>
      </c>
      <c r="M440" s="3">
        <f t="shared" si="60"/>
        <v>0</v>
      </c>
      <c r="N440" s="23">
        <f t="shared" si="64"/>
        <v>0.95620054379105568</v>
      </c>
      <c r="P440" t="s">
        <v>46</v>
      </c>
      <c r="Q440" s="1">
        <v>2016</v>
      </c>
      <c r="R440" t="s">
        <v>45</v>
      </c>
      <c r="S440" s="1">
        <v>761920</v>
      </c>
      <c r="T440" s="1">
        <v>5018.2780000000002</v>
      </c>
      <c r="U440" s="1">
        <v>10514.641005498821</v>
      </c>
      <c r="V440" s="7">
        <v>-0.33352780342102051</v>
      </c>
      <c r="W440" s="7">
        <v>0.21065708994865417</v>
      </c>
      <c r="X440" s="7">
        <v>1.1248980760574341</v>
      </c>
      <c r="Y440" s="23">
        <f t="shared" si="65"/>
        <v>1</v>
      </c>
      <c r="Z440" s="23">
        <f t="shared" si="66"/>
        <v>0</v>
      </c>
      <c r="AA440" s="23">
        <f t="shared" si="67"/>
        <v>0</v>
      </c>
      <c r="AB440" s="3">
        <f t="shared" si="69"/>
        <v>1</v>
      </c>
      <c r="AC440" s="23">
        <f t="shared" si="68"/>
        <v>1.0020273625850677</v>
      </c>
    </row>
    <row r="441" spans="1:29" x14ac:dyDescent="0.25">
      <c r="A441" t="s">
        <v>36</v>
      </c>
      <c r="B441" s="1">
        <v>2023</v>
      </c>
      <c r="C441" t="s">
        <v>27</v>
      </c>
      <c r="D441" s="1">
        <v>44109</v>
      </c>
      <c r="E441" s="1">
        <v>153.12000000000009</v>
      </c>
      <c r="F441" s="1">
        <v>5198.3</v>
      </c>
      <c r="G441" s="7">
        <v>0.71705931425094604</v>
      </c>
      <c r="H441" s="7">
        <v>0.20691686868667603</v>
      </c>
      <c r="I441" s="7">
        <v>3.0592950060963631E-2</v>
      </c>
      <c r="J441" s="23">
        <f t="shared" si="61"/>
        <v>0</v>
      </c>
      <c r="K441" s="23">
        <f t="shared" si="62"/>
        <v>0</v>
      </c>
      <c r="L441" s="23">
        <f t="shared" si="63"/>
        <v>0</v>
      </c>
      <c r="M441" s="3">
        <f t="shared" si="60"/>
        <v>0</v>
      </c>
      <c r="N441" s="23">
        <f t="shared" si="64"/>
        <v>0.9545691329985857</v>
      </c>
      <c r="P441" t="s">
        <v>46</v>
      </c>
      <c r="Q441" s="1">
        <v>2017</v>
      </c>
      <c r="R441" t="s">
        <v>45</v>
      </c>
      <c r="S441" s="1">
        <v>767946</v>
      </c>
      <c r="T441" s="1">
        <v>5018.2780000000002</v>
      </c>
      <c r="U441" s="1">
        <v>10572.718728934193</v>
      </c>
      <c r="V441" s="7">
        <v>-0.3343224823474884</v>
      </c>
      <c r="W441" s="7">
        <v>0.21252723038196564</v>
      </c>
      <c r="X441" s="7">
        <v>1.1226766109466553</v>
      </c>
      <c r="Y441" s="23">
        <f t="shared" si="65"/>
        <v>1</v>
      </c>
      <c r="Z441" s="23">
        <f t="shared" si="66"/>
        <v>0</v>
      </c>
      <c r="AA441" s="23">
        <f t="shared" si="67"/>
        <v>0</v>
      </c>
      <c r="AB441" s="3">
        <f t="shared" si="69"/>
        <v>1</v>
      </c>
      <c r="AC441" s="23">
        <f t="shared" si="68"/>
        <v>1.0008813589811325</v>
      </c>
    </row>
    <row r="442" spans="1:29" x14ac:dyDescent="0.25">
      <c r="A442" t="s">
        <v>36</v>
      </c>
      <c r="B442" s="1">
        <v>2024</v>
      </c>
      <c r="C442" t="s">
        <v>27</v>
      </c>
      <c r="D442" s="1">
        <v>44918</v>
      </c>
      <c r="E442" s="1">
        <v>153.12000000000009</v>
      </c>
      <c r="F442" s="1">
        <v>5234.1000000000004</v>
      </c>
      <c r="G442" s="7">
        <v>0.71611189842224121</v>
      </c>
      <c r="H442" s="7">
        <v>0.21123971045017242</v>
      </c>
      <c r="I442" s="7">
        <v>2.5963189080357552E-2</v>
      </c>
      <c r="J442" s="23">
        <f t="shared" si="61"/>
        <v>0</v>
      </c>
      <c r="K442" s="23">
        <f t="shared" si="62"/>
        <v>0</v>
      </c>
      <c r="L442" s="23">
        <f t="shared" si="63"/>
        <v>0</v>
      </c>
      <c r="M442" s="3">
        <f t="shared" si="60"/>
        <v>0</v>
      </c>
      <c r="N442" s="23">
        <f t="shared" si="64"/>
        <v>0.95331479795277119</v>
      </c>
      <c r="P442" t="s">
        <v>46</v>
      </c>
      <c r="Q442" s="1">
        <v>2018</v>
      </c>
      <c r="R442" t="s">
        <v>45</v>
      </c>
      <c r="S442" s="1">
        <v>772624</v>
      </c>
      <c r="T442" s="1">
        <v>5018.2780000000002</v>
      </c>
      <c r="U442" s="1">
        <v>10557.647927283242</v>
      </c>
      <c r="V442" s="7">
        <v>-0.33618584275245667</v>
      </c>
      <c r="W442" s="7">
        <v>0.21383139491081238</v>
      </c>
      <c r="X442" s="7">
        <v>1.1221760511398315</v>
      </c>
      <c r="Y442" s="23">
        <f t="shared" si="65"/>
        <v>1</v>
      </c>
      <c r="Z442" s="23">
        <f t="shared" si="66"/>
        <v>0</v>
      </c>
      <c r="AA442" s="23">
        <f t="shared" si="67"/>
        <v>0</v>
      </c>
      <c r="AB442" s="3">
        <f t="shared" si="69"/>
        <v>1</v>
      </c>
      <c r="AC442" s="23">
        <f t="shared" si="68"/>
        <v>0.99982160329818726</v>
      </c>
    </row>
    <row r="443" spans="1:29" x14ac:dyDescent="0.25">
      <c r="A443" t="s">
        <v>37</v>
      </c>
      <c r="B443" s="1">
        <v>2006</v>
      </c>
      <c r="C443" t="s">
        <v>27</v>
      </c>
      <c r="D443" s="1">
        <v>31967</v>
      </c>
      <c r="E443" s="1">
        <v>134.84611949017963</v>
      </c>
      <c r="F443" s="1">
        <v>8541</v>
      </c>
      <c r="G443" s="7">
        <v>0.91147160530090332</v>
      </c>
      <c r="H443" s="7">
        <v>0.13500684499740601</v>
      </c>
      <c r="I443" s="7">
        <v>-6.1523742973804474E-2</v>
      </c>
      <c r="J443" s="23">
        <f t="shared" si="61"/>
        <v>0</v>
      </c>
      <c r="K443" s="23">
        <f t="shared" si="62"/>
        <v>0</v>
      </c>
      <c r="L443" s="23">
        <f t="shared" si="63"/>
        <v>1</v>
      </c>
      <c r="M443" s="3">
        <f t="shared" si="60"/>
        <v>1</v>
      </c>
      <c r="N443" s="23">
        <f t="shared" si="64"/>
        <v>0.98495470732450485</v>
      </c>
      <c r="P443" t="s">
        <v>46</v>
      </c>
      <c r="Q443" s="1">
        <v>2019</v>
      </c>
      <c r="R443" t="s">
        <v>45</v>
      </c>
      <c r="S443" s="1">
        <v>777904</v>
      </c>
      <c r="T443" s="1">
        <v>5018.2780000000002</v>
      </c>
      <c r="U443" s="1">
        <v>10528</v>
      </c>
      <c r="V443" s="7">
        <v>-0.33854269981384277</v>
      </c>
      <c r="W443" s="7">
        <v>0.2152647078037262</v>
      </c>
      <c r="X443" s="7">
        <v>1.1218734979629517</v>
      </c>
      <c r="Y443" s="23">
        <f t="shared" si="65"/>
        <v>1</v>
      </c>
      <c r="Z443" s="23">
        <f t="shared" si="66"/>
        <v>0</v>
      </c>
      <c r="AA443" s="23">
        <f t="shared" si="67"/>
        <v>0</v>
      </c>
      <c r="AB443" s="3">
        <f t="shared" si="69"/>
        <v>1</v>
      </c>
      <c r="AC443" s="23">
        <f t="shared" si="68"/>
        <v>0.99859550595283508</v>
      </c>
    </row>
    <row r="444" spans="1:29" x14ac:dyDescent="0.25">
      <c r="A444" t="s">
        <v>37</v>
      </c>
      <c r="B444" s="1">
        <v>2007</v>
      </c>
      <c r="C444" t="s">
        <v>27</v>
      </c>
      <c r="D444" s="1">
        <v>32405.5</v>
      </c>
      <c r="E444" s="1">
        <v>134.84611949017963</v>
      </c>
      <c r="F444" s="1">
        <v>8545</v>
      </c>
      <c r="G444" s="7">
        <v>0.90959346294403076</v>
      </c>
      <c r="H444" s="7">
        <v>0.13839465379714966</v>
      </c>
      <c r="I444" s="7">
        <v>-6.4105689525604248E-2</v>
      </c>
      <c r="J444" s="23">
        <f t="shared" si="61"/>
        <v>0</v>
      </c>
      <c r="K444" s="23">
        <f t="shared" si="62"/>
        <v>0</v>
      </c>
      <c r="L444" s="23">
        <f t="shared" si="63"/>
        <v>1</v>
      </c>
      <c r="M444" s="3">
        <f t="shared" si="60"/>
        <v>1</v>
      </c>
      <c r="N444" s="23">
        <f t="shared" si="64"/>
        <v>0.98388242721557617</v>
      </c>
      <c r="P444" t="s">
        <v>46</v>
      </c>
      <c r="Q444" s="1">
        <v>2020</v>
      </c>
      <c r="R444" t="s">
        <v>45</v>
      </c>
      <c r="S444" s="1">
        <v>779176</v>
      </c>
      <c r="T444" s="1">
        <v>5018.2780000000002</v>
      </c>
      <c r="U444" s="1">
        <v>10597</v>
      </c>
      <c r="V444" s="7">
        <v>-0.33751943707466125</v>
      </c>
      <c r="W444" s="7">
        <v>0.21578326821327209</v>
      </c>
      <c r="X444" s="7">
        <v>1.1202613115310669</v>
      </c>
      <c r="Y444" s="23">
        <f t="shared" si="65"/>
        <v>1</v>
      </c>
      <c r="Z444" s="23">
        <f t="shared" si="66"/>
        <v>0</v>
      </c>
      <c r="AA444" s="23">
        <f t="shared" si="67"/>
        <v>0</v>
      </c>
      <c r="AB444" s="3">
        <f t="shared" si="69"/>
        <v>1</v>
      </c>
      <c r="AC444" s="23">
        <f t="shared" si="68"/>
        <v>0.99852514266967773</v>
      </c>
    </row>
    <row r="445" spans="1:29" x14ac:dyDescent="0.25">
      <c r="A445" t="s">
        <v>37</v>
      </c>
      <c r="B445" s="1">
        <v>2008</v>
      </c>
      <c r="C445" t="s">
        <v>27</v>
      </c>
      <c r="D445" s="1">
        <v>32998</v>
      </c>
      <c r="E445" s="1">
        <v>143.744</v>
      </c>
      <c r="F445" s="1">
        <v>8529.3621199999998</v>
      </c>
      <c r="G445" s="7">
        <v>0.89479011297225952</v>
      </c>
      <c r="H445" s="7">
        <v>0.13083700835704803</v>
      </c>
      <c r="I445" s="7">
        <v>-3.8569845259189606E-2</v>
      </c>
      <c r="J445" s="23">
        <f t="shared" si="61"/>
        <v>0</v>
      </c>
      <c r="K445" s="23">
        <f t="shared" si="62"/>
        <v>0</v>
      </c>
      <c r="L445" s="23">
        <f t="shared" si="63"/>
        <v>1</v>
      </c>
      <c r="M445" s="3">
        <f t="shared" si="60"/>
        <v>1</v>
      </c>
      <c r="N445" s="23">
        <f t="shared" si="64"/>
        <v>0.98705727607011795</v>
      </c>
      <c r="P445" t="s">
        <v>46</v>
      </c>
      <c r="Q445" s="1">
        <v>2021</v>
      </c>
      <c r="R445" t="s">
        <v>45</v>
      </c>
      <c r="S445" s="1">
        <v>785667</v>
      </c>
      <c r="T445" s="1">
        <v>5018.2780000000002</v>
      </c>
      <c r="U445" s="1">
        <v>10625</v>
      </c>
      <c r="V445" s="7">
        <v>-0.33905348181724548</v>
      </c>
      <c r="W445" s="7">
        <v>0.21767610311508179</v>
      </c>
      <c r="X445" s="7">
        <v>1.1185975074768066</v>
      </c>
      <c r="Y445" s="23">
        <f t="shared" si="65"/>
        <v>1</v>
      </c>
      <c r="Z445" s="23">
        <f t="shared" si="66"/>
        <v>0</v>
      </c>
      <c r="AA445" s="23">
        <f t="shared" si="67"/>
        <v>0</v>
      </c>
      <c r="AB445" s="3">
        <f t="shared" si="69"/>
        <v>1</v>
      </c>
      <c r="AC445" s="23">
        <f t="shared" si="68"/>
        <v>0.99722012877464294</v>
      </c>
    </row>
    <row r="446" spans="1:29" x14ac:dyDescent="0.25">
      <c r="A446" t="s">
        <v>37</v>
      </c>
      <c r="B446" s="1">
        <v>2009</v>
      </c>
      <c r="C446" t="s">
        <v>27</v>
      </c>
      <c r="D446" s="1">
        <v>33692</v>
      </c>
      <c r="E446" s="1">
        <v>144.804</v>
      </c>
      <c r="F446" s="1">
        <v>8580.2140450000006</v>
      </c>
      <c r="G446" s="7">
        <v>0.89188241958618164</v>
      </c>
      <c r="H446" s="7">
        <v>0.13445171713829041</v>
      </c>
      <c r="I446" s="7">
        <v>-4.0230348706245422E-2</v>
      </c>
      <c r="J446" s="23">
        <f t="shared" si="61"/>
        <v>0</v>
      </c>
      <c r="K446" s="23">
        <f t="shared" si="62"/>
        <v>0</v>
      </c>
      <c r="L446" s="23">
        <f t="shared" si="63"/>
        <v>1</v>
      </c>
      <c r="M446" s="3">
        <f t="shared" si="60"/>
        <v>1</v>
      </c>
      <c r="N446" s="23">
        <f t="shared" si="64"/>
        <v>0.98610378801822662</v>
      </c>
      <c r="P446" t="s">
        <v>46</v>
      </c>
      <c r="Q446" s="1">
        <v>2022</v>
      </c>
      <c r="R446" t="s">
        <v>45</v>
      </c>
      <c r="S446" s="1">
        <v>790518</v>
      </c>
      <c r="T446" s="1">
        <v>5018.2780000000002</v>
      </c>
      <c r="U446" s="1">
        <v>10663</v>
      </c>
      <c r="V446" s="7">
        <v>-0.33983612060546875</v>
      </c>
      <c r="W446" s="7">
        <v>0.21911954879760742</v>
      </c>
      <c r="X446" s="7">
        <v>1.1170183420181274</v>
      </c>
      <c r="Y446" s="23">
        <f t="shared" si="65"/>
        <v>1</v>
      </c>
      <c r="Z446" s="23">
        <f t="shared" si="66"/>
        <v>0</v>
      </c>
      <c r="AA446" s="23">
        <f t="shared" si="67"/>
        <v>0</v>
      </c>
      <c r="AB446" s="3">
        <f t="shared" si="69"/>
        <v>1</v>
      </c>
      <c r="AC446" s="23">
        <f t="shared" si="68"/>
        <v>0.99630177021026611</v>
      </c>
    </row>
    <row r="447" spans="1:29" x14ac:dyDescent="0.25">
      <c r="A447" t="s">
        <v>37</v>
      </c>
      <c r="B447" s="1">
        <v>2010</v>
      </c>
      <c r="C447" t="s">
        <v>27</v>
      </c>
      <c r="D447" s="1">
        <v>34050</v>
      </c>
      <c r="E447" s="1">
        <v>145.38</v>
      </c>
      <c r="F447" s="1">
        <v>8603.1899599999997</v>
      </c>
      <c r="G447" s="7">
        <v>0.89027601480484009</v>
      </c>
      <c r="H447" s="7">
        <v>0.13625283539295197</v>
      </c>
      <c r="I447" s="7">
        <v>-4.0901519358158112E-2</v>
      </c>
      <c r="J447" s="23">
        <f t="shared" si="61"/>
        <v>0</v>
      </c>
      <c r="K447" s="23">
        <f t="shared" si="62"/>
        <v>0</v>
      </c>
      <c r="L447" s="23">
        <f t="shared" si="63"/>
        <v>1</v>
      </c>
      <c r="M447" s="3">
        <f t="shared" si="60"/>
        <v>1</v>
      </c>
      <c r="N447" s="23">
        <f t="shared" si="64"/>
        <v>0.98562733083963394</v>
      </c>
      <c r="P447" t="s">
        <v>46</v>
      </c>
      <c r="Q447" s="1">
        <v>2023</v>
      </c>
      <c r="R447" t="s">
        <v>45</v>
      </c>
      <c r="S447" s="1">
        <v>792732</v>
      </c>
      <c r="T447" s="1">
        <v>5018.2780000000002</v>
      </c>
      <c r="U447" s="1">
        <v>10711</v>
      </c>
      <c r="V447" s="7">
        <v>-0.33955928683280945</v>
      </c>
      <c r="W447" s="7">
        <v>0.21984511613845825</v>
      </c>
      <c r="X447" s="7">
        <v>1.1156877279281616</v>
      </c>
      <c r="Y447" s="23">
        <f t="shared" si="65"/>
        <v>1</v>
      </c>
      <c r="Z447" s="23">
        <f t="shared" si="66"/>
        <v>0</v>
      </c>
      <c r="AA447" s="23">
        <f t="shared" si="67"/>
        <v>0</v>
      </c>
      <c r="AB447" s="3">
        <f t="shared" si="69"/>
        <v>1</v>
      </c>
      <c r="AC447" s="23">
        <f t="shared" si="68"/>
        <v>0.99597355723381042</v>
      </c>
    </row>
    <row r="448" spans="1:29" x14ac:dyDescent="0.25">
      <c r="A448" t="s">
        <v>37</v>
      </c>
      <c r="B448" s="1">
        <v>2011</v>
      </c>
      <c r="C448" t="s">
        <v>27</v>
      </c>
      <c r="D448" s="1">
        <v>34431</v>
      </c>
      <c r="E448" s="1">
        <v>150.44399999999999</v>
      </c>
      <c r="F448" s="1">
        <v>8630.2946400000001</v>
      </c>
      <c r="G448" s="7">
        <v>0.88316696882247925</v>
      </c>
      <c r="H448" s="7">
        <v>0.1324273943901062</v>
      </c>
      <c r="I448" s="7">
        <v>-2.8262311592698097E-2</v>
      </c>
      <c r="J448" s="23">
        <f t="shared" si="61"/>
        <v>0</v>
      </c>
      <c r="K448" s="23">
        <f t="shared" si="62"/>
        <v>0</v>
      </c>
      <c r="L448" s="23">
        <f t="shared" si="63"/>
        <v>1</v>
      </c>
      <c r="M448" s="3">
        <f t="shared" si="60"/>
        <v>1</v>
      </c>
      <c r="N448" s="23">
        <f t="shared" si="64"/>
        <v>0.98733205161988735</v>
      </c>
      <c r="P448" t="s">
        <v>47</v>
      </c>
      <c r="Q448" s="1">
        <v>2011</v>
      </c>
      <c r="R448" t="s">
        <v>45</v>
      </c>
      <c r="S448" s="1">
        <v>305266</v>
      </c>
      <c r="T448" s="1">
        <v>1518.1679999999999</v>
      </c>
      <c r="U448" s="1">
        <v>5606</v>
      </c>
      <c r="V448" s="7">
        <v>-8.0359645187854767E-2</v>
      </c>
      <c r="W448" s="7">
        <v>0.24921143054962158</v>
      </c>
      <c r="X448" s="7">
        <v>0.79662531614303589</v>
      </c>
      <c r="Y448" s="23">
        <f t="shared" si="65"/>
        <v>1</v>
      </c>
      <c r="Z448" s="23">
        <f t="shared" si="66"/>
        <v>0</v>
      </c>
      <c r="AA448" s="23">
        <f t="shared" si="67"/>
        <v>0</v>
      </c>
      <c r="AB448" s="3">
        <f t="shared" si="69"/>
        <v>1</v>
      </c>
      <c r="AC448" s="23">
        <f t="shared" si="68"/>
        <v>0.9654771015048027</v>
      </c>
    </row>
    <row r="449" spans="1:29" x14ac:dyDescent="0.25">
      <c r="A449" t="s">
        <v>37</v>
      </c>
      <c r="B449" s="1">
        <v>2012</v>
      </c>
      <c r="C449" t="s">
        <v>27</v>
      </c>
      <c r="D449" s="1">
        <v>34544.916666666701</v>
      </c>
      <c r="E449" s="1">
        <v>150.44399999999999</v>
      </c>
      <c r="F449" s="1">
        <v>8664.5160799999994</v>
      </c>
      <c r="G449" s="7">
        <v>0.88367164134979248</v>
      </c>
      <c r="H449" s="7">
        <v>0.13312770426273346</v>
      </c>
      <c r="I449" s="7">
        <v>-2.9618743807077408E-2</v>
      </c>
      <c r="J449" s="23">
        <f t="shared" si="61"/>
        <v>0</v>
      </c>
      <c r="K449" s="23">
        <f t="shared" si="62"/>
        <v>0</v>
      </c>
      <c r="L449" s="23">
        <f t="shared" si="63"/>
        <v>1</v>
      </c>
      <c r="M449" s="3">
        <f t="shared" si="60"/>
        <v>1</v>
      </c>
      <c r="N449" s="23">
        <f t="shared" si="64"/>
        <v>0.98718060180544853</v>
      </c>
      <c r="P449" t="s">
        <v>47</v>
      </c>
      <c r="Q449" s="1">
        <v>2012</v>
      </c>
      <c r="R449" t="s">
        <v>45</v>
      </c>
      <c r="S449" s="1">
        <v>309534</v>
      </c>
      <c r="T449" s="1">
        <v>1518.1679999999999</v>
      </c>
      <c r="U449" s="1">
        <v>5658</v>
      </c>
      <c r="V449" s="7">
        <v>-8.1865206360816956E-2</v>
      </c>
      <c r="W449" s="7">
        <v>0.25249618291854858</v>
      </c>
      <c r="X449" s="7">
        <v>0.79281133413314819</v>
      </c>
      <c r="Y449" s="23">
        <f t="shared" si="65"/>
        <v>1</v>
      </c>
      <c r="Z449" s="23">
        <f t="shared" si="66"/>
        <v>0</v>
      </c>
      <c r="AA449" s="23">
        <f t="shared" si="67"/>
        <v>0</v>
      </c>
      <c r="AB449" s="3">
        <f t="shared" si="69"/>
        <v>1</v>
      </c>
      <c r="AC449" s="23">
        <f t="shared" si="68"/>
        <v>0.96344231069087982</v>
      </c>
    </row>
    <row r="450" spans="1:29" x14ac:dyDescent="0.25">
      <c r="A450" t="s">
        <v>37</v>
      </c>
      <c r="B450" s="1">
        <v>2013</v>
      </c>
      <c r="C450" t="s">
        <v>27</v>
      </c>
      <c r="D450" s="1">
        <v>34578</v>
      </c>
      <c r="E450" s="1">
        <v>150.44399999999999</v>
      </c>
      <c r="F450" s="1">
        <v>8690.079380000001</v>
      </c>
      <c r="G450" s="7">
        <v>0.88426727056503296</v>
      </c>
      <c r="H450" s="7">
        <v>0.13327376544475555</v>
      </c>
      <c r="I450" s="7">
        <v>-3.0353473499417305E-2</v>
      </c>
      <c r="J450" s="23">
        <f t="shared" si="61"/>
        <v>0</v>
      </c>
      <c r="K450" s="23">
        <f t="shared" si="62"/>
        <v>0</v>
      </c>
      <c r="L450" s="23">
        <f t="shared" si="63"/>
        <v>1</v>
      </c>
      <c r="M450" s="3">
        <f t="shared" si="60"/>
        <v>1</v>
      </c>
      <c r="N450" s="23">
        <f t="shared" si="64"/>
        <v>0.98718756251037121</v>
      </c>
      <c r="P450" t="s">
        <v>47</v>
      </c>
      <c r="Q450" s="1">
        <v>2013</v>
      </c>
      <c r="R450" t="s">
        <v>45</v>
      </c>
      <c r="S450" s="1">
        <v>314722</v>
      </c>
      <c r="T450" s="1">
        <v>1518.1679999999999</v>
      </c>
      <c r="U450" s="1">
        <v>5484</v>
      </c>
      <c r="V450" s="7">
        <v>-9.2990338802337646E-2</v>
      </c>
      <c r="W450" s="7">
        <v>0.25540277361869812</v>
      </c>
      <c r="X450" s="7">
        <v>0.79728102684020996</v>
      </c>
      <c r="Y450" s="23">
        <f t="shared" si="65"/>
        <v>1</v>
      </c>
      <c r="Z450" s="23">
        <f t="shared" si="66"/>
        <v>0</v>
      </c>
      <c r="AA450" s="23">
        <f t="shared" si="67"/>
        <v>0</v>
      </c>
      <c r="AB450" s="3">
        <f t="shared" si="69"/>
        <v>1</v>
      </c>
      <c r="AC450" s="23">
        <f t="shared" si="68"/>
        <v>0.95969346165657043</v>
      </c>
    </row>
    <row r="451" spans="1:29" x14ac:dyDescent="0.25">
      <c r="A451" t="s">
        <v>37</v>
      </c>
      <c r="B451" s="1">
        <v>2014</v>
      </c>
      <c r="C451" t="s">
        <v>27</v>
      </c>
      <c r="D451" s="1">
        <v>34614.25</v>
      </c>
      <c r="E451" s="1">
        <v>150.44399999999999</v>
      </c>
      <c r="F451" s="1">
        <v>8808.8112799999981</v>
      </c>
      <c r="G451" s="7">
        <v>0.88750278949737549</v>
      </c>
      <c r="H451" s="7">
        <v>0.13310787081718445</v>
      </c>
      <c r="I451" s="7">
        <v>-3.3123429864645004E-2</v>
      </c>
      <c r="J451" s="23">
        <f t="shared" si="61"/>
        <v>0</v>
      </c>
      <c r="K451" s="23">
        <f t="shared" si="62"/>
        <v>0</v>
      </c>
      <c r="L451" s="23">
        <f t="shared" si="63"/>
        <v>1</v>
      </c>
      <c r="M451" s="3">
        <f t="shared" si="60"/>
        <v>1</v>
      </c>
      <c r="N451" s="23">
        <f t="shared" si="64"/>
        <v>0.98748723044991493</v>
      </c>
      <c r="P451" t="s">
        <v>47</v>
      </c>
      <c r="Q451" s="1">
        <v>2014</v>
      </c>
      <c r="R451" t="s">
        <v>45</v>
      </c>
      <c r="S451" s="1">
        <v>319536</v>
      </c>
      <c r="T451" s="1">
        <v>1518.1679999999999</v>
      </c>
      <c r="U451" s="1">
        <v>5506</v>
      </c>
      <c r="V451" s="7">
        <v>-9.5979161560535431E-2</v>
      </c>
      <c r="W451" s="7">
        <v>0.25884640216827393</v>
      </c>
      <c r="X451" s="7">
        <v>0.79441243410110474</v>
      </c>
      <c r="Y451" s="23">
        <f t="shared" si="65"/>
        <v>1</v>
      </c>
      <c r="Z451" s="23">
        <f t="shared" si="66"/>
        <v>0</v>
      </c>
      <c r="AA451" s="23">
        <f t="shared" si="67"/>
        <v>0</v>
      </c>
      <c r="AB451" s="3">
        <f t="shared" si="69"/>
        <v>1</v>
      </c>
      <c r="AC451" s="23">
        <f t="shared" si="68"/>
        <v>0.95727967470884323</v>
      </c>
    </row>
    <row r="452" spans="1:29" x14ac:dyDescent="0.25">
      <c r="A452" t="s">
        <v>37</v>
      </c>
      <c r="B452" s="1">
        <v>2015</v>
      </c>
      <c r="C452" t="s">
        <v>27</v>
      </c>
      <c r="D452" s="1">
        <v>35090</v>
      </c>
      <c r="E452" s="1">
        <v>150.44399999999999</v>
      </c>
      <c r="F452" s="1">
        <v>8808.497374999999</v>
      </c>
      <c r="G452" s="7">
        <v>0.88549494743347168</v>
      </c>
      <c r="H452" s="7">
        <v>0.13651822507381439</v>
      </c>
      <c r="I452" s="7">
        <v>-3.5614598542451859E-2</v>
      </c>
      <c r="J452" s="23">
        <f t="shared" si="61"/>
        <v>0</v>
      </c>
      <c r="K452" s="23">
        <f t="shared" si="62"/>
        <v>0</v>
      </c>
      <c r="L452" s="23">
        <f t="shared" si="63"/>
        <v>1</v>
      </c>
      <c r="M452" s="3">
        <f t="shared" si="60"/>
        <v>1</v>
      </c>
      <c r="N452" s="23">
        <f t="shared" si="64"/>
        <v>0.98639857396483421</v>
      </c>
      <c r="P452" t="s">
        <v>47</v>
      </c>
      <c r="Q452" s="1">
        <v>2015</v>
      </c>
      <c r="R452" t="s">
        <v>45</v>
      </c>
      <c r="S452" s="1">
        <v>323919</v>
      </c>
      <c r="T452" s="1">
        <v>1518.1679999999999</v>
      </c>
      <c r="U452" s="1">
        <v>5572</v>
      </c>
      <c r="V452" s="7">
        <v>-9.6826896071434021E-2</v>
      </c>
      <c r="W452" s="7">
        <v>0.26213860511779785</v>
      </c>
      <c r="X452" s="7">
        <v>0.79006010293960571</v>
      </c>
      <c r="Y452" s="23">
        <f t="shared" si="65"/>
        <v>1</v>
      </c>
      <c r="Z452" s="23">
        <f t="shared" si="66"/>
        <v>0</v>
      </c>
      <c r="AA452" s="23">
        <f t="shared" si="67"/>
        <v>0</v>
      </c>
      <c r="AB452" s="3">
        <f t="shared" si="69"/>
        <v>1</v>
      </c>
      <c r="AC452" s="23">
        <f t="shared" si="68"/>
        <v>0.95537181198596954</v>
      </c>
    </row>
    <row r="453" spans="1:29" x14ac:dyDescent="0.25">
      <c r="A453" t="s">
        <v>37</v>
      </c>
      <c r="B453" s="1">
        <v>2016</v>
      </c>
      <c r="C453" t="s">
        <v>27</v>
      </c>
      <c r="D453" s="1">
        <v>35474</v>
      </c>
      <c r="E453" s="1">
        <v>150.44399999999999</v>
      </c>
      <c r="F453" s="1">
        <v>8844.8352999999988</v>
      </c>
      <c r="G453" s="7">
        <v>0.88492941856384277</v>
      </c>
      <c r="H453" s="7">
        <v>0.13910654187202454</v>
      </c>
      <c r="I453" s="7">
        <v>-3.8388259708881378E-2</v>
      </c>
      <c r="J453" s="23">
        <f t="shared" si="61"/>
        <v>0</v>
      </c>
      <c r="K453" s="23">
        <f t="shared" si="62"/>
        <v>0</v>
      </c>
      <c r="L453" s="23">
        <f t="shared" si="63"/>
        <v>1</v>
      </c>
      <c r="M453" s="3">
        <f t="shared" si="60"/>
        <v>1</v>
      </c>
      <c r="N453" s="23">
        <f t="shared" si="64"/>
        <v>0.98564770072698593</v>
      </c>
      <c r="P453" t="s">
        <v>47</v>
      </c>
      <c r="Q453" s="1">
        <v>2016</v>
      </c>
      <c r="R453" t="s">
        <v>45</v>
      </c>
      <c r="S453" s="1">
        <v>327880</v>
      </c>
      <c r="T453" s="1">
        <v>1518.1679999999999</v>
      </c>
      <c r="U453" s="1">
        <v>5608</v>
      </c>
      <c r="V453" s="7">
        <v>-9.8507039248943329E-2</v>
      </c>
      <c r="W453" s="7">
        <v>0.26497423648834229</v>
      </c>
      <c r="X453" s="7">
        <v>0.78707236051559448</v>
      </c>
      <c r="Y453" s="23">
        <f t="shared" si="65"/>
        <v>1</v>
      </c>
      <c r="Z453" s="23">
        <f t="shared" si="66"/>
        <v>0</v>
      </c>
      <c r="AA453" s="23">
        <f t="shared" si="67"/>
        <v>0</v>
      </c>
      <c r="AB453" s="3">
        <f t="shared" si="69"/>
        <v>1</v>
      </c>
      <c r="AC453" s="23">
        <f t="shared" si="68"/>
        <v>0.95353955775499344</v>
      </c>
    </row>
    <row r="454" spans="1:29" x14ac:dyDescent="0.25">
      <c r="A454" t="s">
        <v>37</v>
      </c>
      <c r="B454" s="1">
        <v>2017</v>
      </c>
      <c r="C454" t="s">
        <v>27</v>
      </c>
      <c r="D454" s="1">
        <v>35507</v>
      </c>
      <c r="E454" s="1">
        <v>150.44399999999999</v>
      </c>
      <c r="F454" s="1">
        <v>8882.7531100001288</v>
      </c>
      <c r="G454" s="7">
        <v>0.88586145639419556</v>
      </c>
      <c r="H454" s="7">
        <v>0.13920396566390991</v>
      </c>
      <c r="I454" s="7">
        <v>-3.9371047168970108E-2</v>
      </c>
      <c r="J454" s="23">
        <f t="shared" si="61"/>
        <v>0</v>
      </c>
      <c r="K454" s="23">
        <f t="shared" si="62"/>
        <v>0</v>
      </c>
      <c r="L454" s="23">
        <f t="shared" si="63"/>
        <v>1</v>
      </c>
      <c r="M454" s="3">
        <f t="shared" ref="M454:M517" si="70">IF(OR(J454=1,K454=1,L454=1),1,0)</f>
        <v>1</v>
      </c>
      <c r="N454" s="23">
        <f t="shared" si="64"/>
        <v>0.98569437488913536</v>
      </c>
      <c r="P454" t="s">
        <v>47</v>
      </c>
      <c r="Q454" s="1">
        <v>2017</v>
      </c>
      <c r="R454" t="s">
        <v>45</v>
      </c>
      <c r="S454" s="1">
        <v>331777</v>
      </c>
      <c r="T454" s="1">
        <v>1518.1679999999999</v>
      </c>
      <c r="U454" s="1">
        <v>5712</v>
      </c>
      <c r="V454" s="7">
        <v>-9.7469493746757507E-2</v>
      </c>
      <c r="W454" s="7">
        <v>0.26802453398704529</v>
      </c>
      <c r="X454" s="7">
        <v>0.78157955408096313</v>
      </c>
      <c r="Y454" s="23">
        <f t="shared" si="65"/>
        <v>1</v>
      </c>
      <c r="Z454" s="23">
        <f t="shared" si="66"/>
        <v>0</v>
      </c>
      <c r="AA454" s="23">
        <f t="shared" si="67"/>
        <v>0</v>
      </c>
      <c r="AB454" s="3">
        <f t="shared" si="69"/>
        <v>1</v>
      </c>
      <c r="AC454" s="23">
        <f t="shared" si="68"/>
        <v>0.95213459432125092</v>
      </c>
    </row>
    <row r="455" spans="1:29" x14ac:dyDescent="0.25">
      <c r="A455" t="s">
        <v>37</v>
      </c>
      <c r="B455" s="1">
        <v>2018</v>
      </c>
      <c r="C455" t="s">
        <v>27</v>
      </c>
      <c r="D455" s="1">
        <v>35698</v>
      </c>
      <c r="E455" s="1">
        <v>154.5133163753232</v>
      </c>
      <c r="F455" s="1">
        <v>8826.1380949996983</v>
      </c>
      <c r="G455" s="7">
        <v>0.87859529256820679</v>
      </c>
      <c r="H455" s="7">
        <v>0.13567459583282471</v>
      </c>
      <c r="I455" s="7">
        <v>-2.7232896536588669E-2</v>
      </c>
      <c r="J455" s="23">
        <f t="shared" ref="J455:J518" si="71">IF(AND(G455 &lt; 0), 1, 0)</f>
        <v>0</v>
      </c>
      <c r="K455" s="23">
        <f t="shared" ref="K455:K518" si="72">IF(AND(H455 &lt; 0), 1, 0)</f>
        <v>0</v>
      </c>
      <c r="L455" s="23">
        <f t="shared" ref="L455:L518" si="73">IF(AND(I455 &lt; 0), 1, 0)</f>
        <v>1</v>
      </c>
      <c r="M455" s="3">
        <f t="shared" si="70"/>
        <v>1</v>
      </c>
      <c r="N455" s="23">
        <f t="shared" ref="N455:N518" si="74">SUM(G455:I455)</f>
        <v>0.98703699186444283</v>
      </c>
      <c r="P455" t="s">
        <v>47</v>
      </c>
      <c r="Q455" s="1">
        <v>2018</v>
      </c>
      <c r="R455" t="s">
        <v>45</v>
      </c>
      <c r="S455" s="1">
        <v>335320</v>
      </c>
      <c r="T455" s="1">
        <v>1518.1679999999999</v>
      </c>
      <c r="U455" s="1">
        <v>5767</v>
      </c>
      <c r="V455" s="7">
        <v>-9.8066054284572601E-2</v>
      </c>
      <c r="W455" s="7">
        <v>0.27059853076934814</v>
      </c>
      <c r="X455" s="7">
        <v>0.77812367677688599</v>
      </c>
      <c r="Y455" s="23">
        <f t="shared" ref="Y455:Y518" si="75">IF(AND(V455 &lt; 0), 1, 0)</f>
        <v>1</v>
      </c>
      <c r="Z455" s="23">
        <f t="shared" ref="Z455:Z518" si="76">IF(AND(W455 &lt; 0), 1, 0)</f>
        <v>0</v>
      </c>
      <c r="AA455" s="23">
        <f t="shared" ref="AA455:AA518" si="77">IF(AND(X455 &lt; 0), 1, 0)</f>
        <v>0</v>
      </c>
      <c r="AB455" s="3">
        <f t="shared" si="69"/>
        <v>1</v>
      </c>
      <c r="AC455" s="23">
        <f t="shared" ref="AC455:AC518" si="78">SUM(V455:X455)</f>
        <v>0.95065615326166153</v>
      </c>
    </row>
    <row r="456" spans="1:29" x14ac:dyDescent="0.25">
      <c r="A456" t="s">
        <v>37</v>
      </c>
      <c r="B456" s="1">
        <v>2019</v>
      </c>
      <c r="C456" t="s">
        <v>27</v>
      </c>
      <c r="D456" s="1">
        <v>35958</v>
      </c>
      <c r="E456" s="1">
        <v>158.04751060260321</v>
      </c>
      <c r="F456" s="1">
        <v>8852.9111926390706</v>
      </c>
      <c r="G456" s="7">
        <v>0.87415087223052979</v>
      </c>
      <c r="H456" s="7">
        <v>0.13309463858604431</v>
      </c>
      <c r="I456" s="7">
        <v>-1.9048266112804413E-2</v>
      </c>
      <c r="J456" s="23">
        <f t="shared" si="71"/>
        <v>0</v>
      </c>
      <c r="K456" s="23">
        <f t="shared" si="72"/>
        <v>0</v>
      </c>
      <c r="L456" s="23">
        <f t="shared" si="73"/>
        <v>1</v>
      </c>
      <c r="M456" s="3">
        <f t="shared" si="70"/>
        <v>1</v>
      </c>
      <c r="N456" s="23">
        <f t="shared" si="74"/>
        <v>0.98819724470376968</v>
      </c>
      <c r="P456" t="s">
        <v>47</v>
      </c>
      <c r="Q456" s="1">
        <v>2019</v>
      </c>
      <c r="R456" t="s">
        <v>45</v>
      </c>
      <c r="S456" s="1">
        <v>339771</v>
      </c>
      <c r="T456" s="1">
        <v>1518.1679999999999</v>
      </c>
      <c r="U456" s="1">
        <v>5836</v>
      </c>
      <c r="V456" s="7">
        <v>-9.8807230591773987E-2</v>
      </c>
      <c r="W456" s="7">
        <v>0.27379390597343445</v>
      </c>
      <c r="X456" s="7">
        <v>0.7738339900970459</v>
      </c>
      <c r="Y456" s="23">
        <f t="shared" si="75"/>
        <v>1</v>
      </c>
      <c r="Z456" s="23">
        <f t="shared" si="76"/>
        <v>0</v>
      </c>
      <c r="AA456" s="23">
        <f t="shared" si="77"/>
        <v>0</v>
      </c>
      <c r="AB456" s="3">
        <f t="shared" ref="AB456:AB519" si="79">IF(OR(Y456=1,Z456=1,AA456=1),1,0)</f>
        <v>1</v>
      </c>
      <c r="AC456" s="23">
        <f t="shared" si="78"/>
        <v>0.94882066547870636</v>
      </c>
    </row>
    <row r="457" spans="1:29" x14ac:dyDescent="0.25">
      <c r="A457" t="s">
        <v>37</v>
      </c>
      <c r="B457" s="1">
        <v>2020</v>
      </c>
      <c r="C457" t="s">
        <v>27</v>
      </c>
      <c r="D457" s="1">
        <v>36282</v>
      </c>
      <c r="E457" s="1">
        <v>159.48454931821828</v>
      </c>
      <c r="F457" s="1">
        <v>8839.3990249999624</v>
      </c>
      <c r="G457" s="7">
        <v>0.8707994818687439</v>
      </c>
      <c r="H457" s="7">
        <v>0.1336633712053299</v>
      </c>
      <c r="I457" s="7">
        <v>-1.6361936926841736E-2</v>
      </c>
      <c r="J457" s="23">
        <f t="shared" si="71"/>
        <v>0</v>
      </c>
      <c r="K457" s="23">
        <f t="shared" si="72"/>
        <v>0</v>
      </c>
      <c r="L457" s="23">
        <f t="shared" si="73"/>
        <v>1</v>
      </c>
      <c r="M457" s="3">
        <f t="shared" si="70"/>
        <v>1</v>
      </c>
      <c r="N457" s="23">
        <f t="shared" si="74"/>
        <v>0.98810091614723206</v>
      </c>
      <c r="P457" t="s">
        <v>47</v>
      </c>
      <c r="Q457" s="1">
        <v>2020</v>
      </c>
      <c r="R457" t="s">
        <v>45</v>
      </c>
      <c r="S457" s="1">
        <v>346347</v>
      </c>
      <c r="T457" s="1">
        <v>1518.1679999999999</v>
      </c>
      <c r="U457" s="1">
        <v>5913</v>
      </c>
      <c r="V457" s="7">
        <v>-0.10080654174089432</v>
      </c>
      <c r="W457" s="7">
        <v>0.27833777666091919</v>
      </c>
      <c r="X457" s="7">
        <v>0.76849126815795898</v>
      </c>
      <c r="Y457" s="23">
        <f t="shared" si="75"/>
        <v>1</v>
      </c>
      <c r="Z457" s="23">
        <f t="shared" si="76"/>
        <v>0</v>
      </c>
      <c r="AA457" s="23">
        <f t="shared" si="77"/>
        <v>0</v>
      </c>
      <c r="AB457" s="3">
        <f t="shared" si="79"/>
        <v>1</v>
      </c>
      <c r="AC457" s="23">
        <f t="shared" si="78"/>
        <v>0.94602250307798386</v>
      </c>
    </row>
    <row r="458" spans="1:29" x14ac:dyDescent="0.25">
      <c r="A458" t="s">
        <v>37</v>
      </c>
      <c r="B458" s="1">
        <v>2021</v>
      </c>
      <c r="C458" t="s">
        <v>27</v>
      </c>
      <c r="D458" s="1">
        <v>36585</v>
      </c>
      <c r="E458" s="1">
        <v>175.29150177201871</v>
      </c>
      <c r="F458" s="1">
        <v>8849.7724099999305</v>
      </c>
      <c r="G458" s="7">
        <v>0.85258209705352783</v>
      </c>
      <c r="H458" s="7">
        <v>0.11774852126836777</v>
      </c>
      <c r="I458" s="7">
        <v>2.4047799408435822E-2</v>
      </c>
      <c r="J458" s="23">
        <f t="shared" si="71"/>
        <v>0</v>
      </c>
      <c r="K458" s="23">
        <f t="shared" si="72"/>
        <v>0</v>
      </c>
      <c r="L458" s="23">
        <f t="shared" si="73"/>
        <v>0</v>
      </c>
      <c r="M458" s="3">
        <f t="shared" si="70"/>
        <v>0</v>
      </c>
      <c r="N458" s="23">
        <f t="shared" si="74"/>
        <v>0.99437841773033142</v>
      </c>
      <c r="P458" t="s">
        <v>47</v>
      </c>
      <c r="Q458" s="1">
        <v>2021</v>
      </c>
      <c r="R458" t="s">
        <v>45</v>
      </c>
      <c r="S458" s="1">
        <v>353315</v>
      </c>
      <c r="T458" s="1">
        <v>1518.1679999999999</v>
      </c>
      <c r="U458" s="1">
        <v>6000</v>
      </c>
      <c r="V458" s="7">
        <v>-0.1026667132973671</v>
      </c>
      <c r="W458" s="7">
        <v>0.2830829918384552</v>
      </c>
      <c r="X458" s="7">
        <v>0.76272940635681152</v>
      </c>
      <c r="Y458" s="23">
        <f t="shared" si="75"/>
        <v>1</v>
      </c>
      <c r="Z458" s="23">
        <f t="shared" si="76"/>
        <v>0</v>
      </c>
      <c r="AA458" s="23">
        <f t="shared" si="77"/>
        <v>0</v>
      </c>
      <c r="AB458" s="3">
        <f t="shared" si="79"/>
        <v>1</v>
      </c>
      <c r="AC458" s="23">
        <f t="shared" si="78"/>
        <v>0.94314568489789963</v>
      </c>
    </row>
    <row r="459" spans="1:29" x14ac:dyDescent="0.25">
      <c r="A459" t="s">
        <v>37</v>
      </c>
      <c r="B459" s="1">
        <v>2022</v>
      </c>
      <c r="C459" t="s">
        <v>27</v>
      </c>
      <c r="D459" s="1">
        <v>36897</v>
      </c>
      <c r="E459" s="1">
        <v>175.29150177201871</v>
      </c>
      <c r="F459" s="1">
        <v>8861.7251699999233</v>
      </c>
      <c r="G459" s="7">
        <v>0.85167557001113892</v>
      </c>
      <c r="H459" s="7">
        <v>0.11982670426368713</v>
      </c>
      <c r="I459" s="7">
        <v>2.2237615659832954E-2</v>
      </c>
      <c r="J459" s="23">
        <f t="shared" si="71"/>
        <v>0</v>
      </c>
      <c r="K459" s="23">
        <f t="shared" si="72"/>
        <v>0</v>
      </c>
      <c r="L459" s="23">
        <f t="shared" si="73"/>
        <v>0</v>
      </c>
      <c r="M459" s="3">
        <f t="shared" si="70"/>
        <v>0</v>
      </c>
      <c r="N459" s="23">
        <f t="shared" si="74"/>
        <v>0.993739889934659</v>
      </c>
      <c r="P459" t="s">
        <v>47</v>
      </c>
      <c r="Q459" s="1">
        <v>2022</v>
      </c>
      <c r="R459" t="s">
        <v>45</v>
      </c>
      <c r="S459" s="1">
        <v>358901</v>
      </c>
      <c r="T459" s="1">
        <v>1518.1679999999999</v>
      </c>
      <c r="U459" s="1">
        <v>6226</v>
      </c>
      <c r="V459" s="7">
        <v>-9.851643443107605E-2</v>
      </c>
      <c r="W459" s="7">
        <v>0.28743794560432434</v>
      </c>
      <c r="X459" s="7">
        <v>0.75274926424026489</v>
      </c>
      <c r="Y459" s="23">
        <f t="shared" si="75"/>
        <v>1</v>
      </c>
      <c r="Z459" s="23">
        <f t="shared" si="76"/>
        <v>0</v>
      </c>
      <c r="AA459" s="23">
        <f t="shared" si="77"/>
        <v>0</v>
      </c>
      <c r="AB459" s="3">
        <f t="shared" si="79"/>
        <v>1</v>
      </c>
      <c r="AC459" s="23">
        <f t="shared" si="78"/>
        <v>0.94167077541351318</v>
      </c>
    </row>
    <row r="460" spans="1:29" x14ac:dyDescent="0.25">
      <c r="A460" t="s">
        <v>37</v>
      </c>
      <c r="B460" s="1">
        <v>2023</v>
      </c>
      <c r="C460" t="s">
        <v>27</v>
      </c>
      <c r="D460" s="1">
        <v>37327</v>
      </c>
      <c r="E460" s="1">
        <v>175.29150177201871</v>
      </c>
      <c r="F460" s="1">
        <v>8882.3718788810202</v>
      </c>
      <c r="G460" s="7">
        <v>0.85055994987487793</v>
      </c>
      <c r="H460" s="7">
        <v>0.12264720350503922</v>
      </c>
      <c r="I460" s="7">
        <v>1.9675265997648239E-2</v>
      </c>
      <c r="J460" s="23">
        <f t="shared" si="71"/>
        <v>0</v>
      </c>
      <c r="K460" s="23">
        <f t="shared" si="72"/>
        <v>0</v>
      </c>
      <c r="L460" s="23">
        <f t="shared" si="73"/>
        <v>0</v>
      </c>
      <c r="M460" s="3">
        <f t="shared" si="70"/>
        <v>0</v>
      </c>
      <c r="N460" s="23">
        <f t="shared" si="74"/>
        <v>0.99288241937756538</v>
      </c>
      <c r="P460" t="s">
        <v>47</v>
      </c>
      <c r="Q460" s="1">
        <v>2023</v>
      </c>
      <c r="R460" t="s">
        <v>45</v>
      </c>
      <c r="S460" s="1">
        <v>364334</v>
      </c>
      <c r="T460" s="1">
        <v>1518.1679999999999</v>
      </c>
      <c r="U460" s="1">
        <v>6282</v>
      </c>
      <c r="V460" s="7">
        <v>-0.1003742441534996</v>
      </c>
      <c r="W460" s="7">
        <v>0.29096713662147522</v>
      </c>
      <c r="X460" s="7">
        <v>0.74884384870529175</v>
      </c>
      <c r="Y460" s="23">
        <f t="shared" si="75"/>
        <v>1</v>
      </c>
      <c r="Z460" s="23">
        <f t="shared" si="76"/>
        <v>0</v>
      </c>
      <c r="AA460" s="23">
        <f t="shared" si="77"/>
        <v>0</v>
      </c>
      <c r="AB460" s="3">
        <f t="shared" si="79"/>
        <v>1</v>
      </c>
      <c r="AC460" s="23">
        <f t="shared" si="78"/>
        <v>0.93943674117326736</v>
      </c>
    </row>
    <row r="461" spans="1:29" x14ac:dyDescent="0.25">
      <c r="A461" t="s">
        <v>37</v>
      </c>
      <c r="B461" s="1">
        <v>2024</v>
      </c>
      <c r="C461" t="s">
        <v>27</v>
      </c>
      <c r="D461" s="1">
        <v>37720</v>
      </c>
      <c r="E461" s="1">
        <v>175.29150177201871</v>
      </c>
      <c r="F461" s="1">
        <v>8915.3326949999591</v>
      </c>
      <c r="G461" s="7">
        <v>0.84995126724243164</v>
      </c>
      <c r="H461" s="7">
        <v>0.12514610588550568</v>
      </c>
      <c r="I461" s="7">
        <v>1.7055099830031395E-2</v>
      </c>
      <c r="J461" s="23">
        <f t="shared" si="71"/>
        <v>0</v>
      </c>
      <c r="K461" s="23">
        <f t="shared" si="72"/>
        <v>0</v>
      </c>
      <c r="L461" s="23">
        <f t="shared" si="73"/>
        <v>0</v>
      </c>
      <c r="M461" s="3">
        <f t="shared" si="70"/>
        <v>0</v>
      </c>
      <c r="N461" s="23">
        <f t="shared" si="74"/>
        <v>0.99215247295796871</v>
      </c>
      <c r="P461" t="s">
        <v>48</v>
      </c>
      <c r="Q461" s="1">
        <v>2011</v>
      </c>
      <c r="R461" t="s">
        <v>45</v>
      </c>
      <c r="S461" s="1">
        <v>148331</v>
      </c>
      <c r="T461" s="1">
        <v>719.375</v>
      </c>
      <c r="U461" s="1">
        <v>2820</v>
      </c>
      <c r="V461" s="7">
        <v>5.1281377673149109E-2</v>
      </c>
      <c r="W461" s="7">
        <v>0.23301559686660767</v>
      </c>
      <c r="X461" s="7">
        <v>0.67435163259506226</v>
      </c>
      <c r="Y461" s="23">
        <f t="shared" si="75"/>
        <v>0</v>
      </c>
      <c r="Z461" s="23">
        <f t="shared" si="76"/>
        <v>0</v>
      </c>
      <c r="AA461" s="23">
        <f t="shared" si="77"/>
        <v>0</v>
      </c>
      <c r="AB461" s="3">
        <f t="shared" si="79"/>
        <v>0</v>
      </c>
      <c r="AC461" s="23">
        <f t="shared" si="78"/>
        <v>0.95864860713481903</v>
      </c>
    </row>
    <row r="462" spans="1:29" x14ac:dyDescent="0.25">
      <c r="A462" t="s">
        <v>38</v>
      </c>
      <c r="B462" s="1">
        <v>2006</v>
      </c>
      <c r="C462" t="s">
        <v>27</v>
      </c>
      <c r="D462" s="1">
        <v>27656</v>
      </c>
      <c r="E462" s="1">
        <v>53.081575425403095</v>
      </c>
      <c r="F462" s="1">
        <v>3987</v>
      </c>
      <c r="G462" s="7">
        <v>0.91301500797271729</v>
      </c>
      <c r="H462" s="7">
        <v>0.29996854066848755</v>
      </c>
      <c r="I462" s="7">
        <v>-0.30613890290260315</v>
      </c>
      <c r="J462" s="23">
        <f t="shared" si="71"/>
        <v>0</v>
      </c>
      <c r="K462" s="23">
        <f t="shared" si="72"/>
        <v>0</v>
      </c>
      <c r="L462" s="23">
        <f t="shared" si="73"/>
        <v>1</v>
      </c>
      <c r="M462" s="3">
        <f t="shared" si="70"/>
        <v>1</v>
      </c>
      <c r="N462" s="23">
        <f t="shared" si="74"/>
        <v>0.90684464573860168</v>
      </c>
      <c r="P462" t="s">
        <v>48</v>
      </c>
      <c r="Q462" s="1">
        <v>2012</v>
      </c>
      <c r="R462" t="s">
        <v>45</v>
      </c>
      <c r="S462" s="1">
        <v>149742</v>
      </c>
      <c r="T462" s="1">
        <v>719.375</v>
      </c>
      <c r="U462" s="1">
        <v>2842</v>
      </c>
      <c r="V462" s="7">
        <v>5.0580020993947983E-2</v>
      </c>
      <c r="W462" s="7">
        <v>0.23529107868671417</v>
      </c>
      <c r="X462" s="7">
        <v>0.6714358925819397</v>
      </c>
      <c r="Y462" s="23">
        <f t="shared" si="75"/>
        <v>0</v>
      </c>
      <c r="Z462" s="23">
        <f t="shared" si="76"/>
        <v>0</v>
      </c>
      <c r="AA462" s="23">
        <f t="shared" si="77"/>
        <v>0</v>
      </c>
      <c r="AB462" s="3">
        <f t="shared" si="79"/>
        <v>0</v>
      </c>
      <c r="AC462" s="23">
        <f t="shared" si="78"/>
        <v>0.95730699226260185</v>
      </c>
    </row>
    <row r="463" spans="1:29" x14ac:dyDescent="0.25">
      <c r="A463" t="s">
        <v>38</v>
      </c>
      <c r="B463" s="1">
        <v>2007</v>
      </c>
      <c r="C463" t="s">
        <v>27</v>
      </c>
      <c r="D463" s="1">
        <v>28779.5</v>
      </c>
      <c r="E463" s="1">
        <v>57.58001402077624</v>
      </c>
      <c r="F463" s="1">
        <v>4060</v>
      </c>
      <c r="G463" s="7">
        <v>0.89683014154434204</v>
      </c>
      <c r="H463" s="7">
        <v>0.29388666152954102</v>
      </c>
      <c r="I463" s="7">
        <v>-0.28058731555938721</v>
      </c>
      <c r="J463" s="23">
        <f t="shared" si="71"/>
        <v>0</v>
      </c>
      <c r="K463" s="23">
        <f t="shared" si="72"/>
        <v>0</v>
      </c>
      <c r="L463" s="23">
        <f t="shared" si="73"/>
        <v>1</v>
      </c>
      <c r="M463" s="3">
        <f t="shared" si="70"/>
        <v>1</v>
      </c>
      <c r="N463" s="23">
        <f t="shared" si="74"/>
        <v>0.91012948751449585</v>
      </c>
      <c r="P463" t="s">
        <v>48</v>
      </c>
      <c r="Q463" s="1">
        <v>2013</v>
      </c>
      <c r="R463" t="s">
        <v>45</v>
      </c>
      <c r="S463" s="1">
        <v>150917</v>
      </c>
      <c r="T463" s="1">
        <v>719.375</v>
      </c>
      <c r="U463" s="1">
        <v>2881</v>
      </c>
      <c r="V463" s="7">
        <v>5.1591154187917709E-2</v>
      </c>
      <c r="W463" s="7">
        <v>0.23734472692012787</v>
      </c>
      <c r="X463" s="7">
        <v>0.66748738288879395</v>
      </c>
      <c r="Y463" s="23">
        <f t="shared" si="75"/>
        <v>0</v>
      </c>
      <c r="Z463" s="23">
        <f t="shared" si="76"/>
        <v>0</v>
      </c>
      <c r="AA463" s="23">
        <f t="shared" si="77"/>
        <v>0</v>
      </c>
      <c r="AB463" s="3">
        <f t="shared" si="79"/>
        <v>0</v>
      </c>
      <c r="AC463" s="23">
        <f t="shared" si="78"/>
        <v>0.95642326399683952</v>
      </c>
    </row>
    <row r="464" spans="1:29" x14ac:dyDescent="0.25">
      <c r="A464" t="s">
        <v>38</v>
      </c>
      <c r="B464" s="1">
        <v>2008</v>
      </c>
      <c r="C464" t="s">
        <v>27</v>
      </c>
      <c r="D464" s="1">
        <v>29973</v>
      </c>
      <c r="E464" s="1">
        <v>57.58001402077624</v>
      </c>
      <c r="F464" s="1">
        <v>4095.8130000000001</v>
      </c>
      <c r="G464" s="7">
        <v>0.89307320117950439</v>
      </c>
      <c r="H464" s="7">
        <v>0.30375781655311584</v>
      </c>
      <c r="I464" s="7">
        <v>-0.28969106078147888</v>
      </c>
      <c r="J464" s="23">
        <f t="shared" si="71"/>
        <v>0</v>
      </c>
      <c r="K464" s="23">
        <f t="shared" si="72"/>
        <v>0</v>
      </c>
      <c r="L464" s="23">
        <f t="shared" si="73"/>
        <v>1</v>
      </c>
      <c r="M464" s="3">
        <f t="shared" si="70"/>
        <v>1</v>
      </c>
      <c r="N464" s="23">
        <f t="shared" si="74"/>
        <v>0.90713995695114136</v>
      </c>
      <c r="P464" t="s">
        <v>48</v>
      </c>
      <c r="Q464" s="1">
        <v>2014</v>
      </c>
      <c r="R464" t="s">
        <v>45</v>
      </c>
      <c r="S464" s="1">
        <v>152544</v>
      </c>
      <c r="T464" s="1">
        <v>719.375</v>
      </c>
      <c r="U464" s="1">
        <v>2916</v>
      </c>
      <c r="V464" s="7">
        <v>5.151836946606636E-2</v>
      </c>
      <c r="W464" s="7">
        <v>0.24000149965286255</v>
      </c>
      <c r="X464" s="7">
        <v>0.66348546743392944</v>
      </c>
      <c r="Y464" s="23">
        <f t="shared" si="75"/>
        <v>0</v>
      </c>
      <c r="Z464" s="23">
        <f t="shared" si="76"/>
        <v>0</v>
      </c>
      <c r="AA464" s="23">
        <f t="shared" si="77"/>
        <v>0</v>
      </c>
      <c r="AB464" s="3">
        <f t="shared" si="79"/>
        <v>0</v>
      </c>
      <c r="AC464" s="23">
        <f t="shared" si="78"/>
        <v>0.95500533655285835</v>
      </c>
    </row>
    <row r="465" spans="1:29" x14ac:dyDescent="0.25">
      <c r="A465" t="s">
        <v>38</v>
      </c>
      <c r="B465" s="1">
        <v>2009</v>
      </c>
      <c r="C465" t="s">
        <v>27</v>
      </c>
      <c r="D465" s="1">
        <v>30453</v>
      </c>
      <c r="E465" s="1">
        <v>58.222000000000001</v>
      </c>
      <c r="F465" s="1">
        <v>3837.2150000000001</v>
      </c>
      <c r="G465" s="7">
        <v>0.87242996692657471</v>
      </c>
      <c r="H465" s="7">
        <v>0.30767422914505005</v>
      </c>
      <c r="I465" s="7">
        <v>-0.2752612829208374</v>
      </c>
      <c r="J465" s="23">
        <f t="shared" si="71"/>
        <v>0</v>
      </c>
      <c r="K465" s="23">
        <f t="shared" si="72"/>
        <v>0</v>
      </c>
      <c r="L465" s="23">
        <f t="shared" si="73"/>
        <v>1</v>
      </c>
      <c r="M465" s="3">
        <f t="shared" si="70"/>
        <v>1</v>
      </c>
      <c r="N465" s="23">
        <f t="shared" si="74"/>
        <v>0.90484291315078735</v>
      </c>
      <c r="P465" t="s">
        <v>48</v>
      </c>
      <c r="Q465" s="1">
        <v>2015</v>
      </c>
      <c r="R465" t="s">
        <v>45</v>
      </c>
      <c r="S465" s="1">
        <v>153947</v>
      </c>
      <c r="T465" s="1">
        <v>719.375</v>
      </c>
      <c r="U465" s="1">
        <v>2866</v>
      </c>
      <c r="V465" s="7">
        <v>4.5370623469352722E-2</v>
      </c>
      <c r="W465" s="7">
        <v>0.24160026013851166</v>
      </c>
      <c r="X465" s="7">
        <v>0.66596674919128418</v>
      </c>
      <c r="Y465" s="23">
        <f t="shared" si="75"/>
        <v>0</v>
      </c>
      <c r="Z465" s="23">
        <f t="shared" si="76"/>
        <v>0</v>
      </c>
      <c r="AA465" s="23">
        <f t="shared" si="77"/>
        <v>0</v>
      </c>
      <c r="AB465" s="3">
        <f t="shared" si="79"/>
        <v>0</v>
      </c>
      <c r="AC465" s="23">
        <f t="shared" si="78"/>
        <v>0.95293763279914856</v>
      </c>
    </row>
    <row r="466" spans="1:29" x14ac:dyDescent="0.25">
      <c r="A466" t="s">
        <v>38</v>
      </c>
      <c r="B466" s="1">
        <v>2010</v>
      </c>
      <c r="C466" t="s">
        <v>27</v>
      </c>
      <c r="D466" s="1">
        <v>30824</v>
      </c>
      <c r="E466" s="1">
        <v>59</v>
      </c>
      <c r="F466" s="1">
        <v>3846.14</v>
      </c>
      <c r="G466" s="7">
        <v>0.86880785226821899</v>
      </c>
      <c r="H466" s="7">
        <v>0.30810335278511047</v>
      </c>
      <c r="I466" s="7">
        <v>-0.27199742197990417</v>
      </c>
      <c r="J466" s="23">
        <f t="shared" si="71"/>
        <v>0</v>
      </c>
      <c r="K466" s="23">
        <f t="shared" si="72"/>
        <v>0</v>
      </c>
      <c r="L466" s="23">
        <f t="shared" si="73"/>
        <v>1</v>
      </c>
      <c r="M466" s="3">
        <f t="shared" si="70"/>
        <v>1</v>
      </c>
      <c r="N466" s="23">
        <f t="shared" si="74"/>
        <v>0.90491378307342529</v>
      </c>
      <c r="P466" t="s">
        <v>48</v>
      </c>
      <c r="Q466" s="1">
        <v>2016</v>
      </c>
      <c r="R466" t="s">
        <v>45</v>
      </c>
      <c r="S466" s="1">
        <v>155496</v>
      </c>
      <c r="T466" s="1">
        <v>719.375</v>
      </c>
      <c r="U466" s="1">
        <v>2864</v>
      </c>
      <c r="V466" s="7">
        <v>4.2663503438234329E-2</v>
      </c>
      <c r="W466" s="7">
        <v>0.24379037320613861</v>
      </c>
      <c r="X466" s="7">
        <v>0.66478818655014038</v>
      </c>
      <c r="Y466" s="23">
        <f t="shared" si="75"/>
        <v>0</v>
      </c>
      <c r="Z466" s="23">
        <f t="shared" si="76"/>
        <v>0</v>
      </c>
      <c r="AA466" s="23">
        <f t="shared" si="77"/>
        <v>0</v>
      </c>
      <c r="AB466" s="3">
        <f t="shared" si="79"/>
        <v>0</v>
      </c>
      <c r="AC466" s="23">
        <f t="shared" si="78"/>
        <v>0.95124206319451332</v>
      </c>
    </row>
    <row r="467" spans="1:29" x14ac:dyDescent="0.25">
      <c r="A467" t="s">
        <v>38</v>
      </c>
      <c r="B467" s="1">
        <v>2011</v>
      </c>
      <c r="C467" t="s">
        <v>27</v>
      </c>
      <c r="D467" s="1">
        <v>31002</v>
      </c>
      <c r="E467" s="1">
        <v>59</v>
      </c>
      <c r="F467" s="1">
        <v>3849</v>
      </c>
      <c r="G467" s="7">
        <v>0.86815017461776733</v>
      </c>
      <c r="H467" s="7">
        <v>0.30951803922653198</v>
      </c>
      <c r="I467" s="7">
        <v>-0.27319222688674927</v>
      </c>
      <c r="J467" s="23">
        <f t="shared" si="71"/>
        <v>0</v>
      </c>
      <c r="K467" s="23">
        <f t="shared" si="72"/>
        <v>0</v>
      </c>
      <c r="L467" s="23">
        <f t="shared" si="73"/>
        <v>1</v>
      </c>
      <c r="M467" s="3">
        <f t="shared" si="70"/>
        <v>1</v>
      </c>
      <c r="N467" s="23">
        <f t="shared" si="74"/>
        <v>0.90447598695755005</v>
      </c>
      <c r="P467" t="s">
        <v>48</v>
      </c>
      <c r="Q467" s="1">
        <v>2017</v>
      </c>
      <c r="R467" t="s">
        <v>45</v>
      </c>
      <c r="S467" s="1">
        <v>157188</v>
      </c>
      <c r="T467" s="1">
        <v>719.375</v>
      </c>
      <c r="U467" s="1">
        <v>2884</v>
      </c>
      <c r="V467" s="7">
        <v>4.1437514126300812E-2</v>
      </c>
      <c r="W467" s="7">
        <v>0.2463449090719223</v>
      </c>
      <c r="X467" s="7">
        <v>0.66186624765396118</v>
      </c>
      <c r="Y467" s="23">
        <f t="shared" si="75"/>
        <v>0</v>
      </c>
      <c r="Z467" s="23">
        <f t="shared" si="76"/>
        <v>0</v>
      </c>
      <c r="AA467" s="23">
        <f t="shared" si="77"/>
        <v>0</v>
      </c>
      <c r="AB467" s="3">
        <f t="shared" si="79"/>
        <v>0</v>
      </c>
      <c r="AC467" s="23">
        <f t="shared" si="78"/>
        <v>0.9496486708521843</v>
      </c>
    </row>
    <row r="468" spans="1:29" x14ac:dyDescent="0.25">
      <c r="A468" t="s">
        <v>38</v>
      </c>
      <c r="B468" s="1">
        <v>2012</v>
      </c>
      <c r="C468" t="s">
        <v>27</v>
      </c>
      <c r="D468" s="1">
        <v>30487</v>
      </c>
      <c r="E468" s="1">
        <v>59</v>
      </c>
      <c r="F468" s="1">
        <v>3857.9</v>
      </c>
      <c r="G468" s="7">
        <v>0.87118005752563477</v>
      </c>
      <c r="H468" s="7">
        <v>0.30526170134544373</v>
      </c>
      <c r="I468" s="7">
        <v>-0.27056589722633362</v>
      </c>
      <c r="J468" s="23">
        <f t="shared" si="71"/>
        <v>0</v>
      </c>
      <c r="K468" s="23">
        <f t="shared" si="72"/>
        <v>0</v>
      </c>
      <c r="L468" s="23">
        <f t="shared" si="73"/>
        <v>1</v>
      </c>
      <c r="M468" s="3">
        <f t="shared" si="70"/>
        <v>1</v>
      </c>
      <c r="N468" s="23">
        <f t="shared" si="74"/>
        <v>0.90587586164474487</v>
      </c>
      <c r="P468" t="s">
        <v>48</v>
      </c>
      <c r="Q468" s="1">
        <v>2018</v>
      </c>
      <c r="R468" t="s">
        <v>45</v>
      </c>
      <c r="S468" s="1">
        <v>159039</v>
      </c>
      <c r="T468" s="1">
        <v>719.375</v>
      </c>
      <c r="U468" s="1">
        <v>3034</v>
      </c>
      <c r="V468" s="7">
        <v>4.9629185348749161E-2</v>
      </c>
      <c r="W468" s="7">
        <v>0.25015550851821899</v>
      </c>
      <c r="X468" s="7">
        <v>0.64948070049285889</v>
      </c>
      <c r="Y468" s="23">
        <f t="shared" si="75"/>
        <v>0</v>
      </c>
      <c r="Z468" s="23">
        <f t="shared" si="76"/>
        <v>0</v>
      </c>
      <c r="AA468" s="23">
        <f t="shared" si="77"/>
        <v>0</v>
      </c>
      <c r="AB468" s="3">
        <f t="shared" si="79"/>
        <v>0</v>
      </c>
      <c r="AC468" s="23">
        <f t="shared" si="78"/>
        <v>0.94926539435982704</v>
      </c>
    </row>
    <row r="469" spans="1:29" x14ac:dyDescent="0.25">
      <c r="A469" t="s">
        <v>38</v>
      </c>
      <c r="B469" s="1">
        <v>2013</v>
      </c>
      <c r="C469" t="s">
        <v>27</v>
      </c>
      <c r="D469" s="1">
        <v>30606</v>
      </c>
      <c r="E469" s="1">
        <v>59</v>
      </c>
      <c r="F469" s="1">
        <v>3922.54</v>
      </c>
      <c r="G469" s="7">
        <v>0.87475967407226563</v>
      </c>
      <c r="H469" s="7">
        <v>0.30571073293685913</v>
      </c>
      <c r="I469" s="7">
        <v>-0.27443563938140869</v>
      </c>
      <c r="J469" s="23">
        <f t="shared" si="71"/>
        <v>0</v>
      </c>
      <c r="K469" s="23">
        <f t="shared" si="72"/>
        <v>0</v>
      </c>
      <c r="L469" s="23">
        <f t="shared" si="73"/>
        <v>1</v>
      </c>
      <c r="M469" s="3">
        <f t="shared" si="70"/>
        <v>1</v>
      </c>
      <c r="N469" s="23">
        <f t="shared" si="74"/>
        <v>0.90603476762771606</v>
      </c>
      <c r="P469" t="s">
        <v>48</v>
      </c>
      <c r="Q469" s="1">
        <v>2019</v>
      </c>
      <c r="R469" t="s">
        <v>45</v>
      </c>
      <c r="S469" s="1">
        <v>160598</v>
      </c>
      <c r="T469" s="1">
        <v>719.375</v>
      </c>
      <c r="U469" s="1">
        <v>3060</v>
      </c>
      <c r="V469" s="7">
        <v>4.9022246152162552E-2</v>
      </c>
      <c r="W469" s="7">
        <v>0.25251296162605286</v>
      </c>
      <c r="X469" s="7">
        <v>0.64636403322219849</v>
      </c>
      <c r="Y469" s="23">
        <f t="shared" si="75"/>
        <v>0</v>
      </c>
      <c r="Z469" s="23">
        <f t="shared" si="76"/>
        <v>0</v>
      </c>
      <c r="AA469" s="23">
        <f t="shared" si="77"/>
        <v>0</v>
      </c>
      <c r="AB469" s="3">
        <f t="shared" si="79"/>
        <v>0</v>
      </c>
      <c r="AC469" s="23">
        <f t="shared" si="78"/>
        <v>0.94789924100041389</v>
      </c>
    </row>
    <row r="470" spans="1:29" x14ac:dyDescent="0.25">
      <c r="A470" t="s">
        <v>38</v>
      </c>
      <c r="B470" s="1">
        <v>2014</v>
      </c>
      <c r="C470" t="s">
        <v>27</v>
      </c>
      <c r="D470" s="1">
        <v>30668</v>
      </c>
      <c r="E470" s="1">
        <v>59</v>
      </c>
      <c r="F470" s="1">
        <v>3955.3419600000002</v>
      </c>
      <c r="G470" s="7">
        <v>0.87654304504394531</v>
      </c>
      <c r="H470" s="7">
        <v>0.30595371127128601</v>
      </c>
      <c r="I470" s="7">
        <v>-0.27638810873031616</v>
      </c>
      <c r="J470" s="23">
        <f t="shared" si="71"/>
        <v>0</v>
      </c>
      <c r="K470" s="23">
        <f t="shared" si="72"/>
        <v>0</v>
      </c>
      <c r="L470" s="23">
        <f t="shared" si="73"/>
        <v>1</v>
      </c>
      <c r="M470" s="3">
        <f t="shared" si="70"/>
        <v>1</v>
      </c>
      <c r="N470" s="23">
        <f t="shared" si="74"/>
        <v>0.90610864758491516</v>
      </c>
      <c r="P470" t="s">
        <v>48</v>
      </c>
      <c r="Q470" s="1">
        <v>2020</v>
      </c>
      <c r="R470" t="s">
        <v>45</v>
      </c>
      <c r="S470" s="1">
        <v>162140</v>
      </c>
      <c r="T470" s="1">
        <v>719.375</v>
      </c>
      <c r="U470" s="1">
        <v>3070</v>
      </c>
      <c r="V470" s="7">
        <v>4.7304596751928329E-2</v>
      </c>
      <c r="W470" s="7">
        <v>0.25469866394996643</v>
      </c>
      <c r="X470" s="7">
        <v>0.64439964294433594</v>
      </c>
      <c r="Y470" s="23">
        <f t="shared" si="75"/>
        <v>0</v>
      </c>
      <c r="Z470" s="23">
        <f t="shared" si="76"/>
        <v>0</v>
      </c>
      <c r="AA470" s="23">
        <f t="shared" si="77"/>
        <v>0</v>
      </c>
      <c r="AB470" s="3">
        <f t="shared" si="79"/>
        <v>0</v>
      </c>
      <c r="AC470" s="23">
        <f t="shared" si="78"/>
        <v>0.9464029036462307</v>
      </c>
    </row>
    <row r="471" spans="1:29" x14ac:dyDescent="0.25">
      <c r="A471" t="s">
        <v>38</v>
      </c>
      <c r="B471" s="1">
        <v>2015</v>
      </c>
      <c r="C471" t="s">
        <v>27</v>
      </c>
      <c r="D471" s="1">
        <v>30771</v>
      </c>
      <c r="E471" s="1">
        <v>59</v>
      </c>
      <c r="F471" s="1">
        <v>3979.72</v>
      </c>
      <c r="G471" s="7">
        <v>0.87758660316467285</v>
      </c>
      <c r="H471" s="7">
        <v>0.306597501039505</v>
      </c>
      <c r="I471" s="7">
        <v>-0.27816909551620483</v>
      </c>
      <c r="J471" s="23">
        <f t="shared" si="71"/>
        <v>0</v>
      </c>
      <c r="K471" s="23">
        <f t="shared" si="72"/>
        <v>0</v>
      </c>
      <c r="L471" s="23">
        <f t="shared" si="73"/>
        <v>1</v>
      </c>
      <c r="M471" s="3">
        <f t="shared" si="70"/>
        <v>1</v>
      </c>
      <c r="N471" s="23">
        <f t="shared" si="74"/>
        <v>0.90601500868797302</v>
      </c>
      <c r="P471" t="s">
        <v>48</v>
      </c>
      <c r="Q471" s="1">
        <v>2021</v>
      </c>
      <c r="R471" t="s">
        <v>45</v>
      </c>
      <c r="S471" s="1">
        <v>164138</v>
      </c>
      <c r="T471" s="1">
        <v>719.375</v>
      </c>
      <c r="U471" s="1">
        <v>3077</v>
      </c>
      <c r="V471" s="7">
        <v>4.4683191925287247E-2</v>
      </c>
      <c r="W471" s="7">
        <v>0.25745373964309692</v>
      </c>
      <c r="X471" s="7">
        <v>0.64228898286819458</v>
      </c>
      <c r="Y471" s="23">
        <f t="shared" si="75"/>
        <v>0</v>
      </c>
      <c r="Z471" s="23">
        <f t="shared" si="76"/>
        <v>0</v>
      </c>
      <c r="AA471" s="23">
        <f t="shared" si="77"/>
        <v>0</v>
      </c>
      <c r="AB471" s="3">
        <f t="shared" si="79"/>
        <v>0</v>
      </c>
      <c r="AC471" s="23">
        <f t="shared" si="78"/>
        <v>0.94442591443657875</v>
      </c>
    </row>
    <row r="472" spans="1:29" x14ac:dyDescent="0.25">
      <c r="A472" t="s">
        <v>38</v>
      </c>
      <c r="B472" s="1">
        <v>2016</v>
      </c>
      <c r="C472" t="s">
        <v>27</v>
      </c>
      <c r="D472" s="1">
        <v>31025</v>
      </c>
      <c r="E472" s="1">
        <v>59</v>
      </c>
      <c r="F472" s="1">
        <v>4016.1509999999998</v>
      </c>
      <c r="G472" s="7">
        <v>0.87865853309631348</v>
      </c>
      <c r="H472" s="7">
        <v>0.3083634078502655</v>
      </c>
      <c r="I472" s="7">
        <v>-0.28140461444854736</v>
      </c>
      <c r="J472" s="23">
        <f t="shared" si="71"/>
        <v>0</v>
      </c>
      <c r="K472" s="23">
        <f t="shared" si="72"/>
        <v>0</v>
      </c>
      <c r="L472" s="23">
        <f t="shared" si="73"/>
        <v>1</v>
      </c>
      <c r="M472" s="3">
        <f t="shared" si="70"/>
        <v>1</v>
      </c>
      <c r="N472" s="23">
        <f t="shared" si="74"/>
        <v>0.90561732649803162</v>
      </c>
      <c r="P472" t="s">
        <v>48</v>
      </c>
      <c r="Q472" s="1">
        <v>2022</v>
      </c>
      <c r="R472" t="s">
        <v>45</v>
      </c>
      <c r="S472" s="1">
        <v>166044</v>
      </c>
      <c r="T472" s="1">
        <v>719.375</v>
      </c>
      <c r="U472" s="1">
        <v>3100</v>
      </c>
      <c r="V472" s="7">
        <v>4.3380267918109894E-2</v>
      </c>
      <c r="W472" s="7">
        <v>0.26017946004867554</v>
      </c>
      <c r="X472" s="7">
        <v>0.63916707038879395</v>
      </c>
      <c r="Y472" s="23">
        <f t="shared" si="75"/>
        <v>0</v>
      </c>
      <c r="Z472" s="23">
        <f t="shared" si="76"/>
        <v>0</v>
      </c>
      <c r="AA472" s="23">
        <f t="shared" si="77"/>
        <v>0</v>
      </c>
      <c r="AB472" s="3">
        <f t="shared" si="79"/>
        <v>0</v>
      </c>
      <c r="AC472" s="23">
        <f t="shared" si="78"/>
        <v>0.94272679835557938</v>
      </c>
    </row>
    <row r="473" spans="1:29" x14ac:dyDescent="0.25">
      <c r="A473" t="s">
        <v>38</v>
      </c>
      <c r="B473" s="1">
        <v>2017</v>
      </c>
      <c r="C473" t="s">
        <v>27</v>
      </c>
      <c r="D473" s="1">
        <v>31365</v>
      </c>
      <c r="E473" s="1">
        <v>59</v>
      </c>
      <c r="F473" s="1">
        <v>4030.006200000003</v>
      </c>
      <c r="G473" s="7">
        <v>0.87792247533798218</v>
      </c>
      <c r="H473" s="7">
        <v>0.31097698211669922</v>
      </c>
      <c r="I473" s="7">
        <v>-0.28405332565307617</v>
      </c>
      <c r="J473" s="23">
        <f t="shared" si="71"/>
        <v>0</v>
      </c>
      <c r="K473" s="23">
        <f t="shared" si="72"/>
        <v>0</v>
      </c>
      <c r="L473" s="23">
        <f t="shared" si="73"/>
        <v>1</v>
      </c>
      <c r="M473" s="3">
        <f t="shared" si="70"/>
        <v>1</v>
      </c>
      <c r="N473" s="23">
        <f t="shared" si="74"/>
        <v>0.90484613180160522</v>
      </c>
      <c r="P473" t="s">
        <v>48</v>
      </c>
      <c r="Q473" s="1">
        <v>2023</v>
      </c>
      <c r="R473" t="s">
        <v>45</v>
      </c>
      <c r="S473" s="1">
        <v>167081</v>
      </c>
      <c r="T473" s="1">
        <v>719.375</v>
      </c>
      <c r="U473" s="1">
        <v>3110</v>
      </c>
      <c r="V473" s="7">
        <v>4.2502693831920624E-2</v>
      </c>
      <c r="W473" s="7">
        <v>0.26162999868392944</v>
      </c>
      <c r="X473" s="7">
        <v>0.63765323162078857</v>
      </c>
      <c r="Y473" s="23">
        <f t="shared" si="75"/>
        <v>0</v>
      </c>
      <c r="Z473" s="23">
        <f t="shared" si="76"/>
        <v>0</v>
      </c>
      <c r="AA473" s="23">
        <f t="shared" si="77"/>
        <v>0</v>
      </c>
      <c r="AB473" s="3">
        <f t="shared" si="79"/>
        <v>0</v>
      </c>
      <c r="AC473" s="23">
        <f t="shared" si="78"/>
        <v>0.94178592413663864</v>
      </c>
    </row>
    <row r="474" spans="1:29" x14ac:dyDescent="0.25">
      <c r="A474" t="s">
        <v>38</v>
      </c>
      <c r="B474" s="1">
        <v>2018</v>
      </c>
      <c r="C474" t="s">
        <v>27</v>
      </c>
      <c r="D474" s="1">
        <v>31641</v>
      </c>
      <c r="E474" s="1">
        <v>59</v>
      </c>
      <c r="F474" s="1">
        <v>4051.24</v>
      </c>
      <c r="G474" s="7">
        <v>0.87795180082321167</v>
      </c>
      <c r="H474" s="7">
        <v>0.31299951672554016</v>
      </c>
      <c r="I474" s="7">
        <v>-0.28665485978126526</v>
      </c>
      <c r="J474" s="23">
        <f t="shared" si="71"/>
        <v>0</v>
      </c>
      <c r="K474" s="23">
        <f t="shared" si="72"/>
        <v>0</v>
      </c>
      <c r="L474" s="23">
        <f t="shared" si="73"/>
        <v>1</v>
      </c>
      <c r="M474" s="3">
        <f t="shared" si="70"/>
        <v>1</v>
      </c>
      <c r="N474" s="23">
        <f t="shared" si="74"/>
        <v>0.90429645776748657</v>
      </c>
      <c r="P474" t="s">
        <v>49</v>
      </c>
      <c r="Q474" s="1">
        <v>2011</v>
      </c>
      <c r="R474" t="s">
        <v>45</v>
      </c>
      <c r="S474" s="1">
        <v>154046</v>
      </c>
      <c r="T474" s="1">
        <v>734.99200000000008</v>
      </c>
      <c r="U474" s="1">
        <v>3469</v>
      </c>
      <c r="V474" s="7">
        <v>8.4453001618385315E-2</v>
      </c>
      <c r="W474" s="7">
        <v>0.24178463220596313</v>
      </c>
      <c r="X474" s="7">
        <v>0.63557368516921997</v>
      </c>
      <c r="Y474" s="23">
        <f t="shared" si="75"/>
        <v>0</v>
      </c>
      <c r="Z474" s="23">
        <f t="shared" si="76"/>
        <v>0</v>
      </c>
      <c r="AA474" s="23">
        <f t="shared" si="77"/>
        <v>0</v>
      </c>
      <c r="AB474" s="3">
        <f t="shared" si="79"/>
        <v>0</v>
      </c>
      <c r="AC474" s="23">
        <f t="shared" si="78"/>
        <v>0.96181131899356842</v>
      </c>
    </row>
    <row r="475" spans="1:29" x14ac:dyDescent="0.25">
      <c r="A475" t="s">
        <v>38</v>
      </c>
      <c r="B475" s="1">
        <v>2019</v>
      </c>
      <c r="C475" t="s">
        <v>27</v>
      </c>
      <c r="D475" s="1">
        <v>32156</v>
      </c>
      <c r="E475" s="1">
        <v>59</v>
      </c>
      <c r="F475" s="1">
        <v>4061.91</v>
      </c>
      <c r="G475" s="7">
        <v>0.87624442577362061</v>
      </c>
      <c r="H475" s="7">
        <v>0.31694868206977844</v>
      </c>
      <c r="I475" s="7">
        <v>-0.29010879993438721</v>
      </c>
      <c r="J475" s="23">
        <f t="shared" si="71"/>
        <v>0</v>
      </c>
      <c r="K475" s="23">
        <f t="shared" si="72"/>
        <v>0</v>
      </c>
      <c r="L475" s="23">
        <f t="shared" si="73"/>
        <v>1</v>
      </c>
      <c r="M475" s="3">
        <f t="shared" si="70"/>
        <v>1</v>
      </c>
      <c r="N475" s="23">
        <f t="shared" si="74"/>
        <v>0.90308430790901184</v>
      </c>
      <c r="P475" t="s">
        <v>49</v>
      </c>
      <c r="Q475" s="1">
        <v>2012</v>
      </c>
      <c r="R475" t="s">
        <v>45</v>
      </c>
      <c r="S475" s="1">
        <v>156195</v>
      </c>
      <c r="T475" s="1">
        <v>734.99200000000008</v>
      </c>
      <c r="U475" s="1">
        <v>3604</v>
      </c>
      <c r="V475" s="7">
        <v>8.93358513712883E-2</v>
      </c>
      <c r="W475" s="7">
        <v>0.24576467275619507</v>
      </c>
      <c r="X475" s="7">
        <v>0.62557971477508545</v>
      </c>
      <c r="Y475" s="23">
        <f t="shared" si="75"/>
        <v>0</v>
      </c>
      <c r="Z475" s="23">
        <f t="shared" si="76"/>
        <v>0</v>
      </c>
      <c r="AA475" s="23">
        <f t="shared" si="77"/>
        <v>0</v>
      </c>
      <c r="AB475" s="3">
        <f t="shared" si="79"/>
        <v>0</v>
      </c>
      <c r="AC475" s="23">
        <f t="shared" si="78"/>
        <v>0.96068023890256882</v>
      </c>
    </row>
    <row r="476" spans="1:29" x14ac:dyDescent="0.25">
      <c r="A476" t="s">
        <v>38</v>
      </c>
      <c r="B476" s="1">
        <v>2020</v>
      </c>
      <c r="C476" t="s">
        <v>27</v>
      </c>
      <c r="D476" s="1">
        <v>32536.507575757601</v>
      </c>
      <c r="E476" s="1">
        <v>59</v>
      </c>
      <c r="F476" s="1">
        <v>4060.64</v>
      </c>
      <c r="G476" s="7">
        <v>0.87444388866424561</v>
      </c>
      <c r="H476" s="7">
        <v>0.319896399974823</v>
      </c>
      <c r="I476" s="7">
        <v>-0.29220208525657654</v>
      </c>
      <c r="J476" s="23">
        <f t="shared" si="71"/>
        <v>0</v>
      </c>
      <c r="K476" s="23">
        <f t="shared" si="72"/>
        <v>0</v>
      </c>
      <c r="L476" s="23">
        <f t="shared" si="73"/>
        <v>1</v>
      </c>
      <c r="M476" s="3">
        <f t="shared" si="70"/>
        <v>1</v>
      </c>
      <c r="N476" s="23">
        <f t="shared" si="74"/>
        <v>0.90213820338249207</v>
      </c>
      <c r="P476" t="s">
        <v>49</v>
      </c>
      <c r="Q476" s="1">
        <v>2013</v>
      </c>
      <c r="R476" t="s">
        <v>45</v>
      </c>
      <c r="S476" s="1">
        <v>157492</v>
      </c>
      <c r="T476" s="1">
        <v>734.99200000000008</v>
      </c>
      <c r="U476" s="1">
        <v>3656</v>
      </c>
      <c r="V476" s="7">
        <v>9.0385027229785919E-2</v>
      </c>
      <c r="W476" s="7">
        <v>0.24793508648872375</v>
      </c>
      <c r="X476" s="7">
        <v>0.62142229080200195</v>
      </c>
      <c r="Y476" s="23">
        <f t="shared" si="75"/>
        <v>0</v>
      </c>
      <c r="Z476" s="23">
        <f t="shared" si="76"/>
        <v>0</v>
      </c>
      <c r="AA476" s="23">
        <f t="shared" si="77"/>
        <v>0</v>
      </c>
      <c r="AB476" s="3">
        <f t="shared" si="79"/>
        <v>0</v>
      </c>
      <c r="AC476" s="23">
        <f t="shared" si="78"/>
        <v>0.95974240452051163</v>
      </c>
    </row>
    <row r="477" spans="1:29" x14ac:dyDescent="0.25">
      <c r="A477" t="s">
        <v>38</v>
      </c>
      <c r="B477" s="1">
        <v>2021</v>
      </c>
      <c r="C477" t="s">
        <v>27</v>
      </c>
      <c r="D477" s="1">
        <v>32876.916666666701</v>
      </c>
      <c r="E477" s="1">
        <v>59</v>
      </c>
      <c r="F477" s="1">
        <v>4087.66</v>
      </c>
      <c r="G477" s="7">
        <v>0.87457597255706787</v>
      </c>
      <c r="H477" s="7">
        <v>0.32228684425354004</v>
      </c>
      <c r="I477" s="7">
        <v>-0.29536664485931396</v>
      </c>
      <c r="J477" s="23">
        <f t="shared" si="71"/>
        <v>0</v>
      </c>
      <c r="K477" s="23">
        <f t="shared" si="72"/>
        <v>0</v>
      </c>
      <c r="L477" s="23">
        <f t="shared" si="73"/>
        <v>1</v>
      </c>
      <c r="M477" s="3">
        <f t="shared" si="70"/>
        <v>1</v>
      </c>
      <c r="N477" s="23">
        <f t="shared" si="74"/>
        <v>0.90149617195129395</v>
      </c>
      <c r="P477" t="s">
        <v>49</v>
      </c>
      <c r="Q477" s="1">
        <v>2014</v>
      </c>
      <c r="R477" t="s">
        <v>45</v>
      </c>
      <c r="S477" s="1">
        <v>158989</v>
      </c>
      <c r="T477" s="1">
        <v>734.99200000000008</v>
      </c>
      <c r="U477" s="1">
        <v>3631</v>
      </c>
      <c r="V477" s="7">
        <v>8.6459636688232422E-2</v>
      </c>
      <c r="W477" s="7">
        <v>0.2498541921377182</v>
      </c>
      <c r="X477" s="7">
        <v>0.62163382768630981</v>
      </c>
      <c r="Y477" s="23">
        <f t="shared" si="75"/>
        <v>0</v>
      </c>
      <c r="Z477" s="23">
        <f t="shared" si="76"/>
        <v>0</v>
      </c>
      <c r="AA477" s="23">
        <f t="shared" si="77"/>
        <v>0</v>
      </c>
      <c r="AB477" s="3">
        <f t="shared" si="79"/>
        <v>0</v>
      </c>
      <c r="AC477" s="23">
        <f t="shared" si="78"/>
        <v>0.95794765651226044</v>
      </c>
    </row>
    <row r="478" spans="1:29" x14ac:dyDescent="0.25">
      <c r="A478" t="s">
        <v>38</v>
      </c>
      <c r="B478" s="1">
        <v>2022</v>
      </c>
      <c r="C478" t="s">
        <v>27</v>
      </c>
      <c r="D478" s="1">
        <v>33262.692307692298</v>
      </c>
      <c r="E478" s="1">
        <v>59</v>
      </c>
      <c r="F478" s="1">
        <v>4101.42</v>
      </c>
      <c r="G478" s="7">
        <v>0.87370705604553223</v>
      </c>
      <c r="H478" s="7">
        <v>0.32509428262710571</v>
      </c>
      <c r="I478" s="7">
        <v>-0.29813969135284424</v>
      </c>
      <c r="J478" s="23">
        <f t="shared" si="71"/>
        <v>0</v>
      </c>
      <c r="K478" s="23">
        <f t="shared" si="72"/>
        <v>0</v>
      </c>
      <c r="L478" s="23">
        <f t="shared" si="73"/>
        <v>1</v>
      </c>
      <c r="M478" s="3">
        <f t="shared" si="70"/>
        <v>1</v>
      </c>
      <c r="N478" s="23">
        <f t="shared" si="74"/>
        <v>0.9006616473197937</v>
      </c>
      <c r="P478" t="s">
        <v>49</v>
      </c>
      <c r="Q478" s="1">
        <v>2015</v>
      </c>
      <c r="R478" t="s">
        <v>45</v>
      </c>
      <c r="S478" s="1">
        <v>160279</v>
      </c>
      <c r="T478" s="1">
        <v>734.99200000000008</v>
      </c>
      <c r="U478" s="1">
        <v>3648.5</v>
      </c>
      <c r="V478" s="7">
        <v>8.5458375513553619E-2</v>
      </c>
      <c r="W478" s="7">
        <v>0.25175231695175171</v>
      </c>
      <c r="X478" s="7">
        <v>0.61953502893447876</v>
      </c>
      <c r="Y478" s="23">
        <f t="shared" si="75"/>
        <v>0</v>
      </c>
      <c r="Z478" s="23">
        <f t="shared" si="76"/>
        <v>0</v>
      </c>
      <c r="AA478" s="23">
        <f t="shared" si="77"/>
        <v>0</v>
      </c>
      <c r="AB478" s="3">
        <f t="shared" si="79"/>
        <v>0</v>
      </c>
      <c r="AC478" s="23">
        <f t="shared" si="78"/>
        <v>0.95674572139978409</v>
      </c>
    </row>
    <row r="479" spans="1:29" x14ac:dyDescent="0.25">
      <c r="A479" t="s">
        <v>38</v>
      </c>
      <c r="B479" s="1">
        <v>2023</v>
      </c>
      <c r="C479" t="s">
        <v>27</v>
      </c>
      <c r="D479" s="1">
        <v>33740</v>
      </c>
      <c r="E479" s="1">
        <v>59</v>
      </c>
      <c r="F479" s="1">
        <v>4227.6480000000001</v>
      </c>
      <c r="G479" s="7">
        <v>0.87919098138809204</v>
      </c>
      <c r="H479" s="7">
        <v>0.32769736647605896</v>
      </c>
      <c r="I479" s="7">
        <v>-0.30650597810745239</v>
      </c>
      <c r="J479" s="23">
        <f t="shared" si="71"/>
        <v>0</v>
      </c>
      <c r="K479" s="23">
        <f t="shared" si="72"/>
        <v>0</v>
      </c>
      <c r="L479" s="23">
        <f t="shared" si="73"/>
        <v>1</v>
      </c>
      <c r="M479" s="3">
        <f t="shared" si="70"/>
        <v>1</v>
      </c>
      <c r="N479" s="23">
        <f t="shared" si="74"/>
        <v>0.90038236975669861</v>
      </c>
      <c r="P479" t="s">
        <v>49</v>
      </c>
      <c r="Q479" s="1">
        <v>2016</v>
      </c>
      <c r="R479" t="s">
        <v>45</v>
      </c>
      <c r="S479" s="1">
        <v>161711</v>
      </c>
      <c r="T479" s="1">
        <v>734.99200000000008</v>
      </c>
      <c r="U479" s="1">
        <v>3666</v>
      </c>
      <c r="V479" s="7">
        <v>8.4244810044765472E-2</v>
      </c>
      <c r="W479" s="7">
        <v>0.2538292407989502</v>
      </c>
      <c r="X479" s="7">
        <v>0.61733299493789673</v>
      </c>
      <c r="Y479" s="23">
        <f t="shared" si="75"/>
        <v>0</v>
      </c>
      <c r="Z479" s="23">
        <f t="shared" si="76"/>
        <v>0</v>
      </c>
      <c r="AA479" s="23">
        <f t="shared" si="77"/>
        <v>0</v>
      </c>
      <c r="AB479" s="3">
        <f t="shared" si="79"/>
        <v>0</v>
      </c>
      <c r="AC479" s="23">
        <f t="shared" si="78"/>
        <v>0.9554070457816124</v>
      </c>
    </row>
    <row r="480" spans="1:29" x14ac:dyDescent="0.25">
      <c r="A480" t="s">
        <v>38</v>
      </c>
      <c r="B480" s="1">
        <v>2024</v>
      </c>
      <c r="C480" t="s">
        <v>27</v>
      </c>
      <c r="D480" s="1">
        <v>34094</v>
      </c>
      <c r="E480" s="1">
        <v>59</v>
      </c>
      <c r="F480" s="1">
        <v>4239.7939999999999</v>
      </c>
      <c r="G480" s="7">
        <v>0.87837898731231689</v>
      </c>
      <c r="H480" s="7">
        <v>0.33021354675292969</v>
      </c>
      <c r="I480" s="7">
        <v>-0.30896079540252686</v>
      </c>
      <c r="J480" s="23">
        <f t="shared" si="71"/>
        <v>0</v>
      </c>
      <c r="K480" s="23">
        <f t="shared" si="72"/>
        <v>0</v>
      </c>
      <c r="L480" s="23">
        <f t="shared" si="73"/>
        <v>1</v>
      </c>
      <c r="M480" s="3">
        <f t="shared" si="70"/>
        <v>1</v>
      </c>
      <c r="N480" s="23">
        <f t="shared" si="74"/>
        <v>0.89963173866271973</v>
      </c>
      <c r="P480" t="s">
        <v>49</v>
      </c>
      <c r="Q480" s="1">
        <v>2017</v>
      </c>
      <c r="R480" t="s">
        <v>45</v>
      </c>
      <c r="S480" s="1">
        <v>162955</v>
      </c>
      <c r="T480" s="1">
        <v>734.99200000000008</v>
      </c>
      <c r="U480" s="1">
        <v>3738</v>
      </c>
      <c r="V480" s="7">
        <v>8.6578056216239929E-2</v>
      </c>
      <c r="W480" s="7">
        <v>0.25599020719528198</v>
      </c>
      <c r="X480" s="7">
        <v>0.61216145753860474</v>
      </c>
      <c r="Y480" s="23">
        <f t="shared" si="75"/>
        <v>0</v>
      </c>
      <c r="Z480" s="23">
        <f t="shared" si="76"/>
        <v>0</v>
      </c>
      <c r="AA480" s="23">
        <f t="shared" si="77"/>
        <v>0</v>
      </c>
      <c r="AB480" s="3">
        <f t="shared" si="79"/>
        <v>0</v>
      </c>
      <c r="AC480" s="23">
        <f t="shared" si="78"/>
        <v>0.95472972095012665</v>
      </c>
    </row>
    <row r="481" spans="1:29" x14ac:dyDescent="0.25">
      <c r="A481" t="s">
        <v>39</v>
      </c>
      <c r="B481" s="1">
        <v>2006</v>
      </c>
      <c r="C481" t="s">
        <v>27</v>
      </c>
      <c r="D481" s="1">
        <v>28697</v>
      </c>
      <c r="E481" s="1">
        <v>117.74059117697104</v>
      </c>
      <c r="F481" s="1">
        <v>3815.5</v>
      </c>
      <c r="G481" s="7">
        <v>0.75084996223449707</v>
      </c>
      <c r="H481" s="7">
        <v>0.15922340750694275</v>
      </c>
      <c r="I481" s="7">
        <v>5.0811052322387695E-2</v>
      </c>
      <c r="J481" s="23">
        <f t="shared" si="71"/>
        <v>0</v>
      </c>
      <c r="K481" s="23">
        <f t="shared" si="72"/>
        <v>0</v>
      </c>
      <c r="L481" s="23">
        <f t="shared" si="73"/>
        <v>0</v>
      </c>
      <c r="M481" s="3">
        <f t="shared" si="70"/>
        <v>0</v>
      </c>
      <c r="N481" s="23">
        <f t="shared" si="74"/>
        <v>0.96088442206382751</v>
      </c>
      <c r="P481" t="s">
        <v>49</v>
      </c>
      <c r="Q481" s="1">
        <v>2018</v>
      </c>
      <c r="R481" t="s">
        <v>45</v>
      </c>
      <c r="S481" s="1">
        <v>164732</v>
      </c>
      <c r="T481" s="1">
        <v>734.99200000000008</v>
      </c>
      <c r="U481" s="1">
        <v>3785</v>
      </c>
      <c r="V481" s="7">
        <v>8.656640350818634E-2</v>
      </c>
      <c r="W481" s="7">
        <v>0.25868427753448486</v>
      </c>
      <c r="X481" s="7">
        <v>0.60805350542068481</v>
      </c>
      <c r="Y481" s="23">
        <f t="shared" si="75"/>
        <v>0</v>
      </c>
      <c r="Z481" s="23">
        <f t="shared" si="76"/>
        <v>0</v>
      </c>
      <c r="AA481" s="23">
        <f t="shared" si="77"/>
        <v>0</v>
      </c>
      <c r="AB481" s="3">
        <f t="shared" si="79"/>
        <v>0</v>
      </c>
      <c r="AC481" s="23">
        <f t="shared" si="78"/>
        <v>0.95330418646335602</v>
      </c>
    </row>
    <row r="482" spans="1:29" x14ac:dyDescent="0.25">
      <c r="A482" t="s">
        <v>39</v>
      </c>
      <c r="B482" s="1">
        <v>2007</v>
      </c>
      <c r="C482" t="s">
        <v>27</v>
      </c>
      <c r="D482" s="1">
        <v>29265</v>
      </c>
      <c r="E482" s="1">
        <v>119.85006626552615</v>
      </c>
      <c r="F482" s="1">
        <v>3840</v>
      </c>
      <c r="G482" s="7">
        <v>0.74632889032363892</v>
      </c>
      <c r="H482" s="7">
        <v>0.16054257750511169</v>
      </c>
      <c r="I482" s="7">
        <v>5.3929951041936874E-2</v>
      </c>
      <c r="J482" s="23">
        <f t="shared" si="71"/>
        <v>0</v>
      </c>
      <c r="K482" s="23">
        <f t="shared" si="72"/>
        <v>0</v>
      </c>
      <c r="L482" s="23">
        <f t="shared" si="73"/>
        <v>0</v>
      </c>
      <c r="M482" s="3">
        <f t="shared" si="70"/>
        <v>0</v>
      </c>
      <c r="N482" s="23">
        <f t="shared" si="74"/>
        <v>0.96080141887068748</v>
      </c>
      <c r="P482" t="s">
        <v>49</v>
      </c>
      <c r="Q482" s="1">
        <v>2019</v>
      </c>
      <c r="R482" t="s">
        <v>45</v>
      </c>
      <c r="S482" s="1">
        <v>167653</v>
      </c>
      <c r="T482" s="1">
        <v>734.99200000000008</v>
      </c>
      <c r="U482" s="1">
        <v>3823</v>
      </c>
      <c r="V482" s="7">
        <v>8.4286049008369446E-2</v>
      </c>
      <c r="W482" s="7">
        <v>0.26280120015144348</v>
      </c>
      <c r="X482" s="7">
        <v>0.60358840227127075</v>
      </c>
      <c r="Y482" s="23">
        <f t="shared" si="75"/>
        <v>0</v>
      </c>
      <c r="Z482" s="23">
        <f t="shared" si="76"/>
        <v>0</v>
      </c>
      <c r="AA482" s="23">
        <f t="shared" si="77"/>
        <v>0</v>
      </c>
      <c r="AB482" s="3">
        <f t="shared" si="79"/>
        <v>0</v>
      </c>
      <c r="AC482" s="23">
        <f t="shared" si="78"/>
        <v>0.95067565143108368</v>
      </c>
    </row>
    <row r="483" spans="1:29" x14ac:dyDescent="0.25">
      <c r="A483" t="s">
        <v>39</v>
      </c>
      <c r="B483" s="1">
        <v>2008</v>
      </c>
      <c r="C483" t="s">
        <v>27</v>
      </c>
      <c r="D483" s="1">
        <v>29849</v>
      </c>
      <c r="E483" s="1">
        <v>137.40600000000001</v>
      </c>
      <c r="F483" s="1">
        <v>4016.15</v>
      </c>
      <c r="G483" s="7">
        <v>0.72962331771850586</v>
      </c>
      <c r="H483" s="7">
        <v>0.13809205591678619</v>
      </c>
      <c r="I483" s="7">
        <v>0.1027691587805748</v>
      </c>
      <c r="J483" s="23">
        <f t="shared" si="71"/>
        <v>0</v>
      </c>
      <c r="K483" s="23">
        <f t="shared" si="72"/>
        <v>0</v>
      </c>
      <c r="L483" s="23">
        <f t="shared" si="73"/>
        <v>0</v>
      </c>
      <c r="M483" s="3">
        <f t="shared" si="70"/>
        <v>0</v>
      </c>
      <c r="N483" s="23">
        <f t="shared" si="74"/>
        <v>0.97048453241586685</v>
      </c>
      <c r="P483" t="s">
        <v>49</v>
      </c>
      <c r="Q483" s="1">
        <v>2020</v>
      </c>
      <c r="R483" t="s">
        <v>45</v>
      </c>
      <c r="S483" s="1">
        <v>169489</v>
      </c>
      <c r="T483" s="1">
        <v>750.59799999999996</v>
      </c>
      <c r="U483" s="1">
        <v>3867</v>
      </c>
      <c r="V483" s="7">
        <v>8.1244684755802155E-2</v>
      </c>
      <c r="W483" s="7">
        <v>0.26099085807800293</v>
      </c>
      <c r="X483" s="7">
        <v>0.60996091365814209</v>
      </c>
      <c r="Y483" s="23">
        <f t="shared" si="75"/>
        <v>0</v>
      </c>
      <c r="Z483" s="23">
        <f t="shared" si="76"/>
        <v>0</v>
      </c>
      <c r="AA483" s="23">
        <f t="shared" si="77"/>
        <v>0</v>
      </c>
      <c r="AB483" s="3">
        <f t="shared" si="79"/>
        <v>0</v>
      </c>
      <c r="AC483" s="23">
        <f t="shared" si="78"/>
        <v>0.95219645649194717</v>
      </c>
    </row>
    <row r="484" spans="1:29" x14ac:dyDescent="0.25">
      <c r="A484" t="s">
        <v>39</v>
      </c>
      <c r="B484" s="1">
        <v>2009</v>
      </c>
      <c r="C484" t="s">
        <v>27</v>
      </c>
      <c r="D484" s="1">
        <v>30267</v>
      </c>
      <c r="E484" s="1">
        <v>137.40600000000001</v>
      </c>
      <c r="F484" s="1">
        <v>4060</v>
      </c>
      <c r="G484" s="7">
        <v>0.73029893636703491</v>
      </c>
      <c r="H484" s="7">
        <v>0.14122289419174194</v>
      </c>
      <c r="I484" s="7">
        <v>9.8161295056343079E-2</v>
      </c>
      <c r="J484" s="23">
        <f t="shared" si="71"/>
        <v>0</v>
      </c>
      <c r="K484" s="23">
        <f t="shared" si="72"/>
        <v>0</v>
      </c>
      <c r="L484" s="23">
        <f t="shared" si="73"/>
        <v>0</v>
      </c>
      <c r="M484" s="3">
        <f t="shared" si="70"/>
        <v>0</v>
      </c>
      <c r="N484" s="23">
        <f t="shared" si="74"/>
        <v>0.96968312561511993</v>
      </c>
      <c r="P484" t="s">
        <v>49</v>
      </c>
      <c r="Q484" s="1">
        <v>2021</v>
      </c>
      <c r="R484" t="s">
        <v>45</v>
      </c>
      <c r="S484" s="1">
        <v>171564</v>
      </c>
      <c r="T484" s="1">
        <v>750.59799999999996</v>
      </c>
      <c r="U484" s="1">
        <v>3919</v>
      </c>
      <c r="V484" s="7">
        <v>8.1086188554763794E-2</v>
      </c>
      <c r="W484" s="7">
        <v>0.26399722695350647</v>
      </c>
      <c r="X484" s="7">
        <v>0.60549336671829224</v>
      </c>
      <c r="Y484" s="23">
        <f t="shared" si="75"/>
        <v>0</v>
      </c>
      <c r="Z484" s="23">
        <f t="shared" si="76"/>
        <v>0</v>
      </c>
      <c r="AA484" s="23">
        <f t="shared" si="77"/>
        <v>0</v>
      </c>
      <c r="AB484" s="3">
        <f t="shared" si="79"/>
        <v>0</v>
      </c>
      <c r="AC484" s="23">
        <f t="shared" si="78"/>
        <v>0.9505767822265625</v>
      </c>
    </row>
    <row r="485" spans="1:29" x14ac:dyDescent="0.25">
      <c r="A485" t="s">
        <v>39</v>
      </c>
      <c r="B485" s="1">
        <v>2010</v>
      </c>
      <c r="C485" t="s">
        <v>27</v>
      </c>
      <c r="D485" s="1">
        <v>30615</v>
      </c>
      <c r="E485" s="1">
        <v>141</v>
      </c>
      <c r="F485" s="1">
        <v>4106</v>
      </c>
      <c r="G485" s="7">
        <v>0.72671401500701904</v>
      </c>
      <c r="H485" s="7">
        <v>0.13881750404834747</v>
      </c>
      <c r="I485" s="7">
        <v>0.10544596612453461</v>
      </c>
      <c r="J485" s="23">
        <f t="shared" si="71"/>
        <v>0</v>
      </c>
      <c r="K485" s="23">
        <f t="shared" si="72"/>
        <v>0</v>
      </c>
      <c r="L485" s="23">
        <f t="shared" si="73"/>
        <v>0</v>
      </c>
      <c r="M485" s="3">
        <f t="shared" si="70"/>
        <v>0</v>
      </c>
      <c r="N485" s="23">
        <f t="shared" si="74"/>
        <v>0.97097748517990112</v>
      </c>
      <c r="P485" t="s">
        <v>49</v>
      </c>
      <c r="Q485" s="1">
        <v>2022</v>
      </c>
      <c r="R485" t="s">
        <v>45</v>
      </c>
      <c r="S485" s="1">
        <v>174153</v>
      </c>
      <c r="T485" s="1">
        <v>750.59799999999996</v>
      </c>
      <c r="U485" s="1">
        <v>3953</v>
      </c>
      <c r="V485" s="7">
        <v>7.9170465469360352E-2</v>
      </c>
      <c r="W485" s="7">
        <v>0.26750868558883667</v>
      </c>
      <c r="X485" s="7">
        <v>0.60166144371032715</v>
      </c>
      <c r="Y485" s="23">
        <f t="shared" si="75"/>
        <v>0</v>
      </c>
      <c r="Z485" s="23">
        <f t="shared" si="76"/>
        <v>0</v>
      </c>
      <c r="AA485" s="23">
        <f t="shared" si="77"/>
        <v>0</v>
      </c>
      <c r="AB485" s="3">
        <f t="shared" si="79"/>
        <v>0</v>
      </c>
      <c r="AC485" s="23">
        <f t="shared" si="78"/>
        <v>0.94834059476852417</v>
      </c>
    </row>
    <row r="486" spans="1:29" x14ac:dyDescent="0.25">
      <c r="A486" t="s">
        <v>39</v>
      </c>
      <c r="B486" s="1">
        <v>2011</v>
      </c>
      <c r="C486" t="s">
        <v>27</v>
      </c>
      <c r="D486" s="1">
        <v>30826</v>
      </c>
      <c r="E486" s="1">
        <v>146</v>
      </c>
      <c r="F486" s="1">
        <v>4120</v>
      </c>
      <c r="G486" s="7">
        <v>0.72018188238143921</v>
      </c>
      <c r="H486" s="7">
        <v>0.13380493223667145</v>
      </c>
      <c r="I486" s="7">
        <v>0.1190863624215126</v>
      </c>
      <c r="J486" s="23">
        <f t="shared" si="71"/>
        <v>0</v>
      </c>
      <c r="K486" s="23">
        <f t="shared" si="72"/>
        <v>0</v>
      </c>
      <c r="L486" s="23">
        <f t="shared" si="73"/>
        <v>0</v>
      </c>
      <c r="M486" s="3">
        <f t="shared" si="70"/>
        <v>0</v>
      </c>
      <c r="N486" s="23">
        <f t="shared" si="74"/>
        <v>0.97307317703962326</v>
      </c>
      <c r="P486" t="s">
        <v>49</v>
      </c>
      <c r="Q486" s="1">
        <v>2023</v>
      </c>
      <c r="R486" t="s">
        <v>45</v>
      </c>
      <c r="S486" s="1">
        <v>176725</v>
      </c>
      <c r="T486" s="1">
        <v>750.59799999999996</v>
      </c>
      <c r="U486" s="1">
        <v>4013</v>
      </c>
      <c r="V486" s="7">
        <v>7.8752540051937103E-2</v>
      </c>
      <c r="W486" s="7">
        <v>0.27110579609870911</v>
      </c>
      <c r="X486" s="7">
        <v>0.59649890661239624</v>
      </c>
      <c r="Y486" s="23">
        <f t="shared" si="75"/>
        <v>0</v>
      </c>
      <c r="Z486" s="23">
        <f t="shared" si="76"/>
        <v>0</v>
      </c>
      <c r="AA486" s="23">
        <f t="shared" si="77"/>
        <v>0</v>
      </c>
      <c r="AB486" s="3">
        <f t="shared" si="79"/>
        <v>0</v>
      </c>
      <c r="AC486" s="23">
        <f t="shared" si="78"/>
        <v>0.94635724276304245</v>
      </c>
    </row>
    <row r="487" spans="1:29" x14ac:dyDescent="0.25">
      <c r="A487" t="s">
        <v>39</v>
      </c>
      <c r="B487" s="1">
        <v>2012</v>
      </c>
      <c r="C487" t="s">
        <v>27</v>
      </c>
      <c r="D487" s="1">
        <v>31021</v>
      </c>
      <c r="E487" s="1">
        <v>146</v>
      </c>
      <c r="F487" s="1">
        <v>4152</v>
      </c>
      <c r="G487" s="7">
        <v>0.72119081020355225</v>
      </c>
      <c r="H487" s="7">
        <v>0.13513590395450592</v>
      </c>
      <c r="I487" s="7">
        <v>0.11646252870559692</v>
      </c>
      <c r="J487" s="23">
        <f t="shared" si="71"/>
        <v>0</v>
      </c>
      <c r="K487" s="23">
        <f t="shared" si="72"/>
        <v>0</v>
      </c>
      <c r="L487" s="23">
        <f t="shared" si="73"/>
        <v>0</v>
      </c>
      <c r="M487" s="3">
        <f t="shared" si="70"/>
        <v>0</v>
      </c>
      <c r="N487" s="23">
        <f t="shared" si="74"/>
        <v>0.97278924286365509</v>
      </c>
      <c r="P487" t="s">
        <v>91</v>
      </c>
      <c r="Q487" s="1">
        <v>2011</v>
      </c>
      <c r="R487" t="s">
        <v>45</v>
      </c>
      <c r="S487" s="1">
        <v>140577</v>
      </c>
      <c r="T487" s="1">
        <v>671.36899999999991</v>
      </c>
      <c r="U487" s="1">
        <v>3420</v>
      </c>
      <c r="V487" s="7">
        <v>0.11665798723697662</v>
      </c>
      <c r="W487" s="7">
        <v>0.24061419069766998</v>
      </c>
      <c r="X487" s="7">
        <v>0.60652482509613037</v>
      </c>
      <c r="Y487" s="23">
        <f t="shared" si="75"/>
        <v>0</v>
      </c>
      <c r="Z487" s="23">
        <f t="shared" si="76"/>
        <v>0</v>
      </c>
      <c r="AA487" s="23">
        <f t="shared" si="77"/>
        <v>0</v>
      </c>
      <c r="AB487" s="3">
        <f t="shared" si="79"/>
        <v>0</v>
      </c>
      <c r="AC487" s="23">
        <f t="shared" si="78"/>
        <v>0.96379700303077698</v>
      </c>
    </row>
    <row r="488" spans="1:29" x14ac:dyDescent="0.25">
      <c r="A488" t="s">
        <v>39</v>
      </c>
      <c r="B488" s="1">
        <v>2013</v>
      </c>
      <c r="C488" t="s">
        <v>27</v>
      </c>
      <c r="D488" s="1">
        <v>31216</v>
      </c>
      <c r="E488" s="1">
        <v>147.12706191401298</v>
      </c>
      <c r="F488" s="1">
        <v>4126</v>
      </c>
      <c r="G488" s="7">
        <v>0.71729713678359985</v>
      </c>
      <c r="H488" s="7">
        <v>0.13543789088726044</v>
      </c>
      <c r="I488" s="7">
        <v>0.11993956565856934</v>
      </c>
      <c r="J488" s="23">
        <f t="shared" si="71"/>
        <v>0</v>
      </c>
      <c r="K488" s="23">
        <f t="shared" si="72"/>
        <v>0</v>
      </c>
      <c r="L488" s="23">
        <f t="shared" si="73"/>
        <v>0</v>
      </c>
      <c r="M488" s="3">
        <f t="shared" si="70"/>
        <v>0</v>
      </c>
      <c r="N488" s="23">
        <f t="shared" si="74"/>
        <v>0.97267459332942963</v>
      </c>
      <c r="P488" t="s">
        <v>91</v>
      </c>
      <c r="Q488" s="1">
        <v>2012</v>
      </c>
      <c r="R488" t="s">
        <v>45</v>
      </c>
      <c r="S488" s="1">
        <v>142414</v>
      </c>
      <c r="T488" s="1">
        <v>671.36899999999991</v>
      </c>
      <c r="U488" s="1">
        <v>3444</v>
      </c>
      <c r="V488" s="7">
        <v>0.11488866806030273</v>
      </c>
      <c r="W488" s="7">
        <v>0.24364572763442993</v>
      </c>
      <c r="X488" s="7">
        <v>0.60330909490585327</v>
      </c>
      <c r="Y488" s="23">
        <f t="shared" si="75"/>
        <v>0</v>
      </c>
      <c r="Z488" s="23">
        <f t="shared" si="76"/>
        <v>0</v>
      </c>
      <c r="AA488" s="23">
        <f t="shared" si="77"/>
        <v>0</v>
      </c>
      <c r="AB488" s="3">
        <f t="shared" si="79"/>
        <v>0</v>
      </c>
      <c r="AC488" s="23">
        <f t="shared" si="78"/>
        <v>0.96184349060058594</v>
      </c>
    </row>
    <row r="489" spans="1:29" x14ac:dyDescent="0.25">
      <c r="A489" t="s">
        <v>39</v>
      </c>
      <c r="B489" s="1">
        <v>2014</v>
      </c>
      <c r="C489" t="s">
        <v>27</v>
      </c>
      <c r="D489" s="1">
        <v>31413</v>
      </c>
      <c r="E489" s="1">
        <v>147.80115106546157</v>
      </c>
      <c r="F489" s="1">
        <v>4145</v>
      </c>
      <c r="G489" s="7">
        <v>0.71668708324432373</v>
      </c>
      <c r="H489" s="7">
        <v>0.13599564135074615</v>
      </c>
      <c r="I489" s="7">
        <v>0.11995448172092438</v>
      </c>
      <c r="J489" s="23">
        <f t="shared" si="71"/>
        <v>0</v>
      </c>
      <c r="K489" s="23">
        <f t="shared" si="72"/>
        <v>0</v>
      </c>
      <c r="L489" s="23">
        <f t="shared" si="73"/>
        <v>0</v>
      </c>
      <c r="M489" s="3">
        <f t="shared" si="70"/>
        <v>0</v>
      </c>
      <c r="N489" s="23">
        <f t="shared" si="74"/>
        <v>0.97263720631599426</v>
      </c>
      <c r="P489" t="s">
        <v>91</v>
      </c>
      <c r="Q489" s="1">
        <v>2013</v>
      </c>
      <c r="R489" t="s">
        <v>45</v>
      </c>
      <c r="S489" s="1">
        <v>144185</v>
      </c>
      <c r="T489" s="1">
        <v>674.90699999999993</v>
      </c>
      <c r="U489" s="1">
        <v>3475</v>
      </c>
      <c r="V489" s="7">
        <v>0.11301488429307938</v>
      </c>
      <c r="W489" s="7">
        <v>0.24546469748020172</v>
      </c>
      <c r="X489" s="7">
        <v>0.60232281684875488</v>
      </c>
      <c r="Y489" s="23">
        <f t="shared" si="75"/>
        <v>0</v>
      </c>
      <c r="Z489" s="23">
        <f t="shared" si="76"/>
        <v>0</v>
      </c>
      <c r="AA489" s="23">
        <f t="shared" si="77"/>
        <v>0</v>
      </c>
      <c r="AB489" s="3">
        <f t="shared" si="79"/>
        <v>0</v>
      </c>
      <c r="AC489" s="23">
        <f t="shared" si="78"/>
        <v>0.96080239862203598</v>
      </c>
    </row>
    <row r="490" spans="1:29" x14ac:dyDescent="0.25">
      <c r="A490" t="s">
        <v>39</v>
      </c>
      <c r="B490" s="1">
        <v>2015</v>
      </c>
      <c r="C490" t="s">
        <v>27</v>
      </c>
      <c r="D490" s="1">
        <v>31672</v>
      </c>
      <c r="E490" s="1">
        <v>152.70609963679362</v>
      </c>
      <c r="F490" s="1">
        <v>4180</v>
      </c>
      <c r="G490" s="7">
        <v>0.71161031723022461</v>
      </c>
      <c r="H490" s="7">
        <v>0.13157878816127777</v>
      </c>
      <c r="I490" s="7">
        <v>0.13141731917858124</v>
      </c>
      <c r="J490" s="23">
        <f t="shared" si="71"/>
        <v>0</v>
      </c>
      <c r="K490" s="23">
        <f t="shared" si="72"/>
        <v>0</v>
      </c>
      <c r="L490" s="23">
        <f t="shared" si="73"/>
        <v>0</v>
      </c>
      <c r="M490" s="3">
        <f t="shared" si="70"/>
        <v>0</v>
      </c>
      <c r="N490" s="23">
        <f t="shared" si="74"/>
        <v>0.97460642457008362</v>
      </c>
      <c r="P490" t="s">
        <v>91</v>
      </c>
      <c r="Q490" s="1">
        <v>2014</v>
      </c>
      <c r="R490" t="s">
        <v>45</v>
      </c>
      <c r="S490" s="1">
        <v>145819</v>
      </c>
      <c r="T490" s="1">
        <v>674.90699999999993</v>
      </c>
      <c r="U490" s="1">
        <v>3485</v>
      </c>
      <c r="V490" s="7">
        <v>0.11077442020177841</v>
      </c>
      <c r="W490" s="7">
        <v>0.24801851809024811</v>
      </c>
      <c r="X490" s="7">
        <v>0.60021460056304932</v>
      </c>
      <c r="Y490" s="23">
        <f t="shared" si="75"/>
        <v>0</v>
      </c>
      <c r="Z490" s="23">
        <f t="shared" si="76"/>
        <v>0</v>
      </c>
      <c r="AA490" s="23">
        <f t="shared" si="77"/>
        <v>0</v>
      </c>
      <c r="AB490" s="3">
        <f t="shared" si="79"/>
        <v>0</v>
      </c>
      <c r="AC490" s="23">
        <f t="shared" si="78"/>
        <v>0.95900753885507584</v>
      </c>
    </row>
    <row r="491" spans="1:29" x14ac:dyDescent="0.25">
      <c r="A491" t="s">
        <v>39</v>
      </c>
      <c r="B491" s="1">
        <v>2016</v>
      </c>
      <c r="C491" t="s">
        <v>27</v>
      </c>
      <c r="D491" s="1">
        <v>31936</v>
      </c>
      <c r="E491" s="1">
        <v>156.25263740586195</v>
      </c>
      <c r="F491" s="1">
        <v>4271.3974644884756</v>
      </c>
      <c r="G491" s="7">
        <v>0.71159577369689941</v>
      </c>
      <c r="H491" s="7">
        <v>0.12860819697380066</v>
      </c>
      <c r="I491" s="7">
        <v>0.13602985441684723</v>
      </c>
      <c r="J491" s="23">
        <f t="shared" si="71"/>
        <v>0</v>
      </c>
      <c r="K491" s="23">
        <f t="shared" si="72"/>
        <v>0</v>
      </c>
      <c r="L491" s="23">
        <f t="shared" si="73"/>
        <v>0</v>
      </c>
      <c r="M491" s="3">
        <f t="shared" si="70"/>
        <v>0</v>
      </c>
      <c r="N491" s="23">
        <f t="shared" si="74"/>
        <v>0.9762338250875473</v>
      </c>
      <c r="P491" t="s">
        <v>91</v>
      </c>
      <c r="Q491" s="1">
        <v>2015</v>
      </c>
      <c r="R491" t="s">
        <v>45</v>
      </c>
      <c r="S491" s="1">
        <v>147822</v>
      </c>
      <c r="T491" s="1">
        <v>674.90699999999993</v>
      </c>
      <c r="U491" s="1">
        <v>3536</v>
      </c>
      <c r="V491" s="7">
        <v>0.1104978621006012</v>
      </c>
      <c r="W491" s="7">
        <v>0.25137829780578613</v>
      </c>
      <c r="X491" s="7">
        <v>0.59530144929885864</v>
      </c>
      <c r="Y491" s="23">
        <f t="shared" si="75"/>
        <v>0</v>
      </c>
      <c r="Z491" s="23">
        <f t="shared" si="76"/>
        <v>0</v>
      </c>
      <c r="AA491" s="23">
        <f t="shared" si="77"/>
        <v>0</v>
      </c>
      <c r="AB491" s="3">
        <f t="shared" si="79"/>
        <v>0</v>
      </c>
      <c r="AC491" s="23">
        <f t="shared" si="78"/>
        <v>0.95717760920524597</v>
      </c>
    </row>
    <row r="492" spans="1:29" x14ac:dyDescent="0.25">
      <c r="A492" t="s">
        <v>39</v>
      </c>
      <c r="B492" s="1">
        <v>2017</v>
      </c>
      <c r="C492" t="s">
        <v>27</v>
      </c>
      <c r="D492" s="1">
        <v>32829</v>
      </c>
      <c r="E492" s="1">
        <v>156.25263740586195</v>
      </c>
      <c r="F492" s="1">
        <v>4191.0950000000003</v>
      </c>
      <c r="G492" s="7">
        <v>0.70281726121902466</v>
      </c>
      <c r="H492" s="7">
        <v>0.1360938549041748</v>
      </c>
      <c r="I492" s="7">
        <v>0.13458940386772156</v>
      </c>
      <c r="J492" s="23">
        <f t="shared" si="71"/>
        <v>0</v>
      </c>
      <c r="K492" s="23">
        <f t="shared" si="72"/>
        <v>0</v>
      </c>
      <c r="L492" s="23">
        <f t="shared" si="73"/>
        <v>0</v>
      </c>
      <c r="M492" s="3">
        <f t="shared" si="70"/>
        <v>0</v>
      </c>
      <c r="N492" s="23">
        <f t="shared" si="74"/>
        <v>0.97350051999092102</v>
      </c>
      <c r="P492" t="s">
        <v>91</v>
      </c>
      <c r="Q492" s="1">
        <v>2016</v>
      </c>
      <c r="R492" t="s">
        <v>45</v>
      </c>
      <c r="S492" s="1">
        <v>150290</v>
      </c>
      <c r="T492" s="1">
        <v>674.90699999999993</v>
      </c>
      <c r="U492" s="1">
        <v>3567</v>
      </c>
      <c r="V492" s="7">
        <v>0.10819908976554871</v>
      </c>
      <c r="W492" s="7">
        <v>0.25524032115936279</v>
      </c>
      <c r="X492" s="7">
        <v>0.59124064445495605</v>
      </c>
      <c r="Y492" s="23">
        <f t="shared" si="75"/>
        <v>0</v>
      </c>
      <c r="Z492" s="23">
        <f t="shared" si="76"/>
        <v>0</v>
      </c>
      <c r="AA492" s="23">
        <f t="shared" si="77"/>
        <v>0</v>
      </c>
      <c r="AB492" s="3">
        <f t="shared" si="79"/>
        <v>0</v>
      </c>
      <c r="AC492" s="23">
        <f t="shared" si="78"/>
        <v>0.95468005537986755</v>
      </c>
    </row>
    <row r="493" spans="1:29" x14ac:dyDescent="0.25">
      <c r="A493" t="s">
        <v>39</v>
      </c>
      <c r="B493" s="1">
        <v>2018</v>
      </c>
      <c r="C493" t="s">
        <v>27</v>
      </c>
      <c r="D493" s="1">
        <v>32975</v>
      </c>
      <c r="E493" s="1">
        <v>169.89437300447671</v>
      </c>
      <c r="F493" s="1">
        <v>4288</v>
      </c>
      <c r="G493" s="7">
        <v>0.69256013631820679</v>
      </c>
      <c r="H493" s="7">
        <v>0.12057870626449585</v>
      </c>
      <c r="I493" s="7">
        <v>0.16677127778530121</v>
      </c>
      <c r="J493" s="23">
        <f t="shared" si="71"/>
        <v>0</v>
      </c>
      <c r="K493" s="23">
        <f t="shared" si="72"/>
        <v>0</v>
      </c>
      <c r="L493" s="23">
        <f t="shared" si="73"/>
        <v>0</v>
      </c>
      <c r="M493" s="3">
        <f t="shared" si="70"/>
        <v>0</v>
      </c>
      <c r="N493" s="23">
        <f t="shared" si="74"/>
        <v>0.97991012036800385</v>
      </c>
      <c r="P493" t="s">
        <v>91</v>
      </c>
      <c r="Q493" s="1">
        <v>2017</v>
      </c>
      <c r="R493" t="s">
        <v>45</v>
      </c>
      <c r="S493" s="1">
        <v>152800</v>
      </c>
      <c r="T493" s="1">
        <v>674.90699999999993</v>
      </c>
      <c r="U493" s="1">
        <v>3614</v>
      </c>
      <c r="V493" s="7">
        <v>0.10686075687408447</v>
      </c>
      <c r="W493" s="7">
        <v>0.25920897722244263</v>
      </c>
      <c r="X493" s="7">
        <v>0.58624756336212158</v>
      </c>
      <c r="Y493" s="23">
        <f t="shared" si="75"/>
        <v>0</v>
      </c>
      <c r="Z493" s="23">
        <f t="shared" si="76"/>
        <v>0</v>
      </c>
      <c r="AA493" s="23">
        <f t="shared" si="77"/>
        <v>0</v>
      </c>
      <c r="AB493" s="3">
        <f t="shared" si="79"/>
        <v>0</v>
      </c>
      <c r="AC493" s="23">
        <f t="shared" si="78"/>
        <v>0.95231729745864868</v>
      </c>
    </row>
    <row r="494" spans="1:29" x14ac:dyDescent="0.25">
      <c r="A494" t="s">
        <v>39</v>
      </c>
      <c r="B494" s="1">
        <v>2019</v>
      </c>
      <c r="C494" t="s">
        <v>27</v>
      </c>
      <c r="D494" s="1">
        <v>33211.5</v>
      </c>
      <c r="E494" s="1">
        <v>169.89437300447671</v>
      </c>
      <c r="F494" s="1">
        <v>4316.9399999999996</v>
      </c>
      <c r="G494" s="7">
        <v>0.69319355487823486</v>
      </c>
      <c r="H494" s="7">
        <v>0.12215138226747513</v>
      </c>
      <c r="I494" s="7">
        <v>0.16418576240539551</v>
      </c>
      <c r="J494" s="23">
        <f t="shared" si="71"/>
        <v>0</v>
      </c>
      <c r="K494" s="23">
        <f t="shared" si="72"/>
        <v>0</v>
      </c>
      <c r="L494" s="23">
        <f t="shared" si="73"/>
        <v>0</v>
      </c>
      <c r="M494" s="3">
        <f t="shared" si="70"/>
        <v>0</v>
      </c>
      <c r="N494" s="23">
        <f t="shared" si="74"/>
        <v>0.9795306995511055</v>
      </c>
      <c r="P494" t="s">
        <v>91</v>
      </c>
      <c r="Q494" s="1">
        <v>2018</v>
      </c>
      <c r="R494" t="s">
        <v>45</v>
      </c>
      <c r="S494" s="1">
        <v>154300</v>
      </c>
      <c r="T494" s="1">
        <v>674.90699999999993</v>
      </c>
      <c r="U494" s="1">
        <v>3626</v>
      </c>
      <c r="V494" s="7">
        <v>0.10509997606277466</v>
      </c>
      <c r="W494" s="7">
        <v>0.26144301891326904</v>
      </c>
      <c r="X494" s="7">
        <v>0.58424383401870728</v>
      </c>
      <c r="Y494" s="23">
        <f t="shared" si="75"/>
        <v>0</v>
      </c>
      <c r="Z494" s="23">
        <f t="shared" si="76"/>
        <v>0</v>
      </c>
      <c r="AA494" s="23">
        <f t="shared" si="77"/>
        <v>0</v>
      </c>
      <c r="AB494" s="3">
        <f t="shared" si="79"/>
        <v>0</v>
      </c>
      <c r="AC494" s="23">
        <f t="shared" si="78"/>
        <v>0.95078682899475098</v>
      </c>
    </row>
    <row r="495" spans="1:29" x14ac:dyDescent="0.25">
      <c r="A495" t="s">
        <v>39</v>
      </c>
      <c r="B495" s="1">
        <v>2020</v>
      </c>
      <c r="C495" t="s">
        <v>27</v>
      </c>
      <c r="D495" s="1">
        <v>33445.5</v>
      </c>
      <c r="E495" s="1">
        <v>169.89437300447671</v>
      </c>
      <c r="F495" s="1">
        <v>4322.84</v>
      </c>
      <c r="G495" s="7">
        <v>0.69250643253326416</v>
      </c>
      <c r="H495" s="7">
        <v>0.12386178970336914</v>
      </c>
      <c r="I495" s="7">
        <v>0.16264158487319946</v>
      </c>
      <c r="J495" s="23">
        <f t="shared" si="71"/>
        <v>0</v>
      </c>
      <c r="K495" s="23">
        <f t="shared" si="72"/>
        <v>0</v>
      </c>
      <c r="L495" s="23">
        <f t="shared" si="73"/>
        <v>0</v>
      </c>
      <c r="M495" s="3">
        <f t="shared" si="70"/>
        <v>0</v>
      </c>
      <c r="N495" s="23">
        <f t="shared" si="74"/>
        <v>0.97900980710983276</v>
      </c>
      <c r="P495" t="s">
        <v>91</v>
      </c>
      <c r="Q495" s="1">
        <v>2019</v>
      </c>
      <c r="R495" t="s">
        <v>45</v>
      </c>
      <c r="S495" s="1">
        <v>155552</v>
      </c>
      <c r="T495" s="1">
        <v>674.90699999999993</v>
      </c>
      <c r="U495" s="1">
        <v>3628</v>
      </c>
      <c r="V495" s="7">
        <v>0.10316043347120285</v>
      </c>
      <c r="W495" s="7">
        <v>0.26323792338371277</v>
      </c>
      <c r="X495" s="7">
        <v>0.58305436372756958</v>
      </c>
      <c r="Y495" s="23">
        <f t="shared" si="75"/>
        <v>0</v>
      </c>
      <c r="Z495" s="23">
        <f t="shared" si="76"/>
        <v>0</v>
      </c>
      <c r="AA495" s="23">
        <f t="shared" si="77"/>
        <v>0</v>
      </c>
      <c r="AB495" s="3">
        <f t="shared" si="79"/>
        <v>0</v>
      </c>
      <c r="AC495" s="23">
        <f t="shared" si="78"/>
        <v>0.9494527205824852</v>
      </c>
    </row>
    <row r="496" spans="1:29" x14ac:dyDescent="0.25">
      <c r="A496" t="s">
        <v>39</v>
      </c>
      <c r="B496" s="1">
        <v>2021</v>
      </c>
      <c r="C496" t="s">
        <v>27</v>
      </c>
      <c r="D496" s="1">
        <v>33699.5</v>
      </c>
      <c r="E496" s="1">
        <v>169.89437300447671</v>
      </c>
      <c r="F496" s="1">
        <v>4349.16</v>
      </c>
      <c r="G496" s="7">
        <v>0.69291442632675171</v>
      </c>
      <c r="H496" s="7">
        <v>0.12556017935276031</v>
      </c>
      <c r="I496" s="7">
        <v>0.16010376811027527</v>
      </c>
      <c r="J496" s="23">
        <f t="shared" si="71"/>
        <v>0</v>
      </c>
      <c r="K496" s="23">
        <f t="shared" si="72"/>
        <v>0</v>
      </c>
      <c r="L496" s="23">
        <f t="shared" si="73"/>
        <v>0</v>
      </c>
      <c r="M496" s="3">
        <f t="shared" si="70"/>
        <v>0</v>
      </c>
      <c r="N496" s="23">
        <f t="shared" si="74"/>
        <v>0.97857837378978729</v>
      </c>
      <c r="P496" t="s">
        <v>91</v>
      </c>
      <c r="Q496" s="1">
        <v>2020</v>
      </c>
      <c r="R496" t="s">
        <v>45</v>
      </c>
      <c r="S496" s="1">
        <v>157466</v>
      </c>
      <c r="T496" s="1">
        <v>674.90699999999993</v>
      </c>
      <c r="U496" s="1">
        <v>3647</v>
      </c>
      <c r="V496" s="7">
        <v>0.10119306296110153</v>
      </c>
      <c r="W496" s="7">
        <v>0.26606044173240662</v>
      </c>
      <c r="X496" s="7">
        <v>0.58031672239303589</v>
      </c>
      <c r="Y496" s="23">
        <f t="shared" si="75"/>
        <v>0</v>
      </c>
      <c r="Z496" s="23">
        <f t="shared" si="76"/>
        <v>0</v>
      </c>
      <c r="AA496" s="23">
        <f t="shared" si="77"/>
        <v>0</v>
      </c>
      <c r="AB496" s="3">
        <f t="shared" si="79"/>
        <v>0</v>
      </c>
      <c r="AC496" s="23">
        <f t="shared" si="78"/>
        <v>0.94757022708654404</v>
      </c>
    </row>
    <row r="497" spans="1:29" x14ac:dyDescent="0.25">
      <c r="A497" t="s">
        <v>39</v>
      </c>
      <c r="B497" s="1">
        <v>2022</v>
      </c>
      <c r="C497" t="s">
        <v>27</v>
      </c>
      <c r="D497" s="1">
        <v>33269</v>
      </c>
      <c r="E497" s="1">
        <v>169.89437300447671</v>
      </c>
      <c r="F497" s="1">
        <v>4325.5700000000006</v>
      </c>
      <c r="G497" s="7">
        <v>0.69343894720077515</v>
      </c>
      <c r="H497" s="7">
        <v>0.12252049893140793</v>
      </c>
      <c r="I497" s="7">
        <v>0.16348978877067566</v>
      </c>
      <c r="J497" s="23">
        <f t="shared" si="71"/>
        <v>0</v>
      </c>
      <c r="K497" s="23">
        <f t="shared" si="72"/>
        <v>0</v>
      </c>
      <c r="L497" s="23">
        <f t="shared" si="73"/>
        <v>0</v>
      </c>
      <c r="M497" s="3">
        <f t="shared" si="70"/>
        <v>0</v>
      </c>
      <c r="N497" s="23">
        <f t="shared" si="74"/>
        <v>0.97944923490285873</v>
      </c>
      <c r="P497" t="s">
        <v>91</v>
      </c>
      <c r="Q497" s="1">
        <v>2021</v>
      </c>
      <c r="R497" t="s">
        <v>45</v>
      </c>
      <c r="S497" s="1">
        <v>158801</v>
      </c>
      <c r="T497" s="1">
        <v>674.90699999999993</v>
      </c>
      <c r="U497" s="1">
        <v>3657</v>
      </c>
      <c r="V497" s="7">
        <v>9.9643409252166748E-2</v>
      </c>
      <c r="W497" s="7">
        <v>0.26798805594444275</v>
      </c>
      <c r="X497" s="7">
        <v>0.57861214876174927</v>
      </c>
      <c r="Y497" s="23">
        <f t="shared" si="75"/>
        <v>0</v>
      </c>
      <c r="Z497" s="23">
        <f t="shared" si="76"/>
        <v>0</v>
      </c>
      <c r="AA497" s="23">
        <f t="shared" si="77"/>
        <v>0</v>
      </c>
      <c r="AB497" s="3">
        <f t="shared" si="79"/>
        <v>0</v>
      </c>
      <c r="AC497" s="23">
        <f t="shared" si="78"/>
        <v>0.94624361395835876</v>
      </c>
    </row>
    <row r="498" spans="1:29" x14ac:dyDescent="0.25">
      <c r="A498" t="s">
        <v>39</v>
      </c>
      <c r="B498" s="1">
        <v>2023</v>
      </c>
      <c r="C498" t="s">
        <v>27</v>
      </c>
      <c r="D498" s="1">
        <v>33539</v>
      </c>
      <c r="E498" s="1">
        <v>169.89437300447671</v>
      </c>
      <c r="F498" s="1">
        <v>4374</v>
      </c>
      <c r="G498" s="7">
        <v>0.69503587484359741</v>
      </c>
      <c r="H498" s="7">
        <v>0.12418839335441589</v>
      </c>
      <c r="I498" s="7">
        <v>0.15989527106285095</v>
      </c>
      <c r="J498" s="23">
        <f t="shared" si="71"/>
        <v>0</v>
      </c>
      <c r="K498" s="23">
        <f t="shared" si="72"/>
        <v>0</v>
      </c>
      <c r="L498" s="23">
        <f t="shared" si="73"/>
        <v>0</v>
      </c>
      <c r="M498" s="3">
        <f t="shared" si="70"/>
        <v>0</v>
      </c>
      <c r="N498" s="23">
        <f t="shared" si="74"/>
        <v>0.97911953926086426</v>
      </c>
      <c r="P498" t="s">
        <v>91</v>
      </c>
      <c r="Q498" s="1">
        <v>2022</v>
      </c>
      <c r="R498" t="s">
        <v>45</v>
      </c>
      <c r="S498" s="1">
        <v>160489</v>
      </c>
      <c r="T498" s="1">
        <v>674.90699999999993</v>
      </c>
      <c r="U498" s="1">
        <v>3674</v>
      </c>
      <c r="V498" s="7">
        <v>9.7969189286231995E-2</v>
      </c>
      <c r="W498" s="7">
        <v>0.27043142914772034</v>
      </c>
      <c r="X498" s="7">
        <v>0.57621920108795166</v>
      </c>
      <c r="Y498" s="23">
        <f t="shared" si="75"/>
        <v>0</v>
      </c>
      <c r="Z498" s="23">
        <f t="shared" si="76"/>
        <v>0</v>
      </c>
      <c r="AA498" s="23">
        <f t="shared" si="77"/>
        <v>0</v>
      </c>
      <c r="AB498" s="3">
        <f t="shared" si="79"/>
        <v>0</v>
      </c>
      <c r="AC498" s="23">
        <f t="shared" si="78"/>
        <v>0.94461981952190399</v>
      </c>
    </row>
    <row r="499" spans="1:29" x14ac:dyDescent="0.25">
      <c r="A499" t="s">
        <v>39</v>
      </c>
      <c r="B499" s="1">
        <v>2024</v>
      </c>
      <c r="C499" t="s">
        <v>27</v>
      </c>
      <c r="D499" s="1">
        <v>33883.178</v>
      </c>
      <c r="E499" s="1">
        <v>180.23152293268012</v>
      </c>
      <c r="F499" s="1">
        <v>4379</v>
      </c>
      <c r="G499" s="7">
        <v>0.68301832675933838</v>
      </c>
      <c r="H499" s="7">
        <v>0.11548003554344177</v>
      </c>
      <c r="I499" s="7">
        <v>0.18415698409080505</v>
      </c>
      <c r="J499" s="23">
        <f t="shared" si="71"/>
        <v>0</v>
      </c>
      <c r="K499" s="23">
        <f t="shared" si="72"/>
        <v>0</v>
      </c>
      <c r="L499" s="23">
        <f t="shared" si="73"/>
        <v>0</v>
      </c>
      <c r="M499" s="3">
        <f t="shared" si="70"/>
        <v>0</v>
      </c>
      <c r="N499" s="23">
        <f t="shared" si="74"/>
        <v>0.98265534639358521</v>
      </c>
      <c r="P499" t="s">
        <v>91</v>
      </c>
      <c r="Q499" s="1">
        <v>2023</v>
      </c>
      <c r="R499" t="s">
        <v>45</v>
      </c>
      <c r="S499" s="1">
        <v>162024</v>
      </c>
      <c r="T499" s="1">
        <v>674.90699999999993</v>
      </c>
      <c r="U499" s="1">
        <v>3688</v>
      </c>
      <c r="V499" s="7">
        <v>9.6380017697811127E-2</v>
      </c>
      <c r="W499" s="7">
        <v>0.27262201905250549</v>
      </c>
      <c r="X499" s="7">
        <v>0.57414436340332031</v>
      </c>
      <c r="Y499" s="23">
        <f t="shared" si="75"/>
        <v>0</v>
      </c>
      <c r="Z499" s="23">
        <f t="shared" si="76"/>
        <v>0</v>
      </c>
      <c r="AA499" s="23">
        <f t="shared" si="77"/>
        <v>0</v>
      </c>
      <c r="AB499" s="3">
        <f t="shared" si="79"/>
        <v>0</v>
      </c>
      <c r="AC499" s="23">
        <f t="shared" si="78"/>
        <v>0.94314640015363693</v>
      </c>
    </row>
    <row r="500" spans="1:29" x14ac:dyDescent="0.25">
      <c r="A500" t="s">
        <v>94</v>
      </c>
      <c r="B500" s="1">
        <v>2006</v>
      </c>
      <c r="C500" t="s">
        <v>27</v>
      </c>
      <c r="D500" s="1">
        <v>24856</v>
      </c>
      <c r="E500" s="1">
        <v>51.646442141623481</v>
      </c>
      <c r="F500" s="1">
        <v>3666.64</v>
      </c>
      <c r="G500" s="7">
        <v>0.91274243593215942</v>
      </c>
      <c r="H500" s="7">
        <v>0.281156986951828</v>
      </c>
      <c r="I500" s="7">
        <v>-0.28291821479797363</v>
      </c>
      <c r="J500" s="23">
        <f t="shared" si="71"/>
        <v>0</v>
      </c>
      <c r="K500" s="23">
        <f t="shared" si="72"/>
        <v>0</v>
      </c>
      <c r="L500" s="23">
        <f t="shared" si="73"/>
        <v>1</v>
      </c>
      <c r="M500" s="3">
        <f t="shared" si="70"/>
        <v>1</v>
      </c>
      <c r="N500" s="23">
        <f t="shared" si="74"/>
        <v>0.91098120808601379</v>
      </c>
      <c r="P500" t="s">
        <v>50</v>
      </c>
      <c r="Q500" s="1">
        <v>2011</v>
      </c>
      <c r="R500" t="s">
        <v>45</v>
      </c>
      <c r="S500" s="1">
        <v>85083</v>
      </c>
      <c r="T500" s="1">
        <v>656.7</v>
      </c>
      <c r="U500" s="1">
        <v>1176</v>
      </c>
      <c r="V500" s="7">
        <v>1.2316030450165272E-2</v>
      </c>
      <c r="W500" s="7">
        <v>0.10874950885772705</v>
      </c>
      <c r="X500" s="7">
        <v>0.89040279388427734</v>
      </c>
      <c r="Y500" s="23">
        <f t="shared" si="75"/>
        <v>0</v>
      </c>
      <c r="Z500" s="23">
        <f t="shared" si="76"/>
        <v>0</v>
      </c>
      <c r="AA500" s="23">
        <f t="shared" si="77"/>
        <v>0</v>
      </c>
      <c r="AB500" s="3">
        <f t="shared" si="79"/>
        <v>0</v>
      </c>
      <c r="AC500" s="23">
        <f t="shared" si="78"/>
        <v>1.0114683331921697</v>
      </c>
    </row>
    <row r="501" spans="1:29" x14ac:dyDescent="0.25">
      <c r="A501" t="s">
        <v>94</v>
      </c>
      <c r="B501" s="1">
        <v>2007</v>
      </c>
      <c r="C501" t="s">
        <v>27</v>
      </c>
      <c r="D501" s="1">
        <v>24913</v>
      </c>
      <c r="E501" s="1">
        <v>54.712297063903286</v>
      </c>
      <c r="F501" s="1">
        <v>3647.25</v>
      </c>
      <c r="G501" s="7">
        <v>0.90053063631057739</v>
      </c>
      <c r="H501" s="7">
        <v>0.27093979716300964</v>
      </c>
      <c r="I501" s="7">
        <v>-0.25660672783851624</v>
      </c>
      <c r="J501" s="23">
        <f t="shared" si="71"/>
        <v>0</v>
      </c>
      <c r="K501" s="23">
        <f t="shared" si="72"/>
        <v>0</v>
      </c>
      <c r="L501" s="23">
        <f t="shared" si="73"/>
        <v>1</v>
      </c>
      <c r="M501" s="3">
        <f t="shared" si="70"/>
        <v>1</v>
      </c>
      <c r="N501" s="23">
        <f t="shared" si="74"/>
        <v>0.9148637056350708</v>
      </c>
      <c r="P501" t="s">
        <v>50</v>
      </c>
      <c r="Q501" s="1">
        <v>2012</v>
      </c>
      <c r="R501" t="s">
        <v>45</v>
      </c>
      <c r="S501" s="1">
        <v>85620</v>
      </c>
      <c r="T501" s="1">
        <v>656.7</v>
      </c>
      <c r="U501" s="1">
        <v>1159</v>
      </c>
      <c r="V501" s="7">
        <v>7.5011802837252617E-3</v>
      </c>
      <c r="W501" s="7">
        <v>0.10978346318006516</v>
      </c>
      <c r="X501" s="7">
        <v>0.89267957210540771</v>
      </c>
      <c r="Y501" s="23">
        <f t="shared" si="75"/>
        <v>0</v>
      </c>
      <c r="Z501" s="23">
        <f t="shared" si="76"/>
        <v>0</v>
      </c>
      <c r="AA501" s="23">
        <f t="shared" si="77"/>
        <v>0</v>
      </c>
      <c r="AB501" s="3">
        <f t="shared" si="79"/>
        <v>0</v>
      </c>
      <c r="AC501" s="23">
        <f t="shared" si="78"/>
        <v>1.0099642155691981</v>
      </c>
    </row>
    <row r="502" spans="1:29" x14ac:dyDescent="0.25">
      <c r="A502" t="s">
        <v>94</v>
      </c>
      <c r="B502" s="1">
        <v>2008</v>
      </c>
      <c r="C502" t="s">
        <v>27</v>
      </c>
      <c r="D502" s="1">
        <v>25196</v>
      </c>
      <c r="E502" s="1">
        <v>54.712297063903286</v>
      </c>
      <c r="F502" s="1">
        <v>3653</v>
      </c>
      <c r="G502" s="7">
        <v>0.89926999807357788</v>
      </c>
      <c r="H502" s="7">
        <v>0.27371108531951904</v>
      </c>
      <c r="I502" s="7">
        <v>-0.25897291302680969</v>
      </c>
      <c r="J502" s="23">
        <f t="shared" si="71"/>
        <v>0</v>
      </c>
      <c r="K502" s="23">
        <f t="shared" si="72"/>
        <v>0</v>
      </c>
      <c r="L502" s="23">
        <f t="shared" si="73"/>
        <v>1</v>
      </c>
      <c r="M502" s="3">
        <f t="shared" si="70"/>
        <v>1</v>
      </c>
      <c r="N502" s="23">
        <f t="shared" si="74"/>
        <v>0.91400817036628723</v>
      </c>
      <c r="P502" t="s">
        <v>50</v>
      </c>
      <c r="Q502" s="1">
        <v>2013</v>
      </c>
      <c r="R502" t="s">
        <v>45</v>
      </c>
      <c r="S502" s="1">
        <v>86018</v>
      </c>
      <c r="T502" s="1">
        <v>656.7</v>
      </c>
      <c r="U502" s="1">
        <v>1157</v>
      </c>
      <c r="V502" s="7">
        <v>5.9376601129770279E-3</v>
      </c>
      <c r="W502" s="7">
        <v>0.11076394468545914</v>
      </c>
      <c r="X502" s="7">
        <v>0.8924335241317749</v>
      </c>
      <c r="Y502" s="23">
        <f t="shared" si="75"/>
        <v>0</v>
      </c>
      <c r="Z502" s="23">
        <f t="shared" si="76"/>
        <v>0</v>
      </c>
      <c r="AA502" s="23">
        <f t="shared" si="77"/>
        <v>0</v>
      </c>
      <c r="AB502" s="3">
        <f t="shared" si="79"/>
        <v>0</v>
      </c>
      <c r="AC502" s="23">
        <f t="shared" si="78"/>
        <v>1.0091351289302111</v>
      </c>
    </row>
    <row r="503" spans="1:29" x14ac:dyDescent="0.25">
      <c r="A503" t="s">
        <v>94</v>
      </c>
      <c r="B503" s="1">
        <v>2009</v>
      </c>
      <c r="C503" t="s">
        <v>27</v>
      </c>
      <c r="D503" s="1">
        <v>25300</v>
      </c>
      <c r="E503" s="1">
        <v>54.712297063903286</v>
      </c>
      <c r="F503" s="1">
        <v>3664.21</v>
      </c>
      <c r="G503" s="7">
        <v>0.89943206310272217</v>
      </c>
      <c r="H503" s="7">
        <v>0.27464321255683899</v>
      </c>
      <c r="I503" s="7">
        <v>-0.26030877232551575</v>
      </c>
      <c r="J503" s="23">
        <f t="shared" si="71"/>
        <v>0</v>
      </c>
      <c r="K503" s="23">
        <f t="shared" si="72"/>
        <v>0</v>
      </c>
      <c r="L503" s="23">
        <f t="shared" si="73"/>
        <v>1</v>
      </c>
      <c r="M503" s="3">
        <f t="shared" si="70"/>
        <v>1</v>
      </c>
      <c r="N503" s="23">
        <f t="shared" si="74"/>
        <v>0.91376650333404541</v>
      </c>
      <c r="P503" t="s">
        <v>50</v>
      </c>
      <c r="Q503" s="1">
        <v>2014</v>
      </c>
      <c r="R503" t="s">
        <v>45</v>
      </c>
      <c r="S503" s="1">
        <v>86662</v>
      </c>
      <c r="T503" s="1">
        <v>656.7</v>
      </c>
      <c r="U503" s="1">
        <v>1157</v>
      </c>
      <c r="V503" s="7">
        <v>4.0354272350668907E-3</v>
      </c>
      <c r="W503" s="7">
        <v>0.11240819096565247</v>
      </c>
      <c r="X503" s="7">
        <v>0.89144444465637207</v>
      </c>
      <c r="Y503" s="23">
        <f t="shared" si="75"/>
        <v>0</v>
      </c>
      <c r="Z503" s="23">
        <f t="shared" si="76"/>
        <v>0</v>
      </c>
      <c r="AA503" s="23">
        <f t="shared" si="77"/>
        <v>0</v>
      </c>
      <c r="AB503" s="3">
        <f t="shared" si="79"/>
        <v>0</v>
      </c>
      <c r="AC503" s="23">
        <f t="shared" si="78"/>
        <v>1.0078880628570914</v>
      </c>
    </row>
    <row r="504" spans="1:29" x14ac:dyDescent="0.25">
      <c r="A504" t="s">
        <v>94</v>
      </c>
      <c r="B504" s="1">
        <v>2010</v>
      </c>
      <c r="C504" t="s">
        <v>27</v>
      </c>
      <c r="D504" s="1">
        <v>25432</v>
      </c>
      <c r="E504" s="1">
        <v>54.712297063903286</v>
      </c>
      <c r="F504" s="1">
        <v>3661.7159999999999</v>
      </c>
      <c r="G504" s="7">
        <v>0.89849990606307983</v>
      </c>
      <c r="H504" s="7">
        <v>0.27596437931060791</v>
      </c>
      <c r="I504" s="7">
        <v>-0.26113167405128479</v>
      </c>
      <c r="J504" s="23">
        <f t="shared" si="71"/>
        <v>0</v>
      </c>
      <c r="K504" s="23">
        <f t="shared" si="72"/>
        <v>0</v>
      </c>
      <c r="L504" s="23">
        <f t="shared" si="73"/>
        <v>1</v>
      </c>
      <c r="M504" s="3">
        <f t="shared" si="70"/>
        <v>1</v>
      </c>
      <c r="N504" s="23">
        <f t="shared" si="74"/>
        <v>0.91333261132240295</v>
      </c>
      <c r="P504" t="s">
        <v>50</v>
      </c>
      <c r="Q504" s="1">
        <v>2015</v>
      </c>
      <c r="R504" t="s">
        <v>45</v>
      </c>
      <c r="S504" s="1">
        <v>87212</v>
      </c>
      <c r="T504" s="1">
        <v>656.7</v>
      </c>
      <c r="U504" s="1">
        <v>1114</v>
      </c>
      <c r="V504" s="7">
        <v>-5.9271617792546749E-3</v>
      </c>
      <c r="W504" s="7">
        <v>0.11288431286811829</v>
      </c>
      <c r="X504" s="7">
        <v>0.89869731664657593</v>
      </c>
      <c r="Y504" s="23">
        <f t="shared" si="75"/>
        <v>1</v>
      </c>
      <c r="Z504" s="23">
        <f t="shared" si="76"/>
        <v>0</v>
      </c>
      <c r="AA504" s="23">
        <f t="shared" si="77"/>
        <v>0</v>
      </c>
      <c r="AB504" s="3">
        <f t="shared" si="79"/>
        <v>1</v>
      </c>
      <c r="AC504" s="23">
        <f t="shared" si="78"/>
        <v>1.0056544677354395</v>
      </c>
    </row>
    <row r="505" spans="1:29" x14ac:dyDescent="0.25">
      <c r="A505" t="s">
        <v>94</v>
      </c>
      <c r="B505" s="1">
        <v>2011</v>
      </c>
      <c r="C505" t="s">
        <v>27</v>
      </c>
      <c r="D505" s="1">
        <v>25514</v>
      </c>
      <c r="E505" s="1">
        <v>54.712297063903286</v>
      </c>
      <c r="F505" s="1">
        <v>3653.630236</v>
      </c>
      <c r="G505" s="7">
        <v>0.89747649431228638</v>
      </c>
      <c r="H505" s="7">
        <v>0.27683788537979126</v>
      </c>
      <c r="I505" s="7">
        <v>-0.26130062341690063</v>
      </c>
      <c r="J505" s="23">
        <f t="shared" si="71"/>
        <v>0</v>
      </c>
      <c r="K505" s="23">
        <f t="shared" si="72"/>
        <v>0</v>
      </c>
      <c r="L505" s="23">
        <f t="shared" si="73"/>
        <v>1</v>
      </c>
      <c r="M505" s="3">
        <f t="shared" si="70"/>
        <v>1</v>
      </c>
      <c r="N505" s="23">
        <f t="shared" si="74"/>
        <v>0.913013756275177</v>
      </c>
      <c r="P505" t="s">
        <v>50</v>
      </c>
      <c r="Q505" s="1">
        <v>2016</v>
      </c>
      <c r="R505" t="s">
        <v>45</v>
      </c>
      <c r="S505" s="1">
        <v>87901</v>
      </c>
      <c r="T505" s="1">
        <v>656.7</v>
      </c>
      <c r="U505" s="1">
        <v>1116</v>
      </c>
      <c r="V505" s="7">
        <v>-7.5385277159512043E-3</v>
      </c>
      <c r="W505" s="7">
        <v>0.11466246843338013</v>
      </c>
      <c r="X505" s="7">
        <v>0.89727061986923218</v>
      </c>
      <c r="Y505" s="23">
        <f t="shared" si="75"/>
        <v>1</v>
      </c>
      <c r="Z505" s="23">
        <f t="shared" si="76"/>
        <v>0</v>
      </c>
      <c r="AA505" s="23">
        <f t="shared" si="77"/>
        <v>0</v>
      </c>
      <c r="AB505" s="3">
        <f t="shared" si="79"/>
        <v>1</v>
      </c>
      <c r="AC505" s="23">
        <f t="shared" si="78"/>
        <v>1.0043945605866611</v>
      </c>
    </row>
    <row r="506" spans="1:29" x14ac:dyDescent="0.25">
      <c r="A506" t="s">
        <v>94</v>
      </c>
      <c r="B506" s="1">
        <v>2012</v>
      </c>
      <c r="C506" t="s">
        <v>27</v>
      </c>
      <c r="D506" s="1">
        <v>25554</v>
      </c>
      <c r="E506" s="1">
        <v>54.712297063903286</v>
      </c>
      <c r="F506" s="1">
        <v>3645.8049999999998</v>
      </c>
      <c r="G506" s="7">
        <v>0.89671140909194946</v>
      </c>
      <c r="H506" s="7">
        <v>0.27729681134223938</v>
      </c>
      <c r="I506" s="7">
        <v>-0.26117983460426331</v>
      </c>
      <c r="J506" s="23">
        <f t="shared" si="71"/>
        <v>0</v>
      </c>
      <c r="K506" s="23">
        <f t="shared" si="72"/>
        <v>0</v>
      </c>
      <c r="L506" s="23">
        <f t="shared" si="73"/>
        <v>1</v>
      </c>
      <c r="M506" s="3">
        <f t="shared" si="70"/>
        <v>1</v>
      </c>
      <c r="N506" s="23">
        <f t="shared" si="74"/>
        <v>0.91282838582992554</v>
      </c>
      <c r="P506" t="s">
        <v>50</v>
      </c>
      <c r="Q506" s="1">
        <v>2017</v>
      </c>
      <c r="R506" t="s">
        <v>45</v>
      </c>
      <c r="S506" s="1">
        <v>88422</v>
      </c>
      <c r="T506" s="1">
        <v>656.7</v>
      </c>
      <c r="U506" s="1">
        <v>1118.0035906642729</v>
      </c>
      <c r="V506" s="7">
        <v>-8.6503168568015099E-3</v>
      </c>
      <c r="W506" s="7">
        <v>0.11600880324840546</v>
      </c>
      <c r="X506" s="7">
        <v>0.8961036205291748</v>
      </c>
      <c r="Y506" s="23">
        <f t="shared" si="75"/>
        <v>1</v>
      </c>
      <c r="Z506" s="23">
        <f t="shared" si="76"/>
        <v>0</v>
      </c>
      <c r="AA506" s="23">
        <f t="shared" si="77"/>
        <v>0</v>
      </c>
      <c r="AB506" s="3">
        <f t="shared" si="79"/>
        <v>1</v>
      </c>
      <c r="AC506" s="23">
        <f t="shared" si="78"/>
        <v>1.0034621069207788</v>
      </c>
    </row>
    <row r="507" spans="1:29" x14ac:dyDescent="0.25">
      <c r="A507" t="s">
        <v>94</v>
      </c>
      <c r="B507" s="1">
        <v>2013</v>
      </c>
      <c r="C507" t="s">
        <v>27</v>
      </c>
      <c r="D507" s="1">
        <v>25556</v>
      </c>
      <c r="E507" s="1">
        <v>54.712297063903286</v>
      </c>
      <c r="F507" s="1">
        <v>3645.3530000000001</v>
      </c>
      <c r="G507" s="7">
        <v>0.89666897058486938</v>
      </c>
      <c r="H507" s="7">
        <v>0.27732023596763611</v>
      </c>
      <c r="I507" s="7">
        <v>-0.26117059588432312</v>
      </c>
      <c r="J507" s="23">
        <f t="shared" si="71"/>
        <v>0</v>
      </c>
      <c r="K507" s="23">
        <f t="shared" si="72"/>
        <v>0</v>
      </c>
      <c r="L507" s="23">
        <f t="shared" si="73"/>
        <v>1</v>
      </c>
      <c r="M507" s="3">
        <f t="shared" si="70"/>
        <v>1</v>
      </c>
      <c r="N507" s="23">
        <f t="shared" si="74"/>
        <v>0.91281861066818237</v>
      </c>
      <c r="P507" t="s">
        <v>50</v>
      </c>
      <c r="Q507" s="1">
        <v>2018</v>
      </c>
      <c r="R507" t="s">
        <v>45</v>
      </c>
      <c r="S507" s="1">
        <v>88978</v>
      </c>
      <c r="T507" s="1">
        <v>656.7</v>
      </c>
      <c r="U507" s="1">
        <v>1118.0035906642729</v>
      </c>
      <c r="V507" s="7">
        <v>-1.0249010287225246E-2</v>
      </c>
      <c r="W507" s="7">
        <v>0.11739067733287811</v>
      </c>
      <c r="X507" s="7">
        <v>0.89527237415313721</v>
      </c>
      <c r="Y507" s="23">
        <f t="shared" si="75"/>
        <v>1</v>
      </c>
      <c r="Z507" s="23">
        <f t="shared" si="76"/>
        <v>0</v>
      </c>
      <c r="AA507" s="23">
        <f t="shared" si="77"/>
        <v>0</v>
      </c>
      <c r="AB507" s="3">
        <f t="shared" si="79"/>
        <v>1</v>
      </c>
      <c r="AC507" s="23">
        <f t="shared" si="78"/>
        <v>1.0024140411987901</v>
      </c>
    </row>
    <row r="508" spans="1:29" x14ac:dyDescent="0.25">
      <c r="A508" t="s">
        <v>94</v>
      </c>
      <c r="B508" s="1">
        <v>2014</v>
      </c>
      <c r="C508" t="s">
        <v>27</v>
      </c>
      <c r="D508" s="1">
        <v>25450</v>
      </c>
      <c r="E508" s="1">
        <v>56.606693746922694</v>
      </c>
      <c r="F508" s="1">
        <v>3650.5113490136018</v>
      </c>
      <c r="G508" s="7">
        <v>0.89140236377716064</v>
      </c>
      <c r="H508" s="7">
        <v>0.26977062225341797</v>
      </c>
      <c r="I508" s="7">
        <v>-0.24549546837806702</v>
      </c>
      <c r="J508" s="23">
        <f t="shared" si="71"/>
        <v>0</v>
      </c>
      <c r="K508" s="23">
        <f t="shared" si="72"/>
        <v>0</v>
      </c>
      <c r="L508" s="23">
        <f t="shared" si="73"/>
        <v>1</v>
      </c>
      <c r="M508" s="3">
        <f t="shared" si="70"/>
        <v>1</v>
      </c>
      <c r="N508" s="23">
        <f t="shared" si="74"/>
        <v>0.9156775176525116</v>
      </c>
      <c r="P508" t="s">
        <v>50</v>
      </c>
      <c r="Q508" s="1">
        <v>2019</v>
      </c>
      <c r="R508" t="s">
        <v>45</v>
      </c>
      <c r="S508" s="1">
        <v>89561</v>
      </c>
      <c r="T508" s="1">
        <v>656.7</v>
      </c>
      <c r="U508" s="1">
        <v>1144</v>
      </c>
      <c r="V508" s="7">
        <v>-6.8472959101200104E-3</v>
      </c>
      <c r="W508" s="7">
        <v>0.11938787996768951</v>
      </c>
      <c r="X508" s="7">
        <v>0.88949519395828247</v>
      </c>
      <c r="Y508" s="23">
        <f t="shared" si="75"/>
        <v>1</v>
      </c>
      <c r="Z508" s="23">
        <f t="shared" si="76"/>
        <v>0</v>
      </c>
      <c r="AA508" s="23">
        <f t="shared" si="77"/>
        <v>0</v>
      </c>
      <c r="AB508" s="3">
        <f t="shared" si="79"/>
        <v>1</v>
      </c>
      <c r="AC508" s="23">
        <f t="shared" si="78"/>
        <v>1.002035778015852</v>
      </c>
    </row>
    <row r="509" spans="1:29" x14ac:dyDescent="0.25">
      <c r="A509" t="s">
        <v>94</v>
      </c>
      <c r="B509" s="1">
        <v>2015</v>
      </c>
      <c r="C509" t="s">
        <v>27</v>
      </c>
      <c r="D509" s="1">
        <v>25392</v>
      </c>
      <c r="E509" s="1">
        <v>56.606693746922694</v>
      </c>
      <c r="F509" s="1">
        <v>3954.0351670250302</v>
      </c>
      <c r="G509" s="7">
        <v>0.91168349981307983</v>
      </c>
      <c r="H509" s="7">
        <v>0.2666836678981781</v>
      </c>
      <c r="I509" s="7">
        <v>-0.26025250554084778</v>
      </c>
      <c r="J509" s="23">
        <f t="shared" si="71"/>
        <v>0</v>
      </c>
      <c r="K509" s="23">
        <f t="shared" si="72"/>
        <v>0</v>
      </c>
      <c r="L509" s="23">
        <f t="shared" si="73"/>
        <v>1</v>
      </c>
      <c r="M509" s="3">
        <f t="shared" si="70"/>
        <v>1</v>
      </c>
      <c r="N509" s="23">
        <f t="shared" si="74"/>
        <v>0.91811466217041016</v>
      </c>
      <c r="P509" t="s">
        <v>50</v>
      </c>
      <c r="Q509" s="1">
        <v>2020</v>
      </c>
      <c r="R509" t="s">
        <v>45</v>
      </c>
      <c r="S509" s="1">
        <v>90104</v>
      </c>
      <c r="T509" s="1">
        <v>656.7</v>
      </c>
      <c r="U509" s="1">
        <v>1150</v>
      </c>
      <c r="V509" s="7">
        <v>-7.2356928139925003E-3</v>
      </c>
      <c r="W509" s="7">
        <v>0.12084721773862839</v>
      </c>
      <c r="X509" s="7">
        <v>0.88757604360580444</v>
      </c>
      <c r="Y509" s="23">
        <f t="shared" si="75"/>
        <v>1</v>
      </c>
      <c r="Z509" s="23">
        <f t="shared" si="76"/>
        <v>0</v>
      </c>
      <c r="AA509" s="23">
        <f t="shared" si="77"/>
        <v>0</v>
      </c>
      <c r="AB509" s="3">
        <f t="shared" si="79"/>
        <v>1</v>
      </c>
      <c r="AC509" s="23">
        <f t="shared" si="78"/>
        <v>1.0011875685304403</v>
      </c>
    </row>
    <row r="510" spans="1:29" x14ac:dyDescent="0.25">
      <c r="A510" t="s">
        <v>94</v>
      </c>
      <c r="B510" s="1">
        <v>2016</v>
      </c>
      <c r="C510" t="s">
        <v>27</v>
      </c>
      <c r="D510" s="1">
        <v>25415</v>
      </c>
      <c r="E510" s="1">
        <v>57.044552296546385</v>
      </c>
      <c r="F510" s="1">
        <v>3952.5638897186</v>
      </c>
      <c r="G510" s="7">
        <v>0.91004794836044312</v>
      </c>
      <c r="H510" s="7">
        <v>0.2654576301574707</v>
      </c>
      <c r="I510" s="7">
        <v>-0.25691038370132446</v>
      </c>
      <c r="J510" s="23">
        <f t="shared" si="71"/>
        <v>0</v>
      </c>
      <c r="K510" s="23">
        <f t="shared" si="72"/>
        <v>0</v>
      </c>
      <c r="L510" s="23">
        <f t="shared" si="73"/>
        <v>1</v>
      </c>
      <c r="M510" s="3">
        <f t="shared" si="70"/>
        <v>1</v>
      </c>
      <c r="N510" s="23">
        <f t="shared" si="74"/>
        <v>0.91859519481658936</v>
      </c>
      <c r="P510" t="s">
        <v>50</v>
      </c>
      <c r="Q510" s="1">
        <v>2021</v>
      </c>
      <c r="R510" t="s">
        <v>45</v>
      </c>
      <c r="S510" s="1">
        <v>90556</v>
      </c>
      <c r="T510" s="1">
        <v>656.7</v>
      </c>
      <c r="U510" s="1">
        <v>1154</v>
      </c>
      <c r="V510" s="7">
        <v>-7.7464091591536999E-3</v>
      </c>
      <c r="W510" s="7">
        <v>0.12203453481197357</v>
      </c>
      <c r="X510" s="7">
        <v>0.88617062568664551</v>
      </c>
      <c r="Y510" s="23">
        <f t="shared" si="75"/>
        <v>1</v>
      </c>
      <c r="Z510" s="23">
        <f t="shared" si="76"/>
        <v>0</v>
      </c>
      <c r="AA510" s="23">
        <f t="shared" si="77"/>
        <v>0</v>
      </c>
      <c r="AB510" s="3">
        <f t="shared" si="79"/>
        <v>1</v>
      </c>
      <c r="AC510" s="23">
        <f t="shared" si="78"/>
        <v>1.0004587513394654</v>
      </c>
    </row>
    <row r="511" spans="1:29" x14ac:dyDescent="0.25">
      <c r="A511" t="s">
        <v>94</v>
      </c>
      <c r="B511" s="1">
        <v>2017</v>
      </c>
      <c r="C511" t="s">
        <v>27</v>
      </c>
      <c r="D511" s="1">
        <v>25407</v>
      </c>
      <c r="E511" s="1">
        <v>57.044552296546385</v>
      </c>
      <c r="F511" s="1">
        <v>3951.7057826052619</v>
      </c>
      <c r="G511" s="7">
        <v>0.91003972291946411</v>
      </c>
      <c r="H511" s="7">
        <v>0.26538586616516113</v>
      </c>
      <c r="I511" s="7">
        <v>-0.25681149959564209</v>
      </c>
      <c r="J511" s="23">
        <f t="shared" si="71"/>
        <v>0</v>
      </c>
      <c r="K511" s="23">
        <f t="shared" si="72"/>
        <v>0</v>
      </c>
      <c r="L511" s="23">
        <f t="shared" si="73"/>
        <v>1</v>
      </c>
      <c r="M511" s="3">
        <f t="shared" si="70"/>
        <v>1</v>
      </c>
      <c r="N511" s="23">
        <f t="shared" si="74"/>
        <v>0.91861408948898315</v>
      </c>
      <c r="P511" t="s">
        <v>50</v>
      </c>
      <c r="Q511" s="1">
        <v>2022</v>
      </c>
      <c r="R511" t="s">
        <v>45</v>
      </c>
      <c r="S511" s="1">
        <v>91128</v>
      </c>
      <c r="T511" s="1">
        <v>656.7</v>
      </c>
      <c r="U511" s="1">
        <v>1162</v>
      </c>
      <c r="V511" s="7">
        <v>-7.8292135149240494E-3</v>
      </c>
      <c r="W511" s="7">
        <v>0.12359006702899933</v>
      </c>
      <c r="X511" s="7">
        <v>0.88385963439941406</v>
      </c>
      <c r="Y511" s="23">
        <f t="shared" si="75"/>
        <v>1</v>
      </c>
      <c r="Z511" s="23">
        <f t="shared" si="76"/>
        <v>0</v>
      </c>
      <c r="AA511" s="23">
        <f t="shared" si="77"/>
        <v>0</v>
      </c>
      <c r="AB511" s="3">
        <f t="shared" si="79"/>
        <v>1</v>
      </c>
      <c r="AC511" s="23">
        <f t="shared" si="78"/>
        <v>0.99962048791348934</v>
      </c>
    </row>
    <row r="512" spans="1:29" x14ac:dyDescent="0.25">
      <c r="A512" t="s">
        <v>94</v>
      </c>
      <c r="B512" s="1">
        <v>2018</v>
      </c>
      <c r="C512" t="s">
        <v>27</v>
      </c>
      <c r="D512" s="1">
        <v>25512</v>
      </c>
      <c r="E512" s="1">
        <v>57.044552296546385</v>
      </c>
      <c r="F512" s="1">
        <v>3950.6127613150588</v>
      </c>
      <c r="G512" s="7">
        <v>0.90936678647994995</v>
      </c>
      <c r="H512" s="7">
        <v>0.26642444729804993</v>
      </c>
      <c r="I512" s="7">
        <v>-0.25751349329948425</v>
      </c>
      <c r="J512" s="23">
        <f t="shared" si="71"/>
        <v>0</v>
      </c>
      <c r="K512" s="23">
        <f t="shared" si="72"/>
        <v>0</v>
      </c>
      <c r="L512" s="23">
        <f t="shared" si="73"/>
        <v>1</v>
      </c>
      <c r="M512" s="3">
        <f t="shared" si="70"/>
        <v>1</v>
      </c>
      <c r="N512" s="23">
        <f t="shared" si="74"/>
        <v>0.91827774047851563</v>
      </c>
      <c r="P512" t="s">
        <v>50</v>
      </c>
      <c r="Q512" s="1">
        <v>2023</v>
      </c>
      <c r="R512" t="s">
        <v>45</v>
      </c>
      <c r="S512" s="1">
        <v>91478</v>
      </c>
      <c r="T512" s="1">
        <v>656.7</v>
      </c>
      <c r="U512" s="1">
        <v>1162</v>
      </c>
      <c r="V512" s="7">
        <v>-8.8069625198841095E-3</v>
      </c>
      <c r="W512" s="7">
        <v>0.12443520873785019</v>
      </c>
      <c r="X512" s="7">
        <v>0.88335126638412476</v>
      </c>
      <c r="Y512" s="23">
        <f t="shared" si="75"/>
        <v>1</v>
      </c>
      <c r="Z512" s="23">
        <f t="shared" si="76"/>
        <v>0</v>
      </c>
      <c r="AA512" s="23">
        <f t="shared" si="77"/>
        <v>0</v>
      </c>
      <c r="AB512" s="3">
        <f t="shared" si="79"/>
        <v>1</v>
      </c>
      <c r="AC512" s="23">
        <f t="shared" si="78"/>
        <v>0.99897951260209084</v>
      </c>
    </row>
    <row r="513" spans="1:29" x14ac:dyDescent="0.25">
      <c r="A513" t="s">
        <v>94</v>
      </c>
      <c r="B513" s="1">
        <v>2019</v>
      </c>
      <c r="C513" t="s">
        <v>27</v>
      </c>
      <c r="D513" s="1">
        <v>25597</v>
      </c>
      <c r="E513" s="1">
        <v>57.044552296546385</v>
      </c>
      <c r="F513" s="1">
        <v>3948.8112600313329</v>
      </c>
      <c r="G513" s="7">
        <v>0.90876579284667969</v>
      </c>
      <c r="H513" s="7">
        <v>0.26726958155632019</v>
      </c>
      <c r="I513" s="7">
        <v>-0.2580355703830719</v>
      </c>
      <c r="J513" s="23">
        <f t="shared" si="71"/>
        <v>0</v>
      </c>
      <c r="K513" s="23">
        <f t="shared" si="72"/>
        <v>0</v>
      </c>
      <c r="L513" s="23">
        <f t="shared" si="73"/>
        <v>1</v>
      </c>
      <c r="M513" s="3">
        <f t="shared" si="70"/>
        <v>1</v>
      </c>
      <c r="N513" s="23">
        <f t="shared" si="74"/>
        <v>0.91799980401992798</v>
      </c>
      <c r="P513" t="s">
        <v>51</v>
      </c>
      <c r="Q513" s="1">
        <v>2011</v>
      </c>
      <c r="R513" t="s">
        <v>45</v>
      </c>
      <c r="S513" s="1">
        <v>64329</v>
      </c>
      <c r="T513" s="1">
        <v>379.69</v>
      </c>
      <c r="U513" s="1">
        <v>1703</v>
      </c>
      <c r="V513" s="7">
        <v>0.23790588974952698</v>
      </c>
      <c r="W513" s="7">
        <v>0.17314524948596954</v>
      </c>
      <c r="X513" s="7">
        <v>0.58078354597091675</v>
      </c>
      <c r="Y513" s="23">
        <f t="shared" si="75"/>
        <v>0</v>
      </c>
      <c r="Z513" s="23">
        <f t="shared" si="76"/>
        <v>0</v>
      </c>
      <c r="AA513" s="23">
        <f t="shared" si="77"/>
        <v>0</v>
      </c>
      <c r="AB513" s="3">
        <f t="shared" si="79"/>
        <v>0</v>
      </c>
      <c r="AC513" s="23">
        <f t="shared" si="78"/>
        <v>0.99183468520641327</v>
      </c>
    </row>
    <row r="514" spans="1:29" x14ac:dyDescent="0.25">
      <c r="A514" t="s">
        <v>94</v>
      </c>
      <c r="B514" s="1">
        <v>2020</v>
      </c>
      <c r="C514" t="s">
        <v>27</v>
      </c>
      <c r="D514" s="1">
        <v>25658</v>
      </c>
      <c r="E514" s="1">
        <v>57.044552296546385</v>
      </c>
      <c r="F514" s="1">
        <v>3948.6204266991272</v>
      </c>
      <c r="G514" s="7">
        <v>0.90840506553649902</v>
      </c>
      <c r="H514" s="7">
        <v>0.26786559820175171</v>
      </c>
      <c r="I514" s="7">
        <v>-0.25846189260482788</v>
      </c>
      <c r="J514" s="23">
        <f t="shared" si="71"/>
        <v>0</v>
      </c>
      <c r="K514" s="23">
        <f t="shared" si="72"/>
        <v>0</v>
      </c>
      <c r="L514" s="23">
        <f t="shared" si="73"/>
        <v>1</v>
      </c>
      <c r="M514" s="3">
        <f t="shared" si="70"/>
        <v>1</v>
      </c>
      <c r="N514" s="23">
        <f t="shared" si="74"/>
        <v>0.91780877113342285</v>
      </c>
      <c r="P514" t="s">
        <v>51</v>
      </c>
      <c r="Q514" s="1">
        <v>2012</v>
      </c>
      <c r="R514" t="s">
        <v>45</v>
      </c>
      <c r="S514" s="1">
        <v>65377</v>
      </c>
      <c r="T514" s="1">
        <v>379.69</v>
      </c>
      <c r="U514" s="1">
        <v>1520</v>
      </c>
      <c r="V514" s="7">
        <v>0.20872387290000916</v>
      </c>
      <c r="W514" s="7">
        <v>0.17395046353340149</v>
      </c>
      <c r="X514" s="7">
        <v>0.60292911529541016</v>
      </c>
      <c r="Y514" s="23">
        <f t="shared" si="75"/>
        <v>0</v>
      </c>
      <c r="Z514" s="23">
        <f t="shared" si="76"/>
        <v>0</v>
      </c>
      <c r="AA514" s="23">
        <f t="shared" si="77"/>
        <v>0</v>
      </c>
      <c r="AB514" s="3">
        <f t="shared" si="79"/>
        <v>0</v>
      </c>
      <c r="AC514" s="23">
        <f t="shared" si="78"/>
        <v>0.9856034517288208</v>
      </c>
    </row>
    <row r="515" spans="1:29" x14ac:dyDescent="0.25">
      <c r="A515" t="s">
        <v>94</v>
      </c>
      <c r="B515" s="1">
        <v>2021</v>
      </c>
      <c r="C515" t="s">
        <v>27</v>
      </c>
      <c r="D515" s="1">
        <v>25783</v>
      </c>
      <c r="E515" s="1">
        <v>58.727896180628825</v>
      </c>
      <c r="F515" s="1">
        <v>3945.0819999999999</v>
      </c>
      <c r="G515" s="7">
        <v>0.90214794874191284</v>
      </c>
      <c r="H515" s="7">
        <v>0.26358214020729065</v>
      </c>
      <c r="I515" s="7">
        <v>-0.24620832502841949</v>
      </c>
      <c r="J515" s="23">
        <f t="shared" si="71"/>
        <v>0</v>
      </c>
      <c r="K515" s="23">
        <f t="shared" si="72"/>
        <v>0</v>
      </c>
      <c r="L515" s="23">
        <f t="shared" si="73"/>
        <v>1</v>
      </c>
      <c r="M515" s="3">
        <f t="shared" si="70"/>
        <v>1</v>
      </c>
      <c r="N515" s="23">
        <f t="shared" si="74"/>
        <v>0.919521763920784</v>
      </c>
      <c r="P515" t="s">
        <v>51</v>
      </c>
      <c r="Q515" s="1">
        <v>2013</v>
      </c>
      <c r="R515" t="s">
        <v>45</v>
      </c>
      <c r="S515" s="1">
        <v>66704</v>
      </c>
      <c r="T515" s="1">
        <v>379.69</v>
      </c>
      <c r="U515" s="1">
        <v>1518</v>
      </c>
      <c r="V515" s="7">
        <v>0.20330896973609924</v>
      </c>
      <c r="W515" s="7">
        <v>0.17834816873073578</v>
      </c>
      <c r="X515" s="7">
        <v>0.60054576396942139</v>
      </c>
      <c r="Y515" s="23">
        <f t="shared" si="75"/>
        <v>0</v>
      </c>
      <c r="Z515" s="23">
        <f t="shared" si="76"/>
        <v>0</v>
      </c>
      <c r="AA515" s="23">
        <f t="shared" si="77"/>
        <v>0</v>
      </c>
      <c r="AB515" s="3">
        <f t="shared" si="79"/>
        <v>0</v>
      </c>
      <c r="AC515" s="23">
        <f t="shared" si="78"/>
        <v>0.98220290243625641</v>
      </c>
    </row>
    <row r="516" spans="1:29" x14ac:dyDescent="0.25">
      <c r="A516" t="s">
        <v>94</v>
      </c>
      <c r="B516" s="1">
        <v>2022</v>
      </c>
      <c r="C516" t="s">
        <v>27</v>
      </c>
      <c r="D516" s="1">
        <v>25775.083333333299</v>
      </c>
      <c r="E516" s="1">
        <v>62.416121544629668</v>
      </c>
      <c r="F516" s="1">
        <v>3942.3719999999998</v>
      </c>
      <c r="G516" s="7">
        <v>0.89087629318237305</v>
      </c>
      <c r="H516" s="7">
        <v>0.25195494294166565</v>
      </c>
      <c r="I516" s="7">
        <v>-0.21885272860527039</v>
      </c>
      <c r="J516" s="23">
        <f t="shared" si="71"/>
        <v>0</v>
      </c>
      <c r="K516" s="23">
        <f t="shared" si="72"/>
        <v>0</v>
      </c>
      <c r="L516" s="23">
        <f t="shared" si="73"/>
        <v>1</v>
      </c>
      <c r="M516" s="3">
        <f t="shared" si="70"/>
        <v>1</v>
      </c>
      <c r="N516" s="23">
        <f t="shared" si="74"/>
        <v>0.92397850751876831</v>
      </c>
      <c r="P516" t="s">
        <v>51</v>
      </c>
      <c r="Q516" s="1">
        <v>2014</v>
      </c>
      <c r="R516" t="s">
        <v>45</v>
      </c>
      <c r="S516" s="1">
        <v>66366</v>
      </c>
      <c r="T516" s="1">
        <v>379.69</v>
      </c>
      <c r="U516" s="1">
        <v>1520</v>
      </c>
      <c r="V516" s="7">
        <v>0.20489458739757538</v>
      </c>
      <c r="W516" s="7">
        <v>0.17726039886474609</v>
      </c>
      <c r="X516" s="7">
        <v>0.60093808174133301</v>
      </c>
      <c r="Y516" s="23">
        <f t="shared" si="75"/>
        <v>0</v>
      </c>
      <c r="Z516" s="23">
        <f t="shared" si="76"/>
        <v>0</v>
      </c>
      <c r="AA516" s="23">
        <f t="shared" si="77"/>
        <v>0</v>
      </c>
      <c r="AB516" s="3">
        <f t="shared" si="79"/>
        <v>0</v>
      </c>
      <c r="AC516" s="23">
        <f t="shared" si="78"/>
        <v>0.98309306800365448</v>
      </c>
    </row>
    <row r="517" spans="1:29" x14ac:dyDescent="0.25">
      <c r="A517" t="s">
        <v>94</v>
      </c>
      <c r="B517" s="1">
        <v>2023</v>
      </c>
      <c r="C517" t="s">
        <v>27</v>
      </c>
      <c r="D517" s="1">
        <v>25871.75</v>
      </c>
      <c r="E517" s="1">
        <v>62.416121544629668</v>
      </c>
      <c r="F517" s="1">
        <v>3945.0819999999999</v>
      </c>
      <c r="G517" s="7">
        <v>0.89049965143203735</v>
      </c>
      <c r="H517" s="7">
        <v>0.25286814570426941</v>
      </c>
      <c r="I517" s="7">
        <v>-0.21966812014579773</v>
      </c>
      <c r="J517" s="23">
        <f t="shared" si="71"/>
        <v>0</v>
      </c>
      <c r="K517" s="23">
        <f t="shared" si="72"/>
        <v>0</v>
      </c>
      <c r="L517" s="23">
        <f t="shared" si="73"/>
        <v>1</v>
      </c>
      <c r="M517" s="3">
        <f t="shared" si="70"/>
        <v>1</v>
      </c>
      <c r="N517" s="23">
        <f t="shared" si="74"/>
        <v>0.92369967699050903</v>
      </c>
      <c r="P517" t="s">
        <v>51</v>
      </c>
      <c r="Q517" s="1">
        <v>2015</v>
      </c>
      <c r="R517" t="s">
        <v>45</v>
      </c>
      <c r="S517" s="1">
        <v>66656</v>
      </c>
      <c r="T517" s="1">
        <v>379.69</v>
      </c>
      <c r="U517" s="1">
        <v>1536</v>
      </c>
      <c r="V517" s="7">
        <v>0.20609097182750702</v>
      </c>
      <c r="W517" s="7">
        <v>0.17847555875778198</v>
      </c>
      <c r="X517" s="7">
        <v>0.59812259674072266</v>
      </c>
      <c r="Y517" s="23">
        <f t="shared" si="75"/>
        <v>0</v>
      </c>
      <c r="Z517" s="23">
        <f t="shared" si="76"/>
        <v>0</v>
      </c>
      <c r="AA517" s="23">
        <f t="shared" si="77"/>
        <v>0</v>
      </c>
      <c r="AB517" s="3">
        <f t="shared" si="79"/>
        <v>0</v>
      </c>
      <c r="AC517" s="23">
        <f t="shared" si="78"/>
        <v>0.98268912732601166</v>
      </c>
    </row>
    <row r="518" spans="1:29" x14ac:dyDescent="0.25">
      <c r="A518" t="s">
        <v>94</v>
      </c>
      <c r="B518" s="1">
        <v>2024</v>
      </c>
      <c r="C518" t="s">
        <v>27</v>
      </c>
      <c r="D518" s="1">
        <v>25934.416666666701</v>
      </c>
      <c r="E518" s="1">
        <v>62.900224766125056</v>
      </c>
      <c r="F518" s="1">
        <v>3976.1458616062801</v>
      </c>
      <c r="G518" s="7">
        <v>0.89069032669067383</v>
      </c>
      <c r="H518" s="7">
        <v>0.25175729393959045</v>
      </c>
      <c r="I518" s="7">
        <v>-0.21815459430217743</v>
      </c>
      <c r="J518" s="23">
        <f t="shared" si="71"/>
        <v>0</v>
      </c>
      <c r="K518" s="23">
        <f t="shared" si="72"/>
        <v>0</v>
      </c>
      <c r="L518" s="23">
        <f t="shared" si="73"/>
        <v>1</v>
      </c>
      <c r="M518" s="3">
        <f t="shared" ref="M518:M581" si="80">IF(OR(J518=1,K518=1,L518=1),1,0)</f>
        <v>1</v>
      </c>
      <c r="N518" s="23">
        <f t="shared" si="74"/>
        <v>0.92429302632808685</v>
      </c>
      <c r="P518" t="s">
        <v>51</v>
      </c>
      <c r="Q518" s="1">
        <v>2016</v>
      </c>
      <c r="R518" t="s">
        <v>45</v>
      </c>
      <c r="S518" s="1">
        <v>66824</v>
      </c>
      <c r="T518" s="1">
        <v>379.69</v>
      </c>
      <c r="U518" s="1">
        <v>1506</v>
      </c>
      <c r="V518" s="7">
        <v>0.2011009156703949</v>
      </c>
      <c r="W518" s="7">
        <v>0.17855197191238403</v>
      </c>
      <c r="X518" s="7">
        <v>0.60200309753417969</v>
      </c>
      <c r="Y518" s="23">
        <f t="shared" si="75"/>
        <v>0</v>
      </c>
      <c r="Z518" s="23">
        <f t="shared" si="76"/>
        <v>0</v>
      </c>
      <c r="AA518" s="23">
        <f t="shared" si="77"/>
        <v>0</v>
      </c>
      <c r="AB518" s="3">
        <f t="shared" si="79"/>
        <v>0</v>
      </c>
      <c r="AC518" s="23">
        <f t="shared" si="78"/>
        <v>0.98165598511695862</v>
      </c>
    </row>
    <row r="519" spans="1:29" x14ac:dyDescent="0.25">
      <c r="A519" t="s">
        <v>40</v>
      </c>
      <c r="B519" s="1">
        <v>2006</v>
      </c>
      <c r="C519" t="s">
        <v>27</v>
      </c>
      <c r="D519" s="1">
        <v>23572</v>
      </c>
      <c r="E519" s="1">
        <v>88.293245806035728</v>
      </c>
      <c r="F519" s="1">
        <v>2403</v>
      </c>
      <c r="G519" s="7">
        <v>0.71685504913330078</v>
      </c>
      <c r="H519" s="7">
        <v>0.17934465408325195</v>
      </c>
      <c r="I519" s="7">
        <v>4.6268079429864883E-2</v>
      </c>
      <c r="J519" s="23">
        <f t="shared" ref="J519:J582" si="81">IF(AND(G519 &lt; 0), 1, 0)</f>
        <v>0</v>
      </c>
      <c r="K519" s="23">
        <f t="shared" ref="K519:K582" si="82">IF(AND(H519 &lt; 0), 1, 0)</f>
        <v>0</v>
      </c>
      <c r="L519" s="23">
        <f t="shared" ref="L519:L582" si="83">IF(AND(I519 &lt; 0), 1, 0)</f>
        <v>0</v>
      </c>
      <c r="M519" s="3">
        <f t="shared" si="80"/>
        <v>0</v>
      </c>
      <c r="N519" s="23">
        <f t="shared" ref="N519:N582" si="84">SUM(G519:I519)</f>
        <v>0.94246778264641762</v>
      </c>
      <c r="P519" t="s">
        <v>51</v>
      </c>
      <c r="Q519" s="1">
        <v>2017</v>
      </c>
      <c r="R519" t="s">
        <v>45</v>
      </c>
      <c r="S519" s="1">
        <v>67122</v>
      </c>
      <c r="T519" s="1">
        <v>379.69</v>
      </c>
      <c r="U519" s="1">
        <v>1534</v>
      </c>
      <c r="V519" s="7">
        <v>0.2040269523859024</v>
      </c>
      <c r="W519" s="7">
        <v>0.17997972667217255</v>
      </c>
      <c r="X519" s="7">
        <v>0.59747719764709473</v>
      </c>
      <c r="Y519" s="23">
        <f t="shared" ref="Y519:Y582" si="85">IF(AND(V519 &lt; 0), 1, 0)</f>
        <v>0</v>
      </c>
      <c r="Z519" s="23">
        <f t="shared" ref="Z519:Z582" si="86">IF(AND(W519 &lt; 0), 1, 0)</f>
        <v>0</v>
      </c>
      <c r="AA519" s="23">
        <f t="shared" ref="AA519:AA582" si="87">IF(AND(X519 &lt; 0), 1, 0)</f>
        <v>0</v>
      </c>
      <c r="AB519" s="3">
        <f t="shared" si="79"/>
        <v>0</v>
      </c>
      <c r="AC519" s="23">
        <f t="shared" ref="AC519:AC582" si="88">SUM(V519:X519)</f>
        <v>0.98148387670516968</v>
      </c>
    </row>
    <row r="520" spans="1:29" x14ac:dyDescent="0.25">
      <c r="A520" t="s">
        <v>40</v>
      </c>
      <c r="B520" s="1">
        <v>2007</v>
      </c>
      <c r="C520" t="s">
        <v>27</v>
      </c>
      <c r="D520" s="1">
        <v>23929.5</v>
      </c>
      <c r="E520" s="1">
        <v>88.361760028284607</v>
      </c>
      <c r="F520" s="1">
        <v>2408</v>
      </c>
      <c r="G520" s="7">
        <v>0.71502798795700073</v>
      </c>
      <c r="H520" s="7">
        <v>0.18289119005203247</v>
      </c>
      <c r="I520" s="7">
        <v>4.3464627116918564E-2</v>
      </c>
      <c r="J520" s="23">
        <f t="shared" si="81"/>
        <v>0</v>
      </c>
      <c r="K520" s="23">
        <f t="shared" si="82"/>
        <v>0</v>
      </c>
      <c r="L520" s="23">
        <f t="shared" si="83"/>
        <v>0</v>
      </c>
      <c r="M520" s="3">
        <f t="shared" si="80"/>
        <v>0</v>
      </c>
      <c r="N520" s="23">
        <f t="shared" si="84"/>
        <v>0.94138380512595177</v>
      </c>
      <c r="P520" t="s">
        <v>51</v>
      </c>
      <c r="Q520" s="1">
        <v>2018</v>
      </c>
      <c r="R520" t="s">
        <v>45</v>
      </c>
      <c r="S520" s="1">
        <v>67940</v>
      </c>
      <c r="T520" s="1">
        <v>379.69</v>
      </c>
      <c r="U520" s="1">
        <v>1535</v>
      </c>
      <c r="V520" s="7">
        <v>0.20108149945735931</v>
      </c>
      <c r="W520" s="7">
        <v>0.18266572058200836</v>
      </c>
      <c r="X520" s="7">
        <v>0.59573173522949219</v>
      </c>
      <c r="Y520" s="23">
        <f t="shared" si="85"/>
        <v>0</v>
      </c>
      <c r="Z520" s="23">
        <f t="shared" si="86"/>
        <v>0</v>
      </c>
      <c r="AA520" s="23">
        <f t="shared" si="87"/>
        <v>0</v>
      </c>
      <c r="AB520" s="3">
        <f t="shared" ref="AB520:AB583" si="89">IF(OR(Y520=1,Z520=1,AA520=1),1,0)</f>
        <v>0</v>
      </c>
      <c r="AC520" s="23">
        <f t="shared" si="88"/>
        <v>0.97947895526885986</v>
      </c>
    </row>
    <row r="521" spans="1:29" x14ac:dyDescent="0.25">
      <c r="A521" t="s">
        <v>40</v>
      </c>
      <c r="B521" s="1">
        <v>2008</v>
      </c>
      <c r="C521" t="s">
        <v>27</v>
      </c>
      <c r="D521" s="1">
        <v>24220</v>
      </c>
      <c r="E521" s="1">
        <v>90.15</v>
      </c>
      <c r="F521" s="1">
        <v>2342.4</v>
      </c>
      <c r="G521" s="7">
        <v>0.70269656181335449</v>
      </c>
      <c r="H521" s="7">
        <v>0.18296860158443451</v>
      </c>
      <c r="I521" s="7">
        <v>5.5441576987504959E-2</v>
      </c>
      <c r="J521" s="23">
        <f t="shared" si="81"/>
        <v>0</v>
      </c>
      <c r="K521" s="23">
        <f t="shared" si="82"/>
        <v>0</v>
      </c>
      <c r="L521" s="23">
        <f t="shared" si="83"/>
        <v>0</v>
      </c>
      <c r="M521" s="3">
        <f t="shared" si="80"/>
        <v>0</v>
      </c>
      <c r="N521" s="23">
        <f t="shared" si="84"/>
        <v>0.94110674038529396</v>
      </c>
      <c r="P521" t="s">
        <v>51</v>
      </c>
      <c r="Q521" s="1">
        <v>2019</v>
      </c>
      <c r="R521" t="s">
        <v>45</v>
      </c>
      <c r="S521" s="1">
        <v>68205</v>
      </c>
      <c r="T521" s="1">
        <v>379.69</v>
      </c>
      <c r="U521" s="1">
        <v>1539</v>
      </c>
      <c r="V521" s="7">
        <v>0.20066238939762115</v>
      </c>
      <c r="W521" s="7">
        <v>0.18358702957630157</v>
      </c>
      <c r="X521" s="7">
        <v>0.59465944766998291</v>
      </c>
      <c r="Y521" s="23">
        <f t="shared" si="85"/>
        <v>0</v>
      </c>
      <c r="Z521" s="23">
        <f t="shared" si="86"/>
        <v>0</v>
      </c>
      <c r="AA521" s="23">
        <f t="shared" si="87"/>
        <v>0</v>
      </c>
      <c r="AB521" s="3">
        <f t="shared" si="89"/>
        <v>0</v>
      </c>
      <c r="AC521" s="23">
        <f t="shared" si="88"/>
        <v>0.97890886664390564</v>
      </c>
    </row>
    <row r="522" spans="1:29" x14ac:dyDescent="0.25">
      <c r="A522" t="s">
        <v>40</v>
      </c>
      <c r="B522" s="1">
        <v>2009</v>
      </c>
      <c r="C522" t="s">
        <v>27</v>
      </c>
      <c r="D522" s="1">
        <v>24254.06446132551</v>
      </c>
      <c r="E522" s="1">
        <v>90.15</v>
      </c>
      <c r="F522" s="1">
        <v>2341.4</v>
      </c>
      <c r="G522" s="7">
        <v>0.70238429307937622</v>
      </c>
      <c r="H522" s="7">
        <v>0.1833328902721405</v>
      </c>
      <c r="I522" s="7">
        <v>5.5265612900257111E-2</v>
      </c>
      <c r="J522" s="23">
        <f t="shared" si="81"/>
        <v>0</v>
      </c>
      <c r="K522" s="23">
        <f t="shared" si="82"/>
        <v>0</v>
      </c>
      <c r="L522" s="23">
        <f t="shared" si="83"/>
        <v>0</v>
      </c>
      <c r="M522" s="3">
        <f t="shared" si="80"/>
        <v>0</v>
      </c>
      <c r="N522" s="23">
        <f t="shared" si="84"/>
        <v>0.94098279625177383</v>
      </c>
      <c r="P522" t="s">
        <v>51</v>
      </c>
      <c r="Q522" s="1">
        <v>2020</v>
      </c>
      <c r="R522" t="s">
        <v>45</v>
      </c>
      <c r="S522" s="1">
        <v>68568</v>
      </c>
      <c r="T522" s="1">
        <v>379.69</v>
      </c>
      <c r="U522" s="1">
        <v>1513</v>
      </c>
      <c r="V522" s="7">
        <v>0.19555257260799408</v>
      </c>
      <c r="W522" s="7">
        <v>0.18434394896030426</v>
      </c>
      <c r="X522" s="7">
        <v>0.59759587049484253</v>
      </c>
      <c r="Y522" s="23">
        <f t="shared" si="85"/>
        <v>0</v>
      </c>
      <c r="Z522" s="23">
        <f t="shared" si="86"/>
        <v>0</v>
      </c>
      <c r="AA522" s="23">
        <f t="shared" si="87"/>
        <v>0</v>
      </c>
      <c r="AB522" s="3">
        <f t="shared" si="89"/>
        <v>0</v>
      </c>
      <c r="AC522" s="23">
        <f t="shared" si="88"/>
        <v>0.97749239206314087</v>
      </c>
    </row>
    <row r="523" spans="1:29" x14ac:dyDescent="0.25">
      <c r="A523" t="s">
        <v>40</v>
      </c>
      <c r="B523" s="1">
        <v>2010</v>
      </c>
      <c r="C523" t="s">
        <v>27</v>
      </c>
      <c r="D523" s="1">
        <v>24504</v>
      </c>
      <c r="E523" s="1">
        <v>90.15</v>
      </c>
      <c r="F523" s="1">
        <v>2359.1</v>
      </c>
      <c r="G523" s="7">
        <v>0.70276385545730591</v>
      </c>
      <c r="H523" s="7">
        <v>0.18565593659877777</v>
      </c>
      <c r="I523" s="7">
        <v>5.1958806812763214E-2</v>
      </c>
      <c r="J523" s="23">
        <f t="shared" si="81"/>
        <v>0</v>
      </c>
      <c r="K523" s="23">
        <f t="shared" si="82"/>
        <v>0</v>
      </c>
      <c r="L523" s="23">
        <f t="shared" si="83"/>
        <v>0</v>
      </c>
      <c r="M523" s="3">
        <f t="shared" si="80"/>
        <v>0</v>
      </c>
      <c r="N523" s="23">
        <f t="shared" si="84"/>
        <v>0.94037859886884689</v>
      </c>
      <c r="P523" t="s">
        <v>51</v>
      </c>
      <c r="Q523" s="1">
        <v>2021</v>
      </c>
      <c r="R523" t="s">
        <v>45</v>
      </c>
      <c r="S523" s="1">
        <v>68742</v>
      </c>
      <c r="T523" s="1">
        <v>379.69</v>
      </c>
      <c r="U523" s="1">
        <v>1516</v>
      </c>
      <c r="V523" s="7">
        <v>0.19534274935722351</v>
      </c>
      <c r="W523" s="7">
        <v>0.18495079874992371</v>
      </c>
      <c r="X523" s="7">
        <v>0.59683650732040405</v>
      </c>
      <c r="Y523" s="23">
        <f t="shared" si="85"/>
        <v>0</v>
      </c>
      <c r="Z523" s="23">
        <f t="shared" si="86"/>
        <v>0</v>
      </c>
      <c r="AA523" s="23">
        <f t="shared" si="87"/>
        <v>0</v>
      </c>
      <c r="AB523" s="3">
        <f t="shared" si="89"/>
        <v>0</v>
      </c>
      <c r="AC523" s="23">
        <f t="shared" si="88"/>
        <v>0.97713005542755127</v>
      </c>
    </row>
    <row r="524" spans="1:29" x14ac:dyDescent="0.25">
      <c r="A524" t="s">
        <v>40</v>
      </c>
      <c r="B524" s="1">
        <v>2011</v>
      </c>
      <c r="C524" t="s">
        <v>27</v>
      </c>
      <c r="D524" s="1">
        <v>24593</v>
      </c>
      <c r="E524" s="1">
        <v>91</v>
      </c>
      <c r="F524" s="1">
        <v>2363.8130000000001</v>
      </c>
      <c r="G524" s="7">
        <v>0.70101404190063477</v>
      </c>
      <c r="H524" s="7">
        <v>0.18471556901931763</v>
      </c>
      <c r="I524" s="7">
        <v>5.5102329701185226E-2</v>
      </c>
      <c r="J524" s="23">
        <f t="shared" si="81"/>
        <v>0</v>
      </c>
      <c r="K524" s="23">
        <f t="shared" si="82"/>
        <v>0</v>
      </c>
      <c r="L524" s="23">
        <f t="shared" si="83"/>
        <v>0</v>
      </c>
      <c r="M524" s="3">
        <f t="shared" si="80"/>
        <v>0</v>
      </c>
      <c r="N524" s="23">
        <f t="shared" si="84"/>
        <v>0.94083194062113762</v>
      </c>
      <c r="P524" t="s">
        <v>51</v>
      </c>
      <c r="Q524" s="1">
        <v>2022</v>
      </c>
      <c r="R524" t="s">
        <v>45</v>
      </c>
      <c r="S524" s="1">
        <v>68879</v>
      </c>
      <c r="T524" s="1">
        <v>379.69</v>
      </c>
      <c r="U524" s="1">
        <v>1521</v>
      </c>
      <c r="V524" s="7">
        <v>0.19556097686290741</v>
      </c>
      <c r="W524" s="7">
        <v>0.18546940386295319</v>
      </c>
      <c r="X524" s="7">
        <v>0.59586912393569946</v>
      </c>
      <c r="Y524" s="23">
        <f t="shared" si="85"/>
        <v>0</v>
      </c>
      <c r="Z524" s="23">
        <f t="shared" si="86"/>
        <v>0</v>
      </c>
      <c r="AA524" s="23">
        <f t="shared" si="87"/>
        <v>0</v>
      </c>
      <c r="AB524" s="3">
        <f t="shared" si="89"/>
        <v>0</v>
      </c>
      <c r="AC524" s="23">
        <f t="shared" si="88"/>
        <v>0.97689950466156006</v>
      </c>
    </row>
    <row r="525" spans="1:29" x14ac:dyDescent="0.25">
      <c r="A525" t="s">
        <v>40</v>
      </c>
      <c r="B525" s="1">
        <v>2012</v>
      </c>
      <c r="C525" t="s">
        <v>27</v>
      </c>
      <c r="D525" s="1">
        <v>23871.434944934601</v>
      </c>
      <c r="E525" s="1">
        <v>94.722459999999998</v>
      </c>
      <c r="F525" s="1">
        <v>2369.7049999999999</v>
      </c>
      <c r="G525" s="7">
        <v>0.69866067171096802</v>
      </c>
      <c r="H525" s="7">
        <v>0.16958273947238922</v>
      </c>
      <c r="I525" s="7">
        <v>7.796178013086319E-2</v>
      </c>
      <c r="J525" s="23">
        <f t="shared" si="81"/>
        <v>0</v>
      </c>
      <c r="K525" s="23">
        <f t="shared" si="82"/>
        <v>0</v>
      </c>
      <c r="L525" s="23">
        <f t="shared" si="83"/>
        <v>0</v>
      </c>
      <c r="M525" s="3">
        <f t="shared" si="80"/>
        <v>0</v>
      </c>
      <c r="N525" s="23">
        <f t="shared" si="84"/>
        <v>0.94620519131422043</v>
      </c>
      <c r="P525" t="s">
        <v>51</v>
      </c>
      <c r="Q525" s="1">
        <v>2023</v>
      </c>
      <c r="R525" t="s">
        <v>45</v>
      </c>
      <c r="S525" s="1">
        <v>69171</v>
      </c>
      <c r="T525" s="1">
        <v>379.69</v>
      </c>
      <c r="U525" s="1">
        <v>1516</v>
      </c>
      <c r="V525" s="7">
        <v>0.19375620782375336</v>
      </c>
      <c r="W525" s="7">
        <v>0.18632215261459351</v>
      </c>
      <c r="X525" s="7">
        <v>0.59601157903671265</v>
      </c>
      <c r="Y525" s="23">
        <f t="shared" si="85"/>
        <v>0</v>
      </c>
      <c r="Z525" s="23">
        <f t="shared" si="86"/>
        <v>0</v>
      </c>
      <c r="AA525" s="23">
        <f t="shared" si="87"/>
        <v>0</v>
      </c>
      <c r="AB525" s="3">
        <f t="shared" si="89"/>
        <v>0</v>
      </c>
      <c r="AC525" s="23">
        <f t="shared" si="88"/>
        <v>0.97608993947505951</v>
      </c>
    </row>
    <row r="526" spans="1:29" x14ac:dyDescent="0.25">
      <c r="A526" t="s">
        <v>40</v>
      </c>
      <c r="B526" s="1">
        <v>2013</v>
      </c>
      <c r="C526" t="s">
        <v>27</v>
      </c>
      <c r="D526" s="1">
        <v>24734.059617580901</v>
      </c>
      <c r="E526" s="1">
        <v>94.722459999999998</v>
      </c>
      <c r="F526" s="1">
        <v>2372.63</v>
      </c>
      <c r="G526" s="7">
        <v>0.69377034902572632</v>
      </c>
      <c r="H526" s="7">
        <v>0.17840945720672607</v>
      </c>
      <c r="I526" s="7">
        <v>7.1231789886951447E-2</v>
      </c>
      <c r="J526" s="23">
        <f t="shared" si="81"/>
        <v>0</v>
      </c>
      <c r="K526" s="23">
        <f t="shared" si="82"/>
        <v>0</v>
      </c>
      <c r="L526" s="23">
        <f t="shared" si="83"/>
        <v>0</v>
      </c>
      <c r="M526" s="3">
        <f t="shared" si="80"/>
        <v>0</v>
      </c>
      <c r="N526" s="23">
        <f t="shared" si="84"/>
        <v>0.94341159611940384</v>
      </c>
      <c r="P526" t="s">
        <v>52</v>
      </c>
      <c r="Q526" s="1">
        <v>2011</v>
      </c>
      <c r="R526" t="s">
        <v>45</v>
      </c>
      <c r="S526" s="1">
        <v>63614</v>
      </c>
      <c r="T526" s="1">
        <v>380.1</v>
      </c>
      <c r="U526" s="1">
        <v>1455</v>
      </c>
      <c r="V526" s="7">
        <v>0.20591810345649719</v>
      </c>
      <c r="W526" s="7">
        <v>0.16663341224193573</v>
      </c>
      <c r="X526" s="7">
        <v>0.61641919612884521</v>
      </c>
      <c r="Y526" s="23">
        <f t="shared" si="85"/>
        <v>0</v>
      </c>
      <c r="Z526" s="23">
        <f t="shared" si="86"/>
        <v>0</v>
      </c>
      <c r="AA526" s="23">
        <f t="shared" si="87"/>
        <v>0</v>
      </c>
      <c r="AB526" s="3">
        <f t="shared" si="89"/>
        <v>0</v>
      </c>
      <c r="AC526" s="23">
        <f t="shared" si="88"/>
        <v>0.98897071182727814</v>
      </c>
    </row>
    <row r="527" spans="1:29" x14ac:dyDescent="0.25">
      <c r="A527" t="s">
        <v>40</v>
      </c>
      <c r="B527" s="1">
        <v>2014</v>
      </c>
      <c r="C527" t="s">
        <v>27</v>
      </c>
      <c r="D527" s="1">
        <v>24731.8000527453</v>
      </c>
      <c r="E527" s="1">
        <v>94.722459999999998</v>
      </c>
      <c r="F527" s="1">
        <v>2381.3679400000001</v>
      </c>
      <c r="G527" s="7">
        <v>0.69470179080963135</v>
      </c>
      <c r="H527" s="7">
        <v>0.17827075719833374</v>
      </c>
      <c r="I527" s="7">
        <v>7.0550136268138885E-2</v>
      </c>
      <c r="J527" s="23">
        <f t="shared" si="81"/>
        <v>0</v>
      </c>
      <c r="K527" s="23">
        <f t="shared" si="82"/>
        <v>0</v>
      </c>
      <c r="L527" s="23">
        <f t="shared" si="83"/>
        <v>0</v>
      </c>
      <c r="M527" s="3">
        <f t="shared" si="80"/>
        <v>0</v>
      </c>
      <c r="N527" s="23">
        <f t="shared" si="84"/>
        <v>0.94352268427610397</v>
      </c>
      <c r="P527" t="s">
        <v>52</v>
      </c>
      <c r="Q527" s="1">
        <v>2012</v>
      </c>
      <c r="R527" t="s">
        <v>45</v>
      </c>
      <c r="S527" s="1">
        <v>64106</v>
      </c>
      <c r="T527" s="1">
        <v>380.1</v>
      </c>
      <c r="U527" s="1">
        <v>1529</v>
      </c>
      <c r="V527" s="7">
        <v>0.21488912403583527</v>
      </c>
      <c r="W527" s="7">
        <v>0.16953510046005249</v>
      </c>
      <c r="X527" s="7">
        <v>0.60479843616485596</v>
      </c>
      <c r="Y527" s="23">
        <f t="shared" si="85"/>
        <v>0</v>
      </c>
      <c r="Z527" s="23">
        <f t="shared" si="86"/>
        <v>0</v>
      </c>
      <c r="AA527" s="23">
        <f t="shared" si="87"/>
        <v>0</v>
      </c>
      <c r="AB527" s="3">
        <f t="shared" si="89"/>
        <v>0</v>
      </c>
      <c r="AC527" s="23">
        <f t="shared" si="88"/>
        <v>0.98922266066074371</v>
      </c>
    </row>
    <row r="528" spans="1:29" x14ac:dyDescent="0.25">
      <c r="A528" t="s">
        <v>40</v>
      </c>
      <c r="B528" s="1">
        <v>2015</v>
      </c>
      <c r="C528" t="s">
        <v>27</v>
      </c>
      <c r="D528" s="1">
        <v>24760.333333333299</v>
      </c>
      <c r="E528" s="1">
        <v>94.722459999999998</v>
      </c>
      <c r="F528" s="1">
        <v>2494.3450499999999</v>
      </c>
      <c r="G528" s="7">
        <v>0.70610898733139038</v>
      </c>
      <c r="H528" s="7">
        <v>0.17709799110889435</v>
      </c>
      <c r="I528" s="7">
        <v>6.1532702296972275E-2</v>
      </c>
      <c r="J528" s="23">
        <f t="shared" si="81"/>
        <v>0</v>
      </c>
      <c r="K528" s="23">
        <f t="shared" si="82"/>
        <v>0</v>
      </c>
      <c r="L528" s="23">
        <f t="shared" si="83"/>
        <v>0</v>
      </c>
      <c r="M528" s="3">
        <f t="shared" si="80"/>
        <v>0</v>
      </c>
      <c r="N528" s="23">
        <f t="shared" si="84"/>
        <v>0.944739680737257</v>
      </c>
      <c r="P528" t="s">
        <v>52</v>
      </c>
      <c r="Q528" s="1">
        <v>2013</v>
      </c>
      <c r="R528" t="s">
        <v>45</v>
      </c>
      <c r="S528" s="1">
        <v>64793</v>
      </c>
      <c r="T528" s="1">
        <v>380.1</v>
      </c>
      <c r="U528" s="1">
        <v>1793</v>
      </c>
      <c r="V528" s="7">
        <v>0.24728260934352875</v>
      </c>
      <c r="W528" s="7">
        <v>0.17574797570705414</v>
      </c>
      <c r="X528" s="7">
        <v>0.56935477256774902</v>
      </c>
      <c r="Y528" s="23">
        <f t="shared" si="85"/>
        <v>0</v>
      </c>
      <c r="Z528" s="23">
        <f t="shared" si="86"/>
        <v>0</v>
      </c>
      <c r="AA528" s="23">
        <f t="shared" si="87"/>
        <v>0</v>
      </c>
      <c r="AB528" s="3">
        <f t="shared" si="89"/>
        <v>0</v>
      </c>
      <c r="AC528" s="23">
        <f t="shared" si="88"/>
        <v>0.99238535761833191</v>
      </c>
    </row>
    <row r="529" spans="1:29" x14ac:dyDescent="0.25">
      <c r="A529" t="s">
        <v>40</v>
      </c>
      <c r="B529" s="1">
        <v>2016</v>
      </c>
      <c r="C529" t="s">
        <v>27</v>
      </c>
      <c r="D529" s="1">
        <v>24818</v>
      </c>
      <c r="E529" s="1">
        <v>94.722459999999998</v>
      </c>
      <c r="F529" s="1">
        <v>2513.50479</v>
      </c>
      <c r="G529" s="7">
        <v>0.70767921209335327</v>
      </c>
      <c r="H529" s="7">
        <v>0.17743800580501556</v>
      </c>
      <c r="I529" s="7">
        <v>5.9653118252754211E-2</v>
      </c>
      <c r="J529" s="23">
        <f t="shared" si="81"/>
        <v>0</v>
      </c>
      <c r="K529" s="23">
        <f t="shared" si="82"/>
        <v>0</v>
      </c>
      <c r="L529" s="23">
        <f t="shared" si="83"/>
        <v>0</v>
      </c>
      <c r="M529" s="3">
        <f t="shared" si="80"/>
        <v>0</v>
      </c>
      <c r="N529" s="23">
        <f t="shared" si="84"/>
        <v>0.94477033615112305</v>
      </c>
      <c r="P529" t="s">
        <v>52</v>
      </c>
      <c r="Q529" s="1">
        <v>2014</v>
      </c>
      <c r="R529" t="s">
        <v>45</v>
      </c>
      <c r="S529" s="1">
        <v>66531</v>
      </c>
      <c r="T529" s="1">
        <v>380.1</v>
      </c>
      <c r="U529" s="1">
        <v>1834</v>
      </c>
      <c r="V529" s="7">
        <v>0.24551589787006378</v>
      </c>
      <c r="W529" s="7">
        <v>0.18213163316249847</v>
      </c>
      <c r="X529" s="7">
        <v>0.56101405620574951</v>
      </c>
      <c r="Y529" s="23">
        <f t="shared" si="85"/>
        <v>0</v>
      </c>
      <c r="Z529" s="23">
        <f t="shared" si="86"/>
        <v>0</v>
      </c>
      <c r="AA529" s="23">
        <f t="shared" si="87"/>
        <v>0</v>
      </c>
      <c r="AB529" s="3">
        <f t="shared" si="89"/>
        <v>0</v>
      </c>
      <c r="AC529" s="23">
        <f t="shared" si="88"/>
        <v>0.98866158723831177</v>
      </c>
    </row>
    <row r="530" spans="1:29" x14ac:dyDescent="0.25">
      <c r="A530" t="s">
        <v>40</v>
      </c>
      <c r="B530" s="1">
        <v>2017</v>
      </c>
      <c r="C530" t="s">
        <v>27</v>
      </c>
      <c r="D530" s="1">
        <v>24913</v>
      </c>
      <c r="E530" s="1">
        <v>94.722459999999998</v>
      </c>
      <c r="F530" s="1">
        <v>2519.59184</v>
      </c>
      <c r="G530" s="7">
        <v>0.70772385597229004</v>
      </c>
      <c r="H530" s="7">
        <v>0.1783158928155899</v>
      </c>
      <c r="I530" s="7">
        <v>5.8494456112384796E-2</v>
      </c>
      <c r="J530" s="23">
        <f t="shared" si="81"/>
        <v>0</v>
      </c>
      <c r="K530" s="23">
        <f t="shared" si="82"/>
        <v>0</v>
      </c>
      <c r="L530" s="23">
        <f t="shared" si="83"/>
        <v>0</v>
      </c>
      <c r="M530" s="3">
        <f t="shared" si="80"/>
        <v>0</v>
      </c>
      <c r="N530" s="23">
        <f t="shared" si="84"/>
        <v>0.94453420490026474</v>
      </c>
      <c r="P530" t="s">
        <v>52</v>
      </c>
      <c r="Q530" s="1">
        <v>2015</v>
      </c>
      <c r="R530" t="s">
        <v>45</v>
      </c>
      <c r="S530" s="1">
        <v>67388</v>
      </c>
      <c r="T530" s="1">
        <v>380.1</v>
      </c>
      <c r="U530" s="1">
        <v>1846</v>
      </c>
      <c r="V530" s="7">
        <v>0.24368932843208313</v>
      </c>
      <c r="W530" s="7">
        <v>0.18511137366294861</v>
      </c>
      <c r="X530" s="7">
        <v>0.55792337656021118</v>
      </c>
      <c r="Y530" s="23">
        <f t="shared" si="85"/>
        <v>0</v>
      </c>
      <c r="Z530" s="23">
        <f t="shared" si="86"/>
        <v>0</v>
      </c>
      <c r="AA530" s="23">
        <f t="shared" si="87"/>
        <v>0</v>
      </c>
      <c r="AB530" s="3">
        <f t="shared" si="89"/>
        <v>0</v>
      </c>
      <c r="AC530" s="23">
        <f t="shared" si="88"/>
        <v>0.98672407865524292</v>
      </c>
    </row>
    <row r="531" spans="1:29" x14ac:dyDescent="0.25">
      <c r="A531" t="s">
        <v>40</v>
      </c>
      <c r="B531" s="1">
        <v>2018</v>
      </c>
      <c r="C531" t="s">
        <v>27</v>
      </c>
      <c r="D531" s="1">
        <v>25000</v>
      </c>
      <c r="E531" s="1">
        <v>94.722459999999998</v>
      </c>
      <c r="F531" s="1">
        <v>2522.0376099999999</v>
      </c>
      <c r="G531" s="7">
        <v>0.70745563507080078</v>
      </c>
      <c r="H531" s="7">
        <v>0.1791558712720871</v>
      </c>
      <c r="I531" s="7">
        <v>5.7672366499900818E-2</v>
      </c>
      <c r="J531" s="23">
        <f t="shared" si="81"/>
        <v>0</v>
      </c>
      <c r="K531" s="23">
        <f t="shared" si="82"/>
        <v>0</v>
      </c>
      <c r="L531" s="23">
        <f t="shared" si="83"/>
        <v>0</v>
      </c>
      <c r="M531" s="3">
        <f t="shared" si="80"/>
        <v>0</v>
      </c>
      <c r="N531" s="23">
        <f t="shared" si="84"/>
        <v>0.9442838728427887</v>
      </c>
      <c r="P531" t="s">
        <v>52</v>
      </c>
      <c r="Q531" s="1">
        <v>2016</v>
      </c>
      <c r="R531" t="s">
        <v>45</v>
      </c>
      <c r="S531" s="1">
        <v>68811</v>
      </c>
      <c r="T531" s="1">
        <v>380.1</v>
      </c>
      <c r="U531" s="1">
        <v>1883</v>
      </c>
      <c r="V531" s="7">
        <v>0.24273474514484406</v>
      </c>
      <c r="W531" s="7">
        <v>0.19019937515258789</v>
      </c>
      <c r="X531" s="7">
        <v>0.55091220140457153</v>
      </c>
      <c r="Y531" s="23">
        <f t="shared" si="85"/>
        <v>0</v>
      </c>
      <c r="Z531" s="23">
        <f t="shared" si="86"/>
        <v>0</v>
      </c>
      <c r="AA531" s="23">
        <f t="shared" si="87"/>
        <v>0</v>
      </c>
      <c r="AB531" s="3">
        <f t="shared" si="89"/>
        <v>0</v>
      </c>
      <c r="AC531" s="23">
        <f t="shared" si="88"/>
        <v>0.98384632170200348</v>
      </c>
    </row>
    <row r="532" spans="1:29" x14ac:dyDescent="0.25">
      <c r="A532" t="s">
        <v>40</v>
      </c>
      <c r="B532" s="1">
        <v>2019</v>
      </c>
      <c r="C532" t="s">
        <v>27</v>
      </c>
      <c r="D532" s="1">
        <v>25136</v>
      </c>
      <c r="E532" s="1">
        <v>94.722459999999998</v>
      </c>
      <c r="F532" s="1">
        <v>2588</v>
      </c>
      <c r="G532" s="7">
        <v>0.71310913562774658</v>
      </c>
      <c r="H532" s="7">
        <v>0.17969720065593719</v>
      </c>
      <c r="I532" s="7">
        <v>5.1774293184280396E-2</v>
      </c>
      <c r="J532" s="23">
        <f t="shared" si="81"/>
        <v>0</v>
      </c>
      <c r="K532" s="23">
        <f t="shared" si="82"/>
        <v>0</v>
      </c>
      <c r="L532" s="23">
        <f t="shared" si="83"/>
        <v>0</v>
      </c>
      <c r="M532" s="3">
        <f t="shared" si="80"/>
        <v>0</v>
      </c>
      <c r="N532" s="23">
        <f t="shared" si="84"/>
        <v>0.94458062946796417</v>
      </c>
      <c r="P532" t="s">
        <v>52</v>
      </c>
      <c r="Q532" s="1">
        <v>2017</v>
      </c>
      <c r="R532" t="s">
        <v>45</v>
      </c>
      <c r="S532" s="1">
        <v>70492</v>
      </c>
      <c r="T532" s="1">
        <v>380.1</v>
      </c>
      <c r="U532" s="1">
        <v>1912</v>
      </c>
      <c r="V532" s="7">
        <v>0.23994842171669006</v>
      </c>
      <c r="W532" s="7">
        <v>0.19589066505432129</v>
      </c>
      <c r="X532" s="7">
        <v>0.54444628953933716</v>
      </c>
      <c r="Y532" s="23">
        <f t="shared" si="85"/>
        <v>0</v>
      </c>
      <c r="Z532" s="23">
        <f t="shared" si="86"/>
        <v>0</v>
      </c>
      <c r="AA532" s="23">
        <f t="shared" si="87"/>
        <v>0</v>
      </c>
      <c r="AB532" s="3">
        <f t="shared" si="89"/>
        <v>0</v>
      </c>
      <c r="AC532" s="23">
        <f t="shared" si="88"/>
        <v>0.98028537631034851</v>
      </c>
    </row>
    <row r="533" spans="1:29" x14ac:dyDescent="0.25">
      <c r="A533" t="s">
        <v>40</v>
      </c>
      <c r="B533" s="1">
        <v>2020</v>
      </c>
      <c r="C533" t="s">
        <v>27</v>
      </c>
      <c r="D533" s="1">
        <v>25254.603494623701</v>
      </c>
      <c r="E533" s="1">
        <v>97.027540134065703</v>
      </c>
      <c r="F533" s="1">
        <v>2597.3216600000001</v>
      </c>
      <c r="G533" s="7">
        <v>0.70891809463500977</v>
      </c>
      <c r="H533" s="7">
        <v>0.17619132995605469</v>
      </c>
      <c r="I533" s="7">
        <v>6.0954995453357697E-2</v>
      </c>
      <c r="J533" s="23">
        <f t="shared" si="81"/>
        <v>0</v>
      </c>
      <c r="K533" s="23">
        <f t="shared" si="82"/>
        <v>0</v>
      </c>
      <c r="L533" s="23">
        <f t="shared" si="83"/>
        <v>0</v>
      </c>
      <c r="M533" s="3">
        <f t="shared" si="80"/>
        <v>0</v>
      </c>
      <c r="N533" s="23">
        <f t="shared" si="84"/>
        <v>0.94606442004442215</v>
      </c>
      <c r="P533" t="s">
        <v>52</v>
      </c>
      <c r="Q533" s="1">
        <v>2018</v>
      </c>
      <c r="R533" t="s">
        <v>45</v>
      </c>
      <c r="S533" s="1">
        <v>72109</v>
      </c>
      <c r="T533" s="1">
        <v>380.1</v>
      </c>
      <c r="U533" s="1">
        <v>1914</v>
      </c>
      <c r="V533" s="7">
        <v>0.23439490795135498</v>
      </c>
      <c r="W533" s="7">
        <v>0.2009156346321106</v>
      </c>
      <c r="X533" s="7">
        <v>0.54121541976928711</v>
      </c>
      <c r="Y533" s="23">
        <f t="shared" si="85"/>
        <v>0</v>
      </c>
      <c r="Z533" s="23">
        <f t="shared" si="86"/>
        <v>0</v>
      </c>
      <c r="AA533" s="23">
        <f t="shared" si="87"/>
        <v>0</v>
      </c>
      <c r="AB533" s="3">
        <f t="shared" si="89"/>
        <v>0</v>
      </c>
      <c r="AC533" s="23">
        <f t="shared" si="88"/>
        <v>0.97652596235275269</v>
      </c>
    </row>
    <row r="534" spans="1:29" x14ac:dyDescent="0.25">
      <c r="A534" t="s">
        <v>40</v>
      </c>
      <c r="B534" s="1">
        <v>2021</v>
      </c>
      <c r="C534" t="s">
        <v>27</v>
      </c>
      <c r="D534" s="1">
        <v>25416.333333333299</v>
      </c>
      <c r="E534" s="1">
        <v>103.13500345732754</v>
      </c>
      <c r="F534" s="1">
        <v>2604.9116600000002</v>
      </c>
      <c r="G534" s="7">
        <v>0.69754213094711304</v>
      </c>
      <c r="H534" s="7">
        <v>0.16609580814838409</v>
      </c>
      <c r="I534" s="7">
        <v>8.6461760103702545E-2</v>
      </c>
      <c r="J534" s="23">
        <f t="shared" si="81"/>
        <v>0</v>
      </c>
      <c r="K534" s="23">
        <f t="shared" si="82"/>
        <v>0</v>
      </c>
      <c r="L534" s="23">
        <f t="shared" si="83"/>
        <v>0</v>
      </c>
      <c r="M534" s="3">
        <f t="shared" si="80"/>
        <v>0</v>
      </c>
      <c r="N534" s="23">
        <f t="shared" si="84"/>
        <v>0.95009969919919968</v>
      </c>
      <c r="P534" t="s">
        <v>52</v>
      </c>
      <c r="Q534" s="1">
        <v>2019</v>
      </c>
      <c r="R534" t="s">
        <v>45</v>
      </c>
      <c r="S534" s="1">
        <v>73134</v>
      </c>
      <c r="T534" s="1">
        <v>380.1</v>
      </c>
      <c r="U534" s="1">
        <v>1914</v>
      </c>
      <c r="V534" s="7">
        <v>0.2307952344417572</v>
      </c>
      <c r="W534" s="7">
        <v>0.20402710139751434</v>
      </c>
      <c r="X534" s="7">
        <v>0.53934377431869507</v>
      </c>
      <c r="Y534" s="23">
        <f t="shared" si="85"/>
        <v>0</v>
      </c>
      <c r="Z534" s="23">
        <f t="shared" si="86"/>
        <v>0</v>
      </c>
      <c r="AA534" s="23">
        <f t="shared" si="87"/>
        <v>0</v>
      </c>
      <c r="AB534" s="3">
        <f t="shared" si="89"/>
        <v>0</v>
      </c>
      <c r="AC534" s="23">
        <f t="shared" si="88"/>
        <v>0.97416611015796661</v>
      </c>
    </row>
    <row r="535" spans="1:29" x14ac:dyDescent="0.25">
      <c r="A535" t="s">
        <v>40</v>
      </c>
      <c r="B535" s="1">
        <v>2022</v>
      </c>
      <c r="C535" t="s">
        <v>27</v>
      </c>
      <c r="D535" s="1">
        <v>25080.7090479529</v>
      </c>
      <c r="E535" s="1">
        <v>103.13500345732754</v>
      </c>
      <c r="F535" s="1">
        <v>2612.1135300000001</v>
      </c>
      <c r="G535" s="7">
        <v>0.70017832517623901</v>
      </c>
      <c r="H535" s="7">
        <v>0.16268888115882874</v>
      </c>
      <c r="I535" s="7">
        <v>8.8369637727737427E-2</v>
      </c>
      <c r="J535" s="23">
        <f t="shared" si="81"/>
        <v>0</v>
      </c>
      <c r="K535" s="23">
        <f t="shared" si="82"/>
        <v>0</v>
      </c>
      <c r="L535" s="23">
        <f t="shared" si="83"/>
        <v>0</v>
      </c>
      <c r="M535" s="3">
        <f t="shared" si="80"/>
        <v>0</v>
      </c>
      <c r="N535" s="23">
        <f t="shared" si="84"/>
        <v>0.95123684406280518</v>
      </c>
      <c r="P535" t="s">
        <v>52</v>
      </c>
      <c r="Q535" s="1">
        <v>2020</v>
      </c>
      <c r="R535" t="s">
        <v>45</v>
      </c>
      <c r="S535" s="1">
        <v>74002</v>
      </c>
      <c r="T535" s="1">
        <v>380.1</v>
      </c>
      <c r="U535" s="1">
        <v>2000</v>
      </c>
      <c r="V535" s="7">
        <v>0.2374752014875412</v>
      </c>
      <c r="W535" s="7">
        <v>0.20769414305686951</v>
      </c>
      <c r="X535" s="7">
        <v>0.52838855981826782</v>
      </c>
      <c r="Y535" s="23">
        <f t="shared" si="85"/>
        <v>0</v>
      </c>
      <c r="Z535" s="23">
        <f t="shared" si="86"/>
        <v>0</v>
      </c>
      <c r="AA535" s="23">
        <f t="shared" si="87"/>
        <v>0</v>
      </c>
      <c r="AB535" s="3">
        <f t="shared" si="89"/>
        <v>0</v>
      </c>
      <c r="AC535" s="23">
        <f t="shared" si="88"/>
        <v>0.97355790436267853</v>
      </c>
    </row>
    <row r="536" spans="1:29" x14ac:dyDescent="0.25">
      <c r="A536" t="s">
        <v>40</v>
      </c>
      <c r="B536" s="1">
        <v>2023</v>
      </c>
      <c r="C536" t="s">
        <v>27</v>
      </c>
      <c r="D536" s="1">
        <v>25179.333333333299</v>
      </c>
      <c r="E536" s="1">
        <v>103.13500345732754</v>
      </c>
      <c r="F536" s="1">
        <v>2623.8388199999999</v>
      </c>
      <c r="G536" s="7">
        <v>0.7007220983505249</v>
      </c>
      <c r="H536" s="7">
        <v>0.16352784633636475</v>
      </c>
      <c r="I536" s="7">
        <v>8.6800672113895416E-2</v>
      </c>
      <c r="J536" s="23">
        <f t="shared" si="81"/>
        <v>0</v>
      </c>
      <c r="K536" s="23">
        <f t="shared" si="82"/>
        <v>0</v>
      </c>
      <c r="L536" s="23">
        <f t="shared" si="83"/>
        <v>0</v>
      </c>
      <c r="M536" s="3">
        <f t="shared" si="80"/>
        <v>0</v>
      </c>
      <c r="N536" s="23">
        <f t="shared" si="84"/>
        <v>0.95105061680078506</v>
      </c>
      <c r="P536" t="s">
        <v>52</v>
      </c>
      <c r="Q536" s="1">
        <v>2021</v>
      </c>
      <c r="R536" t="s">
        <v>45</v>
      </c>
      <c r="S536" s="1">
        <v>75110</v>
      </c>
      <c r="T536" s="1">
        <v>380.1</v>
      </c>
      <c r="U536" s="1">
        <v>2011</v>
      </c>
      <c r="V536" s="7">
        <v>0.23489400744438171</v>
      </c>
      <c r="W536" s="7">
        <v>0.21110348403453827</v>
      </c>
      <c r="X536" s="7">
        <v>0.52524584531784058</v>
      </c>
      <c r="Y536" s="23">
        <f t="shared" si="85"/>
        <v>0</v>
      </c>
      <c r="Z536" s="23">
        <f t="shared" si="86"/>
        <v>0</v>
      </c>
      <c r="AA536" s="23">
        <f t="shared" si="87"/>
        <v>0</v>
      </c>
      <c r="AB536" s="3">
        <f t="shared" si="89"/>
        <v>0</v>
      </c>
      <c r="AC536" s="23">
        <f t="shared" si="88"/>
        <v>0.97124333679676056</v>
      </c>
    </row>
    <row r="537" spans="1:29" x14ac:dyDescent="0.25">
      <c r="A537" t="s">
        <v>40</v>
      </c>
      <c r="B537" s="1">
        <v>2024</v>
      </c>
      <c r="C537" t="s">
        <v>27</v>
      </c>
      <c r="D537" s="1">
        <v>25299.5</v>
      </c>
      <c r="E537" s="1">
        <v>103.13500345732754</v>
      </c>
      <c r="F537" s="1">
        <v>2626.7958199999998</v>
      </c>
      <c r="G537" s="7">
        <v>0.70030605792999268</v>
      </c>
      <c r="H537" s="7">
        <v>0.16468155384063721</v>
      </c>
      <c r="I537" s="7">
        <v>8.5715383291244507E-2</v>
      </c>
      <c r="J537" s="23">
        <f t="shared" si="81"/>
        <v>0</v>
      </c>
      <c r="K537" s="23">
        <f t="shared" si="82"/>
        <v>0</v>
      </c>
      <c r="L537" s="23">
        <f t="shared" si="83"/>
        <v>0</v>
      </c>
      <c r="M537" s="3">
        <f t="shared" si="80"/>
        <v>0</v>
      </c>
      <c r="N537" s="23">
        <f t="shared" si="84"/>
        <v>0.95070299506187439</v>
      </c>
      <c r="P537" t="s">
        <v>52</v>
      </c>
      <c r="Q537" s="1">
        <v>2022</v>
      </c>
      <c r="R537" t="s">
        <v>45</v>
      </c>
      <c r="S537" s="1">
        <v>75885</v>
      </c>
      <c r="T537" s="1">
        <v>380.1</v>
      </c>
      <c r="U537" s="1">
        <v>2021</v>
      </c>
      <c r="V537" s="7">
        <v>0.23336939513683319</v>
      </c>
      <c r="W537" s="7">
        <v>0.21348676085472107</v>
      </c>
      <c r="X537" s="7">
        <v>0.52282482385635376</v>
      </c>
      <c r="Y537" s="23">
        <f t="shared" si="85"/>
        <v>0</v>
      </c>
      <c r="Z537" s="23">
        <f t="shared" si="86"/>
        <v>0</v>
      </c>
      <c r="AA537" s="23">
        <f t="shared" si="87"/>
        <v>0</v>
      </c>
      <c r="AB537" s="3">
        <f t="shared" si="89"/>
        <v>0</v>
      </c>
      <c r="AC537" s="23">
        <f t="shared" si="88"/>
        <v>0.96968097984790802</v>
      </c>
    </row>
    <row r="538" spans="1:29" x14ac:dyDescent="0.25">
      <c r="A538" t="s">
        <v>41</v>
      </c>
      <c r="B538" s="1">
        <v>2006</v>
      </c>
      <c r="C538" t="s">
        <v>27</v>
      </c>
      <c r="D538" s="1">
        <v>22547</v>
      </c>
      <c r="E538" s="1">
        <v>58.226000000000006</v>
      </c>
      <c r="F538" s="1">
        <v>3213</v>
      </c>
      <c r="G538" s="7">
        <v>0.87209439277648926</v>
      </c>
      <c r="H538" s="7">
        <v>0.23818746209144592</v>
      </c>
      <c r="I538" s="7">
        <v>-0.18649777770042419</v>
      </c>
      <c r="J538" s="23">
        <f t="shared" si="81"/>
        <v>0</v>
      </c>
      <c r="K538" s="23">
        <f t="shared" si="82"/>
        <v>0</v>
      </c>
      <c r="L538" s="23">
        <f t="shared" si="83"/>
        <v>1</v>
      </c>
      <c r="M538" s="3">
        <f t="shared" si="80"/>
        <v>1</v>
      </c>
      <c r="N538" s="23">
        <f t="shared" si="84"/>
        <v>0.92378407716751099</v>
      </c>
      <c r="P538" t="s">
        <v>52</v>
      </c>
      <c r="Q538" s="1">
        <v>2023</v>
      </c>
      <c r="R538" t="s">
        <v>45</v>
      </c>
      <c r="S538" s="1">
        <v>76679</v>
      </c>
      <c r="T538" s="1">
        <v>380.1</v>
      </c>
      <c r="U538" s="1">
        <v>2044</v>
      </c>
      <c r="V538" s="7">
        <v>0.23320953547954559</v>
      </c>
      <c r="W538" s="7">
        <v>0.21605572104454041</v>
      </c>
      <c r="X538" s="7">
        <v>0.51902681589126587</v>
      </c>
      <c r="Y538" s="23">
        <f t="shared" si="85"/>
        <v>0</v>
      </c>
      <c r="Z538" s="23">
        <f t="shared" si="86"/>
        <v>0</v>
      </c>
      <c r="AA538" s="23">
        <f t="shared" si="87"/>
        <v>0</v>
      </c>
      <c r="AB538" s="3">
        <f t="shared" si="89"/>
        <v>0</v>
      </c>
      <c r="AC538" s="23">
        <f t="shared" si="88"/>
        <v>0.96829207241535187</v>
      </c>
    </row>
    <row r="539" spans="1:29" x14ac:dyDescent="0.25">
      <c r="A539" t="s">
        <v>41</v>
      </c>
      <c r="B539" s="1">
        <v>2007</v>
      </c>
      <c r="C539" t="s">
        <v>27</v>
      </c>
      <c r="D539" s="1">
        <v>23033.5</v>
      </c>
      <c r="E539" s="1">
        <v>63.186000000000007</v>
      </c>
      <c r="F539" s="1">
        <v>3264</v>
      </c>
      <c r="G539" s="7">
        <v>0.85794222354888916</v>
      </c>
      <c r="H539" s="7">
        <v>0.2274906188249588</v>
      </c>
      <c r="I539" s="7">
        <v>-0.15693005919456482</v>
      </c>
      <c r="J539" s="23">
        <f t="shared" si="81"/>
        <v>0</v>
      </c>
      <c r="K539" s="23">
        <f t="shared" si="82"/>
        <v>0</v>
      </c>
      <c r="L539" s="23">
        <f t="shared" si="83"/>
        <v>1</v>
      </c>
      <c r="M539" s="3">
        <f t="shared" si="80"/>
        <v>1</v>
      </c>
      <c r="N539" s="23">
        <f t="shared" si="84"/>
        <v>0.92850278317928314</v>
      </c>
      <c r="P539" t="s">
        <v>53</v>
      </c>
      <c r="Q539" s="1">
        <v>2011</v>
      </c>
      <c r="R539" t="s">
        <v>45</v>
      </c>
      <c r="S539" s="1">
        <v>53083</v>
      </c>
      <c r="T539" s="1">
        <v>234.84899999999999</v>
      </c>
      <c r="U539" s="1">
        <v>987</v>
      </c>
      <c r="V539" s="7">
        <v>0.23036958277225494</v>
      </c>
      <c r="W539" s="7">
        <v>0.22019793093204498</v>
      </c>
      <c r="X539" s="7">
        <v>0.48816916346549988</v>
      </c>
      <c r="Y539" s="23">
        <f t="shared" si="85"/>
        <v>0</v>
      </c>
      <c r="Z539" s="23">
        <f t="shared" si="86"/>
        <v>0</v>
      </c>
      <c r="AA539" s="23">
        <f t="shared" si="87"/>
        <v>0</v>
      </c>
      <c r="AB539" s="3">
        <f t="shared" si="89"/>
        <v>0</v>
      </c>
      <c r="AC539" s="23">
        <f t="shared" si="88"/>
        <v>0.9387366771697998</v>
      </c>
    </row>
    <row r="540" spans="1:29" x14ac:dyDescent="0.25">
      <c r="A540" t="s">
        <v>41</v>
      </c>
      <c r="B540" s="1">
        <v>2008</v>
      </c>
      <c r="C540" t="s">
        <v>27</v>
      </c>
      <c r="D540" s="1">
        <v>23584</v>
      </c>
      <c r="E540" s="1">
        <v>70</v>
      </c>
      <c r="F540" s="1">
        <v>3463.654</v>
      </c>
      <c r="G540" s="7">
        <v>0.85057145357131958</v>
      </c>
      <c r="H540" s="7">
        <v>0.21206063032150269</v>
      </c>
      <c r="I540" s="7">
        <v>-0.12684965133666992</v>
      </c>
      <c r="J540" s="23">
        <f t="shared" si="81"/>
        <v>0</v>
      </c>
      <c r="K540" s="23">
        <f t="shared" si="82"/>
        <v>0</v>
      </c>
      <c r="L540" s="23">
        <f t="shared" si="83"/>
        <v>1</v>
      </c>
      <c r="M540" s="3">
        <f t="shared" si="80"/>
        <v>1</v>
      </c>
      <c r="N540" s="23">
        <f t="shared" si="84"/>
        <v>0.93578243255615234</v>
      </c>
      <c r="P540" t="s">
        <v>53</v>
      </c>
      <c r="Q540" s="1">
        <v>2012</v>
      </c>
      <c r="R540" t="s">
        <v>45</v>
      </c>
      <c r="S540" s="1">
        <v>53361</v>
      </c>
      <c r="T540" s="1">
        <v>234.84899999999999</v>
      </c>
      <c r="U540" s="1">
        <v>928</v>
      </c>
      <c r="V540" s="7">
        <v>0.21544945240020752</v>
      </c>
      <c r="W540" s="7">
        <v>0.21985441446304321</v>
      </c>
      <c r="X540" s="7">
        <v>0.50064587593078613</v>
      </c>
      <c r="Y540" s="23">
        <f t="shared" si="85"/>
        <v>0</v>
      </c>
      <c r="Z540" s="23">
        <f t="shared" si="86"/>
        <v>0</v>
      </c>
      <c r="AA540" s="23">
        <f t="shared" si="87"/>
        <v>0</v>
      </c>
      <c r="AB540" s="3">
        <f t="shared" si="89"/>
        <v>0</v>
      </c>
      <c r="AC540" s="23">
        <f t="shared" si="88"/>
        <v>0.93594974279403687</v>
      </c>
    </row>
    <row r="541" spans="1:29" x14ac:dyDescent="0.25">
      <c r="A541" t="s">
        <v>41</v>
      </c>
      <c r="B541" s="1">
        <v>2009</v>
      </c>
      <c r="C541" t="s">
        <v>27</v>
      </c>
      <c r="D541" s="1">
        <v>23870</v>
      </c>
      <c r="E541" s="1">
        <v>70</v>
      </c>
      <c r="F541" s="1">
        <v>3320</v>
      </c>
      <c r="G541" s="7">
        <v>0.83822733163833618</v>
      </c>
      <c r="H541" s="7">
        <v>0.21640582382678986</v>
      </c>
      <c r="I541" s="7">
        <v>-0.12100724130868912</v>
      </c>
      <c r="J541" s="23">
        <f t="shared" si="81"/>
        <v>0</v>
      </c>
      <c r="K541" s="23">
        <f t="shared" si="82"/>
        <v>0</v>
      </c>
      <c r="L541" s="23">
        <f t="shared" si="83"/>
        <v>1</v>
      </c>
      <c r="M541" s="3">
        <f t="shared" si="80"/>
        <v>1</v>
      </c>
      <c r="N541" s="23">
        <f t="shared" si="84"/>
        <v>0.93362591415643692</v>
      </c>
      <c r="P541" t="s">
        <v>53</v>
      </c>
      <c r="Q541" s="1">
        <v>2013</v>
      </c>
      <c r="R541" t="s">
        <v>45</v>
      </c>
      <c r="S541" s="1">
        <v>53969</v>
      </c>
      <c r="T541" s="1">
        <v>234.84899999999999</v>
      </c>
      <c r="U541" s="1">
        <v>941</v>
      </c>
      <c r="V541" s="7">
        <v>0.21562668681144714</v>
      </c>
      <c r="W541" s="7">
        <v>0.22268940508365631</v>
      </c>
      <c r="X541" s="7">
        <v>0.4961712658405304</v>
      </c>
      <c r="Y541" s="23">
        <f t="shared" si="85"/>
        <v>0</v>
      </c>
      <c r="Z541" s="23">
        <f t="shared" si="86"/>
        <v>0</v>
      </c>
      <c r="AA541" s="23">
        <f t="shared" si="87"/>
        <v>0</v>
      </c>
      <c r="AB541" s="3">
        <f t="shared" si="89"/>
        <v>0</v>
      </c>
      <c r="AC541" s="23">
        <f t="shared" si="88"/>
        <v>0.93448735773563385</v>
      </c>
    </row>
    <row r="542" spans="1:29" x14ac:dyDescent="0.25">
      <c r="A542" t="s">
        <v>41</v>
      </c>
      <c r="B542" s="1">
        <v>2010</v>
      </c>
      <c r="C542" t="s">
        <v>27</v>
      </c>
      <c r="D542" s="1">
        <v>24073</v>
      </c>
      <c r="E542" s="1">
        <v>71</v>
      </c>
      <c r="F542" s="1">
        <v>3334</v>
      </c>
      <c r="G542" s="7">
        <v>0.83544242382049561</v>
      </c>
      <c r="H542" s="7">
        <v>0.21569317579269409</v>
      </c>
      <c r="I542" s="7">
        <v>-0.11702888458967209</v>
      </c>
      <c r="J542" s="23">
        <f t="shared" si="81"/>
        <v>0</v>
      </c>
      <c r="K542" s="23">
        <f t="shared" si="82"/>
        <v>0</v>
      </c>
      <c r="L542" s="23">
        <f t="shared" si="83"/>
        <v>1</v>
      </c>
      <c r="M542" s="3">
        <f t="shared" si="80"/>
        <v>1</v>
      </c>
      <c r="N542" s="23">
        <f t="shared" si="84"/>
        <v>0.93410671502351761</v>
      </c>
      <c r="P542" t="s">
        <v>53</v>
      </c>
      <c r="Q542" s="1">
        <v>2014</v>
      </c>
      <c r="R542" t="s">
        <v>45</v>
      </c>
      <c r="S542" s="1">
        <v>54731</v>
      </c>
      <c r="T542" s="1">
        <v>234.84899999999999</v>
      </c>
      <c r="U542" s="1">
        <v>950</v>
      </c>
      <c r="V542" s="7">
        <v>0.21414929628372192</v>
      </c>
      <c r="W542" s="7">
        <v>0.22601115703582764</v>
      </c>
      <c r="X542" s="7">
        <v>0.49227815866470337</v>
      </c>
      <c r="Y542" s="23">
        <f t="shared" si="85"/>
        <v>0</v>
      </c>
      <c r="Z542" s="23">
        <f t="shared" si="86"/>
        <v>0</v>
      </c>
      <c r="AA542" s="23">
        <f t="shared" si="87"/>
        <v>0</v>
      </c>
      <c r="AB542" s="3">
        <f t="shared" si="89"/>
        <v>0</v>
      </c>
      <c r="AC542" s="23">
        <f t="shared" si="88"/>
        <v>0.93243861198425293</v>
      </c>
    </row>
    <row r="543" spans="1:29" x14ac:dyDescent="0.25">
      <c r="A543" t="s">
        <v>41</v>
      </c>
      <c r="B543" s="1">
        <v>2011</v>
      </c>
      <c r="C543" t="s">
        <v>27</v>
      </c>
      <c r="D543" s="1">
        <v>24270</v>
      </c>
      <c r="E543" s="1">
        <v>71</v>
      </c>
      <c r="F543" s="1">
        <v>3349</v>
      </c>
      <c r="G543" s="7">
        <v>0.83537000417709351</v>
      </c>
      <c r="H543" s="7">
        <v>0.21758715808391571</v>
      </c>
      <c r="I543" s="7">
        <v>-0.11937307566404343</v>
      </c>
      <c r="J543" s="23">
        <f t="shared" si="81"/>
        <v>0</v>
      </c>
      <c r="K543" s="23">
        <f t="shared" si="82"/>
        <v>0</v>
      </c>
      <c r="L543" s="23">
        <f t="shared" si="83"/>
        <v>1</v>
      </c>
      <c r="M543" s="3">
        <f t="shared" si="80"/>
        <v>1</v>
      </c>
      <c r="N543" s="23">
        <f t="shared" si="84"/>
        <v>0.93358408659696579</v>
      </c>
      <c r="P543" t="s">
        <v>53</v>
      </c>
      <c r="Q543" s="1">
        <v>2015</v>
      </c>
      <c r="R543" t="s">
        <v>45</v>
      </c>
      <c r="S543" s="1">
        <v>55949</v>
      </c>
      <c r="T543" s="1">
        <v>234.84899999999999</v>
      </c>
      <c r="U543" s="1">
        <v>962</v>
      </c>
      <c r="V543" s="7">
        <v>0.21130311489105225</v>
      </c>
      <c r="W543" s="7">
        <v>0.23116761445999146</v>
      </c>
      <c r="X543" s="7">
        <v>0.48667764663696289</v>
      </c>
      <c r="Y543" s="23">
        <f t="shared" si="85"/>
        <v>0</v>
      </c>
      <c r="Z543" s="23">
        <f t="shared" si="86"/>
        <v>0</v>
      </c>
      <c r="AA543" s="23">
        <f t="shared" si="87"/>
        <v>0</v>
      </c>
      <c r="AB543" s="3">
        <f t="shared" si="89"/>
        <v>0</v>
      </c>
      <c r="AC543" s="23">
        <f t="shared" si="88"/>
        <v>0.92914837598800659</v>
      </c>
    </row>
    <row r="544" spans="1:29" x14ac:dyDescent="0.25">
      <c r="A544" t="s">
        <v>41</v>
      </c>
      <c r="B544" s="1">
        <v>2012</v>
      </c>
      <c r="C544" t="s">
        <v>27</v>
      </c>
      <c r="D544" s="1">
        <v>24342</v>
      </c>
      <c r="E544" s="1">
        <v>71</v>
      </c>
      <c r="F544" s="1">
        <v>3369</v>
      </c>
      <c r="G544" s="7">
        <v>0.83642339706420898</v>
      </c>
      <c r="H544" s="7">
        <v>0.21813927590847015</v>
      </c>
      <c r="I544" s="7">
        <v>-0.12104645371437073</v>
      </c>
      <c r="J544" s="23">
        <f t="shared" si="81"/>
        <v>0</v>
      </c>
      <c r="K544" s="23">
        <f t="shared" si="82"/>
        <v>0</v>
      </c>
      <c r="L544" s="23">
        <f t="shared" si="83"/>
        <v>1</v>
      </c>
      <c r="M544" s="3">
        <f t="shared" si="80"/>
        <v>1</v>
      </c>
      <c r="N544" s="23">
        <f t="shared" si="84"/>
        <v>0.93351621925830841</v>
      </c>
      <c r="P544" t="s">
        <v>53</v>
      </c>
      <c r="Q544" s="1">
        <v>2016</v>
      </c>
      <c r="R544" t="s">
        <v>45</v>
      </c>
      <c r="S544" s="1">
        <v>56811</v>
      </c>
      <c r="T544" s="1">
        <v>234.84899999999999</v>
      </c>
      <c r="U544" s="1">
        <v>970</v>
      </c>
      <c r="V544" s="7">
        <v>0.20922946929931641</v>
      </c>
      <c r="W544" s="7">
        <v>0.23473896086215973</v>
      </c>
      <c r="X544" s="7">
        <v>0.48288071155548096</v>
      </c>
      <c r="Y544" s="23">
        <f t="shared" si="85"/>
        <v>0</v>
      </c>
      <c r="Z544" s="23">
        <f t="shared" si="86"/>
        <v>0</v>
      </c>
      <c r="AA544" s="23">
        <f t="shared" si="87"/>
        <v>0</v>
      </c>
      <c r="AB544" s="3">
        <f t="shared" si="89"/>
        <v>0</v>
      </c>
      <c r="AC544" s="23">
        <f t="shared" si="88"/>
        <v>0.92684914171695709</v>
      </c>
    </row>
    <row r="545" spans="1:29" x14ac:dyDescent="0.25">
      <c r="A545" t="s">
        <v>41</v>
      </c>
      <c r="B545" s="1">
        <v>2013</v>
      </c>
      <c r="C545" t="s">
        <v>27</v>
      </c>
      <c r="D545" s="1">
        <v>24445</v>
      </c>
      <c r="E545" s="1">
        <v>71</v>
      </c>
      <c r="F545" s="1">
        <v>3300.125</v>
      </c>
      <c r="G545" s="7">
        <v>0.83064639568328857</v>
      </c>
      <c r="H545" s="7">
        <v>0.21984484791755676</v>
      </c>
      <c r="I545" s="7">
        <v>-0.1178947314620018</v>
      </c>
      <c r="J545" s="23">
        <f t="shared" si="81"/>
        <v>0</v>
      </c>
      <c r="K545" s="23">
        <f t="shared" si="82"/>
        <v>0</v>
      </c>
      <c r="L545" s="23">
        <f t="shared" si="83"/>
        <v>1</v>
      </c>
      <c r="M545" s="3">
        <f t="shared" si="80"/>
        <v>1</v>
      </c>
      <c r="N545" s="23">
        <f t="shared" si="84"/>
        <v>0.93259651213884354</v>
      </c>
      <c r="P545" t="s">
        <v>53</v>
      </c>
      <c r="Q545" s="1">
        <v>2017</v>
      </c>
      <c r="R545" t="s">
        <v>45</v>
      </c>
      <c r="S545" s="1">
        <v>57584</v>
      </c>
      <c r="T545" s="1">
        <v>234.84899999999999</v>
      </c>
      <c r="U545" s="1">
        <v>980</v>
      </c>
      <c r="V545" s="7">
        <v>0.20804361999034882</v>
      </c>
      <c r="W545" s="7">
        <v>0.23796717822551727</v>
      </c>
      <c r="X545" s="7">
        <v>0.47889706492424011</v>
      </c>
      <c r="Y545" s="23">
        <f t="shared" si="85"/>
        <v>0</v>
      </c>
      <c r="Z545" s="23">
        <f t="shared" si="86"/>
        <v>0</v>
      </c>
      <c r="AA545" s="23">
        <f t="shared" si="87"/>
        <v>0</v>
      </c>
      <c r="AB545" s="3">
        <f t="shared" si="89"/>
        <v>0</v>
      </c>
      <c r="AC545" s="23">
        <f t="shared" si="88"/>
        <v>0.9249078631401062</v>
      </c>
    </row>
    <row r="546" spans="1:29" x14ac:dyDescent="0.25">
      <c r="A546" t="s">
        <v>41</v>
      </c>
      <c r="B546" s="1">
        <v>2014</v>
      </c>
      <c r="C546" t="s">
        <v>27</v>
      </c>
      <c r="D546" s="1">
        <v>24522.666666666701</v>
      </c>
      <c r="E546" s="1">
        <v>71</v>
      </c>
      <c r="F546" s="1">
        <v>3371.226000000001</v>
      </c>
      <c r="G546" s="7">
        <v>0.83550536632537842</v>
      </c>
      <c r="H546" s="7">
        <v>0.21996529400348663</v>
      </c>
      <c r="I546" s="7">
        <v>-0.12252495437860489</v>
      </c>
      <c r="J546" s="23">
        <f t="shared" si="81"/>
        <v>0</v>
      </c>
      <c r="K546" s="23">
        <f t="shared" si="82"/>
        <v>0</v>
      </c>
      <c r="L546" s="23">
        <f t="shared" si="83"/>
        <v>1</v>
      </c>
      <c r="M546" s="3">
        <f t="shared" si="80"/>
        <v>1</v>
      </c>
      <c r="N546" s="23">
        <f t="shared" si="84"/>
        <v>0.93294570595026016</v>
      </c>
      <c r="P546" t="s">
        <v>53</v>
      </c>
      <c r="Q546" s="1">
        <v>2018</v>
      </c>
      <c r="R546" t="s">
        <v>45</v>
      </c>
      <c r="S546" s="1">
        <v>58745</v>
      </c>
      <c r="T546" s="1">
        <v>234.84899999999999</v>
      </c>
      <c r="U546" s="1">
        <v>985</v>
      </c>
      <c r="V546" s="7">
        <v>0.20407481491565704</v>
      </c>
      <c r="W546" s="7">
        <v>0.24249082803726196</v>
      </c>
      <c r="X546" s="7">
        <v>0.47516289353370667</v>
      </c>
      <c r="Y546" s="23">
        <f t="shared" si="85"/>
        <v>0</v>
      </c>
      <c r="Z546" s="23">
        <f t="shared" si="86"/>
        <v>0</v>
      </c>
      <c r="AA546" s="23">
        <f t="shared" si="87"/>
        <v>0</v>
      </c>
      <c r="AB546" s="3">
        <f t="shared" si="89"/>
        <v>0</v>
      </c>
      <c r="AC546" s="23">
        <f t="shared" si="88"/>
        <v>0.92172853648662567</v>
      </c>
    </row>
    <row r="547" spans="1:29" x14ac:dyDescent="0.25">
      <c r="A547" t="s">
        <v>41</v>
      </c>
      <c r="B547" s="1">
        <v>2015</v>
      </c>
      <c r="C547" t="s">
        <v>27</v>
      </c>
      <c r="D547" s="1">
        <v>24674.083333333299</v>
      </c>
      <c r="E547" s="1">
        <v>71</v>
      </c>
      <c r="F547" s="1">
        <v>3380.467000000001</v>
      </c>
      <c r="G547" s="7">
        <v>0.83528769016265869</v>
      </c>
      <c r="H547" s="7">
        <v>0.22141642868518829</v>
      </c>
      <c r="I547" s="7">
        <v>-0.12417158484458923</v>
      </c>
      <c r="J547" s="23">
        <f t="shared" si="81"/>
        <v>0</v>
      </c>
      <c r="K547" s="23">
        <f t="shared" si="82"/>
        <v>0</v>
      </c>
      <c r="L547" s="23">
        <f t="shared" si="83"/>
        <v>1</v>
      </c>
      <c r="M547" s="3">
        <f t="shared" si="80"/>
        <v>1</v>
      </c>
      <c r="N547" s="23">
        <f t="shared" si="84"/>
        <v>0.93253253400325775</v>
      </c>
      <c r="P547" t="s">
        <v>53</v>
      </c>
      <c r="Q547" s="1">
        <v>2019</v>
      </c>
      <c r="R547" t="s">
        <v>45</v>
      </c>
      <c r="S547" s="1">
        <v>59183</v>
      </c>
      <c r="T547" s="1">
        <v>234.84899999999999</v>
      </c>
      <c r="U547" s="1">
        <v>1010</v>
      </c>
      <c r="V547" s="7">
        <v>0.20770540833473206</v>
      </c>
      <c r="W547" s="7">
        <v>0.24473646283149719</v>
      </c>
      <c r="X547" s="7">
        <v>0.46882268786430359</v>
      </c>
      <c r="Y547" s="23">
        <f t="shared" si="85"/>
        <v>0</v>
      </c>
      <c r="Z547" s="23">
        <f t="shared" si="86"/>
        <v>0</v>
      </c>
      <c r="AA547" s="23">
        <f t="shared" si="87"/>
        <v>0</v>
      </c>
      <c r="AB547" s="3">
        <f t="shared" si="89"/>
        <v>0</v>
      </c>
      <c r="AC547" s="23">
        <f t="shared" si="88"/>
        <v>0.92126455903053284</v>
      </c>
    </row>
    <row r="548" spans="1:29" x14ac:dyDescent="0.25">
      <c r="A548" t="s">
        <v>41</v>
      </c>
      <c r="B548" s="1">
        <v>2016</v>
      </c>
      <c r="C548" t="s">
        <v>27</v>
      </c>
      <c r="D548" s="1">
        <v>24870</v>
      </c>
      <c r="E548" s="1">
        <v>71</v>
      </c>
      <c r="F548" s="1">
        <v>3383.2134000000001</v>
      </c>
      <c r="G548" s="7">
        <v>0.8343321681022644</v>
      </c>
      <c r="H548" s="7">
        <v>0.22336603701114655</v>
      </c>
      <c r="I548" s="7">
        <v>-0.12577295303344727</v>
      </c>
      <c r="J548" s="23">
        <f t="shared" si="81"/>
        <v>0</v>
      </c>
      <c r="K548" s="23">
        <f t="shared" si="82"/>
        <v>0</v>
      </c>
      <c r="L548" s="23">
        <f t="shared" si="83"/>
        <v>1</v>
      </c>
      <c r="M548" s="3">
        <f t="shared" si="80"/>
        <v>1</v>
      </c>
      <c r="N548" s="23">
        <f t="shared" si="84"/>
        <v>0.93192525207996368</v>
      </c>
      <c r="P548" t="s">
        <v>53</v>
      </c>
      <c r="Q548" s="1">
        <v>2020</v>
      </c>
      <c r="R548" t="s">
        <v>45</v>
      </c>
      <c r="S548" s="1">
        <v>59486</v>
      </c>
      <c r="T548" s="1">
        <v>244.04</v>
      </c>
      <c r="U548" s="1">
        <v>1006</v>
      </c>
      <c r="V548" s="7">
        <v>0.20043770968914032</v>
      </c>
      <c r="W548" s="7">
        <v>0.23756375908851624</v>
      </c>
      <c r="X548" s="7">
        <v>0.48774319887161255</v>
      </c>
      <c r="Y548" s="23">
        <f t="shared" si="85"/>
        <v>0</v>
      </c>
      <c r="Z548" s="23">
        <f t="shared" si="86"/>
        <v>0</v>
      </c>
      <c r="AA548" s="23">
        <f t="shared" si="87"/>
        <v>0</v>
      </c>
      <c r="AB548" s="3">
        <f t="shared" si="89"/>
        <v>0</v>
      </c>
      <c r="AC548" s="23">
        <f t="shared" si="88"/>
        <v>0.9257446676492691</v>
      </c>
    </row>
    <row r="549" spans="1:29" x14ac:dyDescent="0.25">
      <c r="A549" t="s">
        <v>41</v>
      </c>
      <c r="B549" s="1">
        <v>2017</v>
      </c>
      <c r="C549" t="s">
        <v>27</v>
      </c>
      <c r="D549" s="1">
        <v>25132.666666666701</v>
      </c>
      <c r="E549" s="1">
        <v>71</v>
      </c>
      <c r="F549" s="1">
        <v>3395.9438339459498</v>
      </c>
      <c r="G549" s="7">
        <v>0.83373171091079712</v>
      </c>
      <c r="H549" s="7">
        <v>0.22587141394615173</v>
      </c>
      <c r="I549" s="7">
        <v>-0.12840883433818817</v>
      </c>
      <c r="J549" s="23">
        <f t="shared" si="81"/>
        <v>0</v>
      </c>
      <c r="K549" s="23">
        <f t="shared" si="82"/>
        <v>0</v>
      </c>
      <c r="L549" s="23">
        <f t="shared" si="83"/>
        <v>1</v>
      </c>
      <c r="M549" s="3">
        <f t="shared" si="80"/>
        <v>1</v>
      </c>
      <c r="N549" s="23">
        <f t="shared" si="84"/>
        <v>0.93119429051876068</v>
      </c>
      <c r="P549" t="s">
        <v>53</v>
      </c>
      <c r="Q549" s="1">
        <v>2021</v>
      </c>
      <c r="R549" t="s">
        <v>45</v>
      </c>
      <c r="S549" s="1">
        <v>60031</v>
      </c>
      <c r="T549" s="1">
        <v>244.04</v>
      </c>
      <c r="U549" s="1">
        <v>989</v>
      </c>
      <c r="V549" s="7">
        <v>0.19435468316078186</v>
      </c>
      <c r="W549" s="7">
        <v>0.23916086554527283</v>
      </c>
      <c r="X549" s="7">
        <v>0.49017518758773804</v>
      </c>
      <c r="Y549" s="23">
        <f t="shared" si="85"/>
        <v>0</v>
      </c>
      <c r="Z549" s="23">
        <f t="shared" si="86"/>
        <v>0</v>
      </c>
      <c r="AA549" s="23">
        <f t="shared" si="87"/>
        <v>0</v>
      </c>
      <c r="AB549" s="3">
        <f t="shared" si="89"/>
        <v>0</v>
      </c>
      <c r="AC549" s="23">
        <f t="shared" si="88"/>
        <v>0.92369073629379272</v>
      </c>
    </row>
    <row r="550" spans="1:29" x14ac:dyDescent="0.25">
      <c r="A550" t="s">
        <v>41</v>
      </c>
      <c r="B550" s="1">
        <v>2018</v>
      </c>
      <c r="C550" t="s">
        <v>27</v>
      </c>
      <c r="D550" s="1">
        <v>25374.083333333299</v>
      </c>
      <c r="E550" s="1">
        <v>71</v>
      </c>
      <c r="F550" s="1">
        <v>3385.6069770712679</v>
      </c>
      <c r="G550" s="7">
        <v>0.83157056570053101</v>
      </c>
      <c r="H550" s="7">
        <v>0.22835493087768555</v>
      </c>
      <c r="I550" s="7">
        <v>-0.12957899272441864</v>
      </c>
      <c r="J550" s="23">
        <f t="shared" si="81"/>
        <v>0</v>
      </c>
      <c r="K550" s="23">
        <f t="shared" si="82"/>
        <v>0</v>
      </c>
      <c r="L550" s="23">
        <f t="shared" si="83"/>
        <v>1</v>
      </c>
      <c r="M550" s="3">
        <f t="shared" si="80"/>
        <v>1</v>
      </c>
      <c r="N550" s="23">
        <f t="shared" si="84"/>
        <v>0.93034650385379791</v>
      </c>
      <c r="P550" t="s">
        <v>53</v>
      </c>
      <c r="Q550" s="1">
        <v>2022</v>
      </c>
      <c r="R550" t="s">
        <v>45</v>
      </c>
      <c r="S550" s="1">
        <v>60839</v>
      </c>
      <c r="T550" s="1">
        <v>244.04</v>
      </c>
      <c r="U550" s="1">
        <v>998</v>
      </c>
      <c r="V550" s="7">
        <v>0.19294174015522003</v>
      </c>
      <c r="W550" s="7">
        <v>0.24232807755470276</v>
      </c>
      <c r="X550" s="7">
        <v>0.48646664619445801</v>
      </c>
      <c r="Y550" s="23">
        <f t="shared" si="85"/>
        <v>0</v>
      </c>
      <c r="Z550" s="23">
        <f t="shared" si="86"/>
        <v>0</v>
      </c>
      <c r="AA550" s="23">
        <f t="shared" si="87"/>
        <v>0</v>
      </c>
      <c r="AB550" s="3">
        <f t="shared" si="89"/>
        <v>0</v>
      </c>
      <c r="AC550" s="23">
        <f t="shared" si="88"/>
        <v>0.9217364639043808</v>
      </c>
    </row>
    <row r="551" spans="1:29" x14ac:dyDescent="0.25">
      <c r="A551" t="s">
        <v>41</v>
      </c>
      <c r="B551" s="1">
        <v>2019</v>
      </c>
      <c r="C551" t="s">
        <v>27</v>
      </c>
      <c r="D551" s="1">
        <v>25629</v>
      </c>
      <c r="E551" s="1">
        <v>75.786986301369851</v>
      </c>
      <c r="F551" s="1">
        <v>3359.8644887701412</v>
      </c>
      <c r="G551" s="7">
        <v>0.81626135110855103</v>
      </c>
      <c r="H551" s="7">
        <v>0.21869564056396484</v>
      </c>
      <c r="I551" s="7">
        <v>-0.1008538231253624</v>
      </c>
      <c r="J551" s="23">
        <f t="shared" si="81"/>
        <v>0</v>
      </c>
      <c r="K551" s="23">
        <f t="shared" si="82"/>
        <v>0</v>
      </c>
      <c r="L551" s="23">
        <f t="shared" si="83"/>
        <v>1</v>
      </c>
      <c r="M551" s="3">
        <f t="shared" si="80"/>
        <v>1</v>
      </c>
      <c r="N551" s="23">
        <f t="shared" si="84"/>
        <v>0.93410316854715347</v>
      </c>
      <c r="P551" t="s">
        <v>53</v>
      </c>
      <c r="Q551" s="1">
        <v>2023</v>
      </c>
      <c r="R551" t="s">
        <v>45</v>
      </c>
      <c r="S551" s="1">
        <v>62145</v>
      </c>
      <c r="T551" s="1">
        <v>244.04</v>
      </c>
      <c r="U551" s="1">
        <v>1014</v>
      </c>
      <c r="V551" s="7">
        <v>0.19103115797042847</v>
      </c>
      <c r="W551" s="7">
        <v>0.24739597737789154</v>
      </c>
      <c r="X551" s="7">
        <v>0.48025199770927429</v>
      </c>
      <c r="Y551" s="23">
        <f t="shared" si="85"/>
        <v>0</v>
      </c>
      <c r="Z551" s="23">
        <f t="shared" si="86"/>
        <v>0</v>
      </c>
      <c r="AA551" s="23">
        <f t="shared" si="87"/>
        <v>0</v>
      </c>
      <c r="AB551" s="3">
        <f t="shared" si="89"/>
        <v>0</v>
      </c>
      <c r="AC551" s="23">
        <f t="shared" si="88"/>
        <v>0.9186791330575943</v>
      </c>
    </row>
    <row r="552" spans="1:29" x14ac:dyDescent="0.25">
      <c r="A552" t="s">
        <v>41</v>
      </c>
      <c r="B552" s="1">
        <v>2020</v>
      </c>
      <c r="C552" t="s">
        <v>27</v>
      </c>
      <c r="D552" s="1">
        <v>25854.75</v>
      </c>
      <c r="E552" s="1">
        <v>75.786986301369851</v>
      </c>
      <c r="F552" s="1">
        <v>3412</v>
      </c>
      <c r="G552" s="7">
        <v>0.81882268190383911</v>
      </c>
      <c r="H552" s="7">
        <v>0.22040064632892609</v>
      </c>
      <c r="I552" s="7">
        <v>-0.10538409650325775</v>
      </c>
      <c r="J552" s="23">
        <f t="shared" si="81"/>
        <v>0</v>
      </c>
      <c r="K552" s="23">
        <f t="shared" si="82"/>
        <v>0</v>
      </c>
      <c r="L552" s="23">
        <f t="shared" si="83"/>
        <v>1</v>
      </c>
      <c r="M552" s="3">
        <f t="shared" si="80"/>
        <v>1</v>
      </c>
      <c r="N552" s="23">
        <f t="shared" si="84"/>
        <v>0.93383923172950745</v>
      </c>
      <c r="P552" t="s">
        <v>92</v>
      </c>
      <c r="Q552" s="1">
        <v>2011</v>
      </c>
      <c r="R552" t="s">
        <v>45</v>
      </c>
      <c r="S552" s="1">
        <v>99294</v>
      </c>
      <c r="T552" s="1">
        <v>559.90499999999997</v>
      </c>
      <c r="U552" s="1">
        <v>2100</v>
      </c>
      <c r="V552" s="7">
        <v>0.12188876420259476</v>
      </c>
      <c r="W552" s="7">
        <v>0.19093188643455505</v>
      </c>
      <c r="X552" s="7">
        <v>0.66815668344497681</v>
      </c>
      <c r="Y552" s="23">
        <f t="shared" si="85"/>
        <v>0</v>
      </c>
      <c r="Z552" s="23">
        <f t="shared" si="86"/>
        <v>0</v>
      </c>
      <c r="AA552" s="23">
        <f t="shared" si="87"/>
        <v>0</v>
      </c>
      <c r="AB552" s="3">
        <f t="shared" si="89"/>
        <v>0</v>
      </c>
      <c r="AC552" s="23">
        <f t="shared" si="88"/>
        <v>0.98097733408212662</v>
      </c>
    </row>
    <row r="553" spans="1:29" x14ac:dyDescent="0.25">
      <c r="A553" t="s">
        <v>41</v>
      </c>
      <c r="B553" s="1">
        <v>2021</v>
      </c>
      <c r="C553" t="s">
        <v>27</v>
      </c>
      <c r="D553" s="1">
        <v>26425.5</v>
      </c>
      <c r="E553" s="1">
        <v>75.786986301369851</v>
      </c>
      <c r="F553" s="1">
        <v>3391.4116292927101</v>
      </c>
      <c r="G553" s="7">
        <v>0.81411367654800415</v>
      </c>
      <c r="H553" s="7">
        <v>0.22604462504386902</v>
      </c>
      <c r="I553" s="7">
        <v>-0.10822973400354385</v>
      </c>
      <c r="J553" s="23">
        <f t="shared" si="81"/>
        <v>0</v>
      </c>
      <c r="K553" s="23">
        <f t="shared" si="82"/>
        <v>0</v>
      </c>
      <c r="L553" s="23">
        <f t="shared" si="83"/>
        <v>1</v>
      </c>
      <c r="M553" s="3">
        <f t="shared" si="80"/>
        <v>1</v>
      </c>
      <c r="N553" s="23">
        <f t="shared" si="84"/>
        <v>0.93192856758832932</v>
      </c>
      <c r="P553" t="s">
        <v>92</v>
      </c>
      <c r="Q553" s="1">
        <v>2012</v>
      </c>
      <c r="R553" t="s">
        <v>45</v>
      </c>
      <c r="S553" s="1">
        <v>100031</v>
      </c>
      <c r="T553" s="1">
        <v>559.90499999999997</v>
      </c>
      <c r="U553" s="1">
        <v>2129</v>
      </c>
      <c r="V553" s="7">
        <v>0.12302631884813309</v>
      </c>
      <c r="W553" s="7">
        <v>0.19289469718933105</v>
      </c>
      <c r="X553" s="7">
        <v>0.66424578428268433</v>
      </c>
      <c r="Y553" s="23">
        <f t="shared" si="85"/>
        <v>0</v>
      </c>
      <c r="Z553" s="23">
        <f t="shared" si="86"/>
        <v>0</v>
      </c>
      <c r="AA553" s="23">
        <f t="shared" si="87"/>
        <v>0</v>
      </c>
      <c r="AB553" s="3">
        <f t="shared" si="89"/>
        <v>0</v>
      </c>
      <c r="AC553" s="23">
        <f t="shared" si="88"/>
        <v>0.98016680032014847</v>
      </c>
    </row>
    <row r="554" spans="1:29" x14ac:dyDescent="0.25">
      <c r="A554" t="s">
        <v>41</v>
      </c>
      <c r="B554" s="1">
        <v>2022</v>
      </c>
      <c r="C554" t="s">
        <v>27</v>
      </c>
      <c r="D554" s="1">
        <v>26630</v>
      </c>
      <c r="E554" s="1">
        <v>75.786986301369851</v>
      </c>
      <c r="F554" s="1">
        <v>3423.8000000000011</v>
      </c>
      <c r="G554" s="7">
        <v>0.81535845994949341</v>
      </c>
      <c r="H554" s="7">
        <v>0.22767026722431183</v>
      </c>
      <c r="I554" s="7">
        <v>-0.11144601553678513</v>
      </c>
      <c r="J554" s="23">
        <f t="shared" si="81"/>
        <v>0</v>
      </c>
      <c r="K554" s="23">
        <f t="shared" si="82"/>
        <v>0</v>
      </c>
      <c r="L554" s="23">
        <f t="shared" si="83"/>
        <v>1</v>
      </c>
      <c r="M554" s="3">
        <f t="shared" si="80"/>
        <v>1</v>
      </c>
      <c r="N554" s="23">
        <f t="shared" si="84"/>
        <v>0.93158271163702011</v>
      </c>
      <c r="P554" t="s">
        <v>92</v>
      </c>
      <c r="Q554" s="1">
        <v>2013</v>
      </c>
      <c r="R554" t="s">
        <v>45</v>
      </c>
      <c r="S554" s="1">
        <v>100618</v>
      </c>
      <c r="T554" s="1">
        <v>559.90499999999997</v>
      </c>
      <c r="U554" s="1">
        <v>2148</v>
      </c>
      <c r="V554" s="7">
        <v>0.12349246442317963</v>
      </c>
      <c r="W554" s="7">
        <v>0.19440017640590668</v>
      </c>
      <c r="X554" s="7">
        <v>0.66157156229019165</v>
      </c>
      <c r="Y554" s="23">
        <f t="shared" si="85"/>
        <v>0</v>
      </c>
      <c r="Z554" s="23">
        <f t="shared" si="86"/>
        <v>0</v>
      </c>
      <c r="AA554" s="23">
        <f t="shared" si="87"/>
        <v>0</v>
      </c>
      <c r="AB554" s="3">
        <f t="shared" si="89"/>
        <v>0</v>
      </c>
      <c r="AC554" s="23">
        <f t="shared" si="88"/>
        <v>0.97946420311927795</v>
      </c>
    </row>
    <row r="555" spans="1:29" x14ac:dyDescent="0.25">
      <c r="A555" t="s">
        <v>41</v>
      </c>
      <c r="B555" s="1">
        <v>2023</v>
      </c>
      <c r="C555" t="s">
        <v>27</v>
      </c>
      <c r="D555" s="1">
        <v>26829.5</v>
      </c>
      <c r="E555" s="1">
        <v>75.786986301369851</v>
      </c>
      <c r="F555" s="1">
        <v>3519</v>
      </c>
      <c r="G555" s="7">
        <v>0.82111495733261108</v>
      </c>
      <c r="H555" s="7">
        <v>0.22866994142532349</v>
      </c>
      <c r="I555" s="7">
        <v>-0.11802240461111069</v>
      </c>
      <c r="J555" s="23">
        <f t="shared" si="81"/>
        <v>0</v>
      </c>
      <c r="K555" s="23">
        <f t="shared" si="82"/>
        <v>0</v>
      </c>
      <c r="L555" s="23">
        <f t="shared" si="83"/>
        <v>1</v>
      </c>
      <c r="M555" s="3">
        <f t="shared" si="80"/>
        <v>1</v>
      </c>
      <c r="N555" s="23">
        <f t="shared" si="84"/>
        <v>0.93176249414682388</v>
      </c>
      <c r="P555" t="s">
        <v>92</v>
      </c>
      <c r="Q555" s="1">
        <v>2014</v>
      </c>
      <c r="R555" t="s">
        <v>45</v>
      </c>
      <c r="S555" s="1">
        <v>101447</v>
      </c>
      <c r="T555" s="1">
        <v>559.90499999999997</v>
      </c>
      <c r="U555" s="1">
        <v>2197</v>
      </c>
      <c r="V555" s="7">
        <v>0.12637241184711456</v>
      </c>
      <c r="W555" s="7">
        <v>0.19675590097904205</v>
      </c>
      <c r="X555" s="7">
        <v>0.65566444396972656</v>
      </c>
      <c r="Y555" s="23">
        <f t="shared" si="85"/>
        <v>0</v>
      </c>
      <c r="Z555" s="23">
        <f t="shared" si="86"/>
        <v>0</v>
      </c>
      <c r="AA555" s="23">
        <f t="shared" si="87"/>
        <v>0</v>
      </c>
      <c r="AB555" s="3">
        <f t="shared" si="89"/>
        <v>0</v>
      </c>
      <c r="AC555" s="23">
        <f t="shared" si="88"/>
        <v>0.97879275679588318</v>
      </c>
    </row>
    <row r="556" spans="1:29" x14ac:dyDescent="0.25">
      <c r="A556" t="s">
        <v>41</v>
      </c>
      <c r="B556" s="1">
        <v>2024</v>
      </c>
      <c r="C556" t="s">
        <v>27</v>
      </c>
      <c r="D556" s="1">
        <v>27034</v>
      </c>
      <c r="E556" s="1">
        <v>75.786986301369851</v>
      </c>
      <c r="F556" s="1">
        <v>3539</v>
      </c>
      <c r="G556" s="7">
        <v>0.82141852378845215</v>
      </c>
      <c r="H556" s="7">
        <v>0.23038767278194427</v>
      </c>
      <c r="I556" s="7">
        <v>-0.12048863619565964</v>
      </c>
      <c r="J556" s="23">
        <f t="shared" si="81"/>
        <v>0</v>
      </c>
      <c r="K556" s="23">
        <f t="shared" si="82"/>
        <v>0</v>
      </c>
      <c r="L556" s="23">
        <f t="shared" si="83"/>
        <v>1</v>
      </c>
      <c r="M556" s="3">
        <f t="shared" si="80"/>
        <v>1</v>
      </c>
      <c r="N556" s="23">
        <f t="shared" si="84"/>
        <v>0.93131756037473679</v>
      </c>
      <c r="P556" t="s">
        <v>92</v>
      </c>
      <c r="Q556" s="1">
        <v>2015</v>
      </c>
      <c r="R556" t="s">
        <v>45</v>
      </c>
      <c r="S556" s="1">
        <v>102294</v>
      </c>
      <c r="T556" s="1">
        <v>559.90499999999997</v>
      </c>
      <c r="U556" s="1">
        <v>2216</v>
      </c>
      <c r="V556" s="7">
        <v>0.12615007162094116</v>
      </c>
      <c r="W556" s="7">
        <v>0.1987977921962738</v>
      </c>
      <c r="X556" s="7">
        <v>0.65272194147109985</v>
      </c>
      <c r="Y556" s="23">
        <f t="shared" si="85"/>
        <v>0</v>
      </c>
      <c r="Z556" s="23">
        <f t="shared" si="86"/>
        <v>0</v>
      </c>
      <c r="AA556" s="23">
        <f t="shared" si="87"/>
        <v>0</v>
      </c>
      <c r="AB556" s="3">
        <f t="shared" si="89"/>
        <v>0</v>
      </c>
      <c r="AC556" s="23">
        <f t="shared" si="88"/>
        <v>0.97766980528831482</v>
      </c>
    </row>
    <row r="557" spans="1:29" x14ac:dyDescent="0.25">
      <c r="A557" t="s">
        <v>42</v>
      </c>
      <c r="B557" s="1">
        <v>2006</v>
      </c>
      <c r="C557" t="s">
        <v>27</v>
      </c>
      <c r="D557" s="1">
        <v>25535</v>
      </c>
      <c r="E557" s="1">
        <v>65.983076923076936</v>
      </c>
      <c r="F557" s="1">
        <v>4409.1000000000004</v>
      </c>
      <c r="G557" s="7">
        <v>0.91002094745635986</v>
      </c>
      <c r="H557" s="7">
        <v>0.23553285002708435</v>
      </c>
      <c r="I557" s="7">
        <v>-0.21360835433006287</v>
      </c>
      <c r="J557" s="23">
        <f t="shared" si="81"/>
        <v>0</v>
      </c>
      <c r="K557" s="23">
        <f t="shared" si="82"/>
        <v>0</v>
      </c>
      <c r="L557" s="23">
        <f t="shared" si="83"/>
        <v>1</v>
      </c>
      <c r="M557" s="3">
        <f t="shared" si="80"/>
        <v>1</v>
      </c>
      <c r="N557" s="23">
        <f t="shared" si="84"/>
        <v>0.93194544315338135</v>
      </c>
      <c r="P557" t="s">
        <v>92</v>
      </c>
      <c r="Q557" s="1">
        <v>2016</v>
      </c>
      <c r="R557" t="s">
        <v>45</v>
      </c>
      <c r="S557" s="1">
        <v>103531</v>
      </c>
      <c r="T557" s="1">
        <v>559.90499999999997</v>
      </c>
      <c r="U557" s="1">
        <v>2230</v>
      </c>
      <c r="V557" s="7">
        <v>0.12447280436754227</v>
      </c>
      <c r="W557" s="7">
        <v>0.2016003429889679</v>
      </c>
      <c r="X557" s="7">
        <v>0.64978247880935669</v>
      </c>
      <c r="Y557" s="23">
        <f t="shared" si="85"/>
        <v>0</v>
      </c>
      <c r="Z557" s="23">
        <f t="shared" si="86"/>
        <v>0</v>
      </c>
      <c r="AA557" s="23">
        <f t="shared" si="87"/>
        <v>0</v>
      </c>
      <c r="AB557" s="3">
        <f t="shared" si="89"/>
        <v>0</v>
      </c>
      <c r="AC557" s="23">
        <f t="shared" si="88"/>
        <v>0.97585562616586685</v>
      </c>
    </row>
    <row r="558" spans="1:29" x14ac:dyDescent="0.25">
      <c r="A558" t="s">
        <v>42</v>
      </c>
      <c r="B558" s="1">
        <v>2007</v>
      </c>
      <c r="C558" t="s">
        <v>27</v>
      </c>
      <c r="D558" s="1">
        <v>24770</v>
      </c>
      <c r="E558" s="1">
        <v>69.228923076923081</v>
      </c>
      <c r="F558" s="1">
        <v>4380.8</v>
      </c>
      <c r="G558" s="7">
        <v>0.9040800929069519</v>
      </c>
      <c r="H558" s="7">
        <v>0.21901586651802063</v>
      </c>
      <c r="I558" s="7">
        <v>-0.18539917469024658</v>
      </c>
      <c r="J558" s="23">
        <f t="shared" si="81"/>
        <v>0</v>
      </c>
      <c r="K558" s="23">
        <f t="shared" si="82"/>
        <v>0</v>
      </c>
      <c r="L558" s="23">
        <f t="shared" si="83"/>
        <v>1</v>
      </c>
      <c r="M558" s="3">
        <f t="shared" si="80"/>
        <v>1</v>
      </c>
      <c r="N558" s="23">
        <f t="shared" si="84"/>
        <v>0.93769678473472595</v>
      </c>
      <c r="P558" t="s">
        <v>92</v>
      </c>
      <c r="Q558" s="1">
        <v>2017</v>
      </c>
      <c r="R558" t="s">
        <v>45</v>
      </c>
      <c r="S558" s="1">
        <v>104349</v>
      </c>
      <c r="T558" s="1">
        <v>559.90499999999997</v>
      </c>
      <c r="U558" s="1">
        <v>1994</v>
      </c>
      <c r="V558" s="7">
        <v>9.7806759178638458E-2</v>
      </c>
      <c r="W558" s="7">
        <v>0.20062217116355896</v>
      </c>
      <c r="X558" s="7">
        <v>0.67263811826705933</v>
      </c>
      <c r="Y558" s="23">
        <f t="shared" si="85"/>
        <v>0</v>
      </c>
      <c r="Z558" s="23">
        <f t="shared" si="86"/>
        <v>0</v>
      </c>
      <c r="AA558" s="23">
        <f t="shared" si="87"/>
        <v>0</v>
      </c>
      <c r="AB558" s="3">
        <f t="shared" si="89"/>
        <v>0</v>
      </c>
      <c r="AC558" s="23">
        <f t="shared" si="88"/>
        <v>0.97106704860925674</v>
      </c>
    </row>
    <row r="559" spans="1:29" x14ac:dyDescent="0.25">
      <c r="A559" t="s">
        <v>42</v>
      </c>
      <c r="B559" s="1">
        <v>2008</v>
      </c>
      <c r="C559" t="s">
        <v>27</v>
      </c>
      <c r="D559" s="1">
        <v>23228</v>
      </c>
      <c r="E559" s="1">
        <v>77</v>
      </c>
      <c r="F559" s="1">
        <v>4359.96</v>
      </c>
      <c r="G559" s="7">
        <v>0.89283472299575806</v>
      </c>
      <c r="H559" s="7">
        <v>0.18290111422538757</v>
      </c>
      <c r="I559" s="7">
        <v>-0.12527692317962646</v>
      </c>
      <c r="J559" s="23">
        <f t="shared" si="81"/>
        <v>0</v>
      </c>
      <c r="K559" s="23">
        <f t="shared" si="82"/>
        <v>0</v>
      </c>
      <c r="L559" s="23">
        <f t="shared" si="83"/>
        <v>1</v>
      </c>
      <c r="M559" s="3">
        <f t="shared" si="80"/>
        <v>1</v>
      </c>
      <c r="N559" s="23">
        <f t="shared" si="84"/>
        <v>0.95045891404151917</v>
      </c>
      <c r="P559" t="s">
        <v>92</v>
      </c>
      <c r="Q559" s="1">
        <v>2018</v>
      </c>
      <c r="R559" t="s">
        <v>45</v>
      </c>
      <c r="S559" s="1">
        <v>105309</v>
      </c>
      <c r="T559" s="1">
        <v>559.90499999999997</v>
      </c>
      <c r="U559" s="1">
        <v>2020</v>
      </c>
      <c r="V559" s="7">
        <v>9.8326936364173889E-2</v>
      </c>
      <c r="W559" s="7">
        <v>0.20295526087284088</v>
      </c>
      <c r="X559" s="7">
        <v>0.66865581274032593</v>
      </c>
      <c r="Y559" s="23">
        <f t="shared" si="85"/>
        <v>0</v>
      </c>
      <c r="Z559" s="23">
        <f t="shared" si="86"/>
        <v>0</v>
      </c>
      <c r="AA559" s="23">
        <f t="shared" si="87"/>
        <v>0</v>
      </c>
      <c r="AB559" s="3">
        <f t="shared" si="89"/>
        <v>0</v>
      </c>
      <c r="AC559" s="23">
        <f t="shared" si="88"/>
        <v>0.9699380099773407</v>
      </c>
    </row>
    <row r="560" spans="1:29" x14ac:dyDescent="0.25">
      <c r="A560" t="s">
        <v>42</v>
      </c>
      <c r="B560" s="1">
        <v>2009</v>
      </c>
      <c r="C560" t="s">
        <v>27</v>
      </c>
      <c r="D560" s="1">
        <v>24185</v>
      </c>
      <c r="E560" s="1">
        <v>77</v>
      </c>
      <c r="F560" s="1">
        <v>4416.79</v>
      </c>
      <c r="G560" s="7">
        <v>0.89015656709671021</v>
      </c>
      <c r="H560" s="7">
        <v>0.19257615506649017</v>
      </c>
      <c r="I560" s="7">
        <v>-0.13512501120567322</v>
      </c>
      <c r="J560" s="23">
        <f t="shared" si="81"/>
        <v>0</v>
      </c>
      <c r="K560" s="23">
        <f t="shared" si="82"/>
        <v>0</v>
      </c>
      <c r="L560" s="23">
        <f t="shared" si="83"/>
        <v>1</v>
      </c>
      <c r="M560" s="3">
        <f t="shared" si="80"/>
        <v>1</v>
      </c>
      <c r="N560" s="23">
        <f t="shared" si="84"/>
        <v>0.94760771095752716</v>
      </c>
      <c r="P560" t="s">
        <v>92</v>
      </c>
      <c r="Q560" s="1">
        <v>2019</v>
      </c>
      <c r="R560" t="s">
        <v>45</v>
      </c>
      <c r="S560" s="1">
        <v>106654</v>
      </c>
      <c r="T560" s="1">
        <v>559.90499999999997</v>
      </c>
      <c r="U560" s="1">
        <v>2038</v>
      </c>
      <c r="V560" s="7">
        <v>9.7046107053756714E-2</v>
      </c>
      <c r="W560" s="7">
        <v>0.20596802234649658</v>
      </c>
      <c r="X560" s="7">
        <v>0.66507750749588013</v>
      </c>
      <c r="Y560" s="23">
        <f t="shared" si="85"/>
        <v>0</v>
      </c>
      <c r="Z560" s="23">
        <f t="shared" si="86"/>
        <v>0</v>
      </c>
      <c r="AA560" s="23">
        <f t="shared" si="87"/>
        <v>0</v>
      </c>
      <c r="AB560" s="3">
        <f t="shared" si="89"/>
        <v>0</v>
      </c>
      <c r="AC560" s="23">
        <f t="shared" si="88"/>
        <v>0.96809163689613342</v>
      </c>
    </row>
    <row r="561" spans="1:29" x14ac:dyDescent="0.25">
      <c r="A561" t="s">
        <v>42</v>
      </c>
      <c r="B561" s="1">
        <v>2010</v>
      </c>
      <c r="C561" t="s">
        <v>27</v>
      </c>
      <c r="D561" s="1">
        <v>24435</v>
      </c>
      <c r="E561" s="1">
        <v>79.88</v>
      </c>
      <c r="F561" s="1">
        <v>4490.8999999999996</v>
      </c>
      <c r="G561" s="7">
        <v>0.88608705997467041</v>
      </c>
      <c r="H561" s="7">
        <v>0.18764364719390869</v>
      </c>
      <c r="I561" s="7">
        <v>-0.1237887516617775</v>
      </c>
      <c r="J561" s="23">
        <f t="shared" si="81"/>
        <v>0</v>
      </c>
      <c r="K561" s="23">
        <f t="shared" si="82"/>
        <v>0</v>
      </c>
      <c r="L561" s="23">
        <f t="shared" si="83"/>
        <v>1</v>
      </c>
      <c r="M561" s="3">
        <f t="shared" si="80"/>
        <v>1</v>
      </c>
      <c r="N561" s="23">
        <f t="shared" si="84"/>
        <v>0.94994195550680161</v>
      </c>
      <c r="P561" t="s">
        <v>92</v>
      </c>
      <c r="Q561" s="1">
        <v>2020</v>
      </c>
      <c r="R561" t="s">
        <v>45</v>
      </c>
      <c r="S561" s="1">
        <v>107974</v>
      </c>
      <c r="T561" s="1">
        <v>559.90499999999997</v>
      </c>
      <c r="U561" s="1">
        <v>2064</v>
      </c>
      <c r="V561" s="7">
        <v>9.6703588962554932E-2</v>
      </c>
      <c r="W561" s="7">
        <v>0.20898710191249847</v>
      </c>
      <c r="X561" s="7">
        <v>0.66073793172836304</v>
      </c>
      <c r="Y561" s="23">
        <f t="shared" si="85"/>
        <v>0</v>
      </c>
      <c r="Z561" s="23">
        <f t="shared" si="86"/>
        <v>0</v>
      </c>
      <c r="AA561" s="23">
        <f t="shared" si="87"/>
        <v>0</v>
      </c>
      <c r="AB561" s="3">
        <f t="shared" si="89"/>
        <v>0</v>
      </c>
      <c r="AC561" s="23">
        <f t="shared" si="88"/>
        <v>0.96642862260341644</v>
      </c>
    </row>
    <row r="562" spans="1:29" x14ac:dyDescent="0.25">
      <c r="A562" t="s">
        <v>42</v>
      </c>
      <c r="B562" s="1">
        <v>2011</v>
      </c>
      <c r="C562" t="s">
        <v>27</v>
      </c>
      <c r="D562" s="1">
        <v>24474</v>
      </c>
      <c r="E562" s="1">
        <v>79.88</v>
      </c>
      <c r="F562" s="1">
        <v>5001</v>
      </c>
      <c r="G562" s="7">
        <v>0.91272228956222534</v>
      </c>
      <c r="H562" s="7">
        <v>0.1846514493227005</v>
      </c>
      <c r="I562" s="7">
        <v>-0.14452093839645386</v>
      </c>
      <c r="J562" s="23">
        <f t="shared" si="81"/>
        <v>0</v>
      </c>
      <c r="K562" s="23">
        <f t="shared" si="82"/>
        <v>0</v>
      </c>
      <c r="L562" s="23">
        <f t="shared" si="83"/>
        <v>1</v>
      </c>
      <c r="M562" s="3">
        <f t="shared" si="80"/>
        <v>1</v>
      </c>
      <c r="N562" s="23">
        <f t="shared" si="84"/>
        <v>0.95285280048847198</v>
      </c>
      <c r="P562" t="s">
        <v>92</v>
      </c>
      <c r="Q562" s="1">
        <v>2021</v>
      </c>
      <c r="R562" t="s">
        <v>45</v>
      </c>
      <c r="S562" s="1">
        <v>109267</v>
      </c>
      <c r="T562" s="1">
        <v>559.90499999999997</v>
      </c>
      <c r="U562" s="1">
        <v>2113</v>
      </c>
      <c r="V562" s="7">
        <v>9.8839864134788513E-2</v>
      </c>
      <c r="W562" s="7">
        <v>0.21218053996562958</v>
      </c>
      <c r="X562" s="7">
        <v>0.65414619445800781</v>
      </c>
      <c r="Y562" s="23">
        <f t="shared" si="85"/>
        <v>0</v>
      </c>
      <c r="Z562" s="23">
        <f t="shared" si="86"/>
        <v>0</v>
      </c>
      <c r="AA562" s="23">
        <f t="shared" si="87"/>
        <v>0</v>
      </c>
      <c r="AB562" s="3">
        <f t="shared" si="89"/>
        <v>0</v>
      </c>
      <c r="AC562" s="23">
        <f t="shared" si="88"/>
        <v>0.9651665985584259</v>
      </c>
    </row>
    <row r="563" spans="1:29" x14ac:dyDescent="0.25">
      <c r="A563" t="s">
        <v>42</v>
      </c>
      <c r="B563" s="1">
        <v>2012</v>
      </c>
      <c r="C563" t="s">
        <v>27</v>
      </c>
      <c r="D563" s="1">
        <v>23526</v>
      </c>
      <c r="E563" s="1">
        <v>79.88</v>
      </c>
      <c r="F563" s="1">
        <v>4417.7</v>
      </c>
      <c r="G563" s="7">
        <v>0.88753437995910645</v>
      </c>
      <c r="H563" s="7">
        <v>0.17869359254837036</v>
      </c>
      <c r="I563" s="7">
        <v>-0.11372952163219452</v>
      </c>
      <c r="J563" s="23">
        <f t="shared" si="81"/>
        <v>0</v>
      </c>
      <c r="K563" s="23">
        <f t="shared" si="82"/>
        <v>0</v>
      </c>
      <c r="L563" s="23">
        <f t="shared" si="83"/>
        <v>1</v>
      </c>
      <c r="M563" s="3">
        <f t="shared" si="80"/>
        <v>1</v>
      </c>
      <c r="N563" s="23">
        <f t="shared" si="84"/>
        <v>0.95249845087528229</v>
      </c>
      <c r="P563" t="s">
        <v>92</v>
      </c>
      <c r="Q563" s="1">
        <v>2022</v>
      </c>
      <c r="R563" t="s">
        <v>45</v>
      </c>
      <c r="S563" s="1">
        <v>111053</v>
      </c>
      <c r="T563" s="1">
        <v>559.90499999999997</v>
      </c>
      <c r="U563" s="1">
        <v>2128</v>
      </c>
      <c r="V563" s="7">
        <v>9.6264421939849854E-2</v>
      </c>
      <c r="W563" s="7">
        <v>0.21592609584331512</v>
      </c>
      <c r="X563" s="7">
        <v>0.65048503875732422</v>
      </c>
      <c r="Y563" s="23">
        <f t="shared" si="85"/>
        <v>0</v>
      </c>
      <c r="Z563" s="23">
        <f t="shared" si="86"/>
        <v>0</v>
      </c>
      <c r="AA563" s="23">
        <f t="shared" si="87"/>
        <v>0</v>
      </c>
      <c r="AB563" s="3">
        <f t="shared" si="89"/>
        <v>0</v>
      </c>
      <c r="AC563" s="23">
        <f t="shared" si="88"/>
        <v>0.9626755565404892</v>
      </c>
    </row>
    <row r="564" spans="1:29" x14ac:dyDescent="0.25">
      <c r="A564" t="s">
        <v>42</v>
      </c>
      <c r="B564" s="1">
        <v>2013</v>
      </c>
      <c r="C564" t="s">
        <v>27</v>
      </c>
      <c r="D564" s="1">
        <v>23508</v>
      </c>
      <c r="E564" s="1">
        <v>79.88</v>
      </c>
      <c r="F564" s="1">
        <v>4340.0304100000103</v>
      </c>
      <c r="G564" s="7">
        <v>0.8832167387008667</v>
      </c>
      <c r="H564" s="7">
        <v>0.17906132340431213</v>
      </c>
      <c r="I564" s="7">
        <v>-0.11021940410137177</v>
      </c>
      <c r="J564" s="23">
        <f t="shared" si="81"/>
        <v>0</v>
      </c>
      <c r="K564" s="23">
        <f t="shared" si="82"/>
        <v>0</v>
      </c>
      <c r="L564" s="23">
        <f t="shared" si="83"/>
        <v>1</v>
      </c>
      <c r="M564" s="3">
        <f t="shared" si="80"/>
        <v>1</v>
      </c>
      <c r="N564" s="23">
        <f t="shared" si="84"/>
        <v>0.95205865800380707</v>
      </c>
      <c r="P564" t="s">
        <v>92</v>
      </c>
      <c r="Q564" s="1">
        <v>2023</v>
      </c>
      <c r="R564" t="s">
        <v>45</v>
      </c>
      <c r="S564" s="1">
        <v>113084</v>
      </c>
      <c r="T564" s="1">
        <v>559.90499999999997</v>
      </c>
      <c r="U564" s="1">
        <v>2099</v>
      </c>
      <c r="V564" s="7">
        <v>8.8617384433746338E-2</v>
      </c>
      <c r="W564" s="7">
        <v>0.21958859264850616</v>
      </c>
      <c r="X564" s="7">
        <v>0.65101337432861328</v>
      </c>
      <c r="Y564" s="23">
        <f t="shared" si="85"/>
        <v>0</v>
      </c>
      <c r="Z564" s="23">
        <f t="shared" si="86"/>
        <v>0</v>
      </c>
      <c r="AA564" s="23">
        <f t="shared" si="87"/>
        <v>0</v>
      </c>
      <c r="AB564" s="3">
        <f t="shared" si="89"/>
        <v>0</v>
      </c>
      <c r="AC564" s="23">
        <f t="shared" si="88"/>
        <v>0.95921935141086578</v>
      </c>
    </row>
    <row r="565" spans="1:29" x14ac:dyDescent="0.25">
      <c r="A565" t="s">
        <v>42</v>
      </c>
      <c r="B565" s="1">
        <v>2014</v>
      </c>
      <c r="C565" t="s">
        <v>27</v>
      </c>
      <c r="D565" s="1">
        <v>23595</v>
      </c>
      <c r="E565" s="1">
        <v>79.88</v>
      </c>
      <c r="F565" s="1">
        <v>4250.6271400000151</v>
      </c>
      <c r="G565" s="7">
        <v>0.87747728824615479</v>
      </c>
      <c r="H565" s="7">
        <v>0.18063996732234955</v>
      </c>
      <c r="I565" s="7">
        <v>-0.10694075375795364</v>
      </c>
      <c r="J565" s="23">
        <f t="shared" si="81"/>
        <v>0</v>
      </c>
      <c r="K565" s="23">
        <f t="shared" si="82"/>
        <v>0</v>
      </c>
      <c r="L565" s="23">
        <f t="shared" si="83"/>
        <v>1</v>
      </c>
      <c r="M565" s="3">
        <f t="shared" si="80"/>
        <v>1</v>
      </c>
      <c r="N565" s="23">
        <f t="shared" si="84"/>
        <v>0.95117650181055069</v>
      </c>
      <c r="P565" t="s">
        <v>54</v>
      </c>
      <c r="Q565" s="1">
        <v>2011</v>
      </c>
      <c r="R565" t="s">
        <v>45</v>
      </c>
      <c r="S565" s="1">
        <v>51162</v>
      </c>
      <c r="T565" s="1">
        <v>269.26900000000001</v>
      </c>
      <c r="U565" s="1">
        <v>1975</v>
      </c>
      <c r="V565" s="7">
        <v>0.37454766035079956</v>
      </c>
      <c r="W565" s="7">
        <v>0.19967509806156158</v>
      </c>
      <c r="X565" s="7">
        <v>0.41165348887443542</v>
      </c>
      <c r="Y565" s="23">
        <f t="shared" si="85"/>
        <v>0</v>
      </c>
      <c r="Z565" s="23">
        <f t="shared" si="86"/>
        <v>0</v>
      </c>
      <c r="AA565" s="23">
        <f t="shared" si="87"/>
        <v>0</v>
      </c>
      <c r="AB565" s="3">
        <f t="shared" si="89"/>
        <v>0</v>
      </c>
      <c r="AC565" s="23">
        <f t="shared" si="88"/>
        <v>0.98587624728679657</v>
      </c>
    </row>
    <row r="566" spans="1:29" x14ac:dyDescent="0.25">
      <c r="A566" t="s">
        <v>42</v>
      </c>
      <c r="B566" s="1">
        <v>2015</v>
      </c>
      <c r="C566" t="s">
        <v>27</v>
      </c>
      <c r="D566" s="1">
        <v>23584</v>
      </c>
      <c r="E566" s="1">
        <v>79.88</v>
      </c>
      <c r="F566" s="1">
        <v>4330.1400389689588</v>
      </c>
      <c r="G566" s="7">
        <v>0.88217401504516602</v>
      </c>
      <c r="H566" s="7">
        <v>0.17993946373462677</v>
      </c>
      <c r="I566" s="7">
        <v>-0.1103765144944191</v>
      </c>
      <c r="J566" s="23">
        <f t="shared" si="81"/>
        <v>0</v>
      </c>
      <c r="K566" s="23">
        <f t="shared" si="82"/>
        <v>0</v>
      </c>
      <c r="L566" s="23">
        <f t="shared" si="83"/>
        <v>1</v>
      </c>
      <c r="M566" s="3">
        <f t="shared" si="80"/>
        <v>1</v>
      </c>
      <c r="N566" s="23">
        <f t="shared" si="84"/>
        <v>0.95173696428537369</v>
      </c>
      <c r="P566" t="s">
        <v>54</v>
      </c>
      <c r="Q566" s="1">
        <v>2012</v>
      </c>
      <c r="R566" t="s">
        <v>45</v>
      </c>
      <c r="S566" s="1">
        <v>50986</v>
      </c>
      <c r="T566" s="1">
        <v>269.26900000000001</v>
      </c>
      <c r="U566" s="1">
        <v>1960</v>
      </c>
      <c r="V566" s="7">
        <v>0.37374579906463623</v>
      </c>
      <c r="W566" s="7">
        <v>0.19873061776161194</v>
      </c>
      <c r="X566" s="7">
        <v>0.41373926401138306</v>
      </c>
      <c r="Y566" s="23">
        <f t="shared" si="85"/>
        <v>0</v>
      </c>
      <c r="Z566" s="23">
        <f t="shared" si="86"/>
        <v>0</v>
      </c>
      <c r="AA566" s="23">
        <f t="shared" si="87"/>
        <v>0</v>
      </c>
      <c r="AB566" s="3">
        <f t="shared" si="89"/>
        <v>0</v>
      </c>
      <c r="AC566" s="23">
        <f t="shared" si="88"/>
        <v>0.98621568083763123</v>
      </c>
    </row>
    <row r="567" spans="1:29" x14ac:dyDescent="0.25">
      <c r="A567" t="s">
        <v>42</v>
      </c>
      <c r="B567" s="1">
        <v>2016</v>
      </c>
      <c r="C567" t="s">
        <v>27</v>
      </c>
      <c r="D567" s="1">
        <v>23652</v>
      </c>
      <c r="E567" s="1">
        <v>79.88</v>
      </c>
      <c r="F567" s="1">
        <v>4368.7104365912592</v>
      </c>
      <c r="G567" s="7">
        <v>0.88396722078323364</v>
      </c>
      <c r="H567" s="7">
        <v>0.18037903308868408</v>
      </c>
      <c r="I567" s="7">
        <v>-0.11258824914693832</v>
      </c>
      <c r="J567" s="23">
        <f t="shared" si="81"/>
        <v>0</v>
      </c>
      <c r="K567" s="23">
        <f t="shared" si="82"/>
        <v>0</v>
      </c>
      <c r="L567" s="23">
        <f t="shared" si="83"/>
        <v>1</v>
      </c>
      <c r="M567" s="3">
        <f t="shared" si="80"/>
        <v>1</v>
      </c>
      <c r="N567" s="23">
        <f t="shared" si="84"/>
        <v>0.9517580047249794</v>
      </c>
      <c r="P567" t="s">
        <v>54</v>
      </c>
      <c r="Q567" s="1">
        <v>2013</v>
      </c>
      <c r="R567" t="s">
        <v>45</v>
      </c>
      <c r="S567" s="1">
        <v>51213</v>
      </c>
      <c r="T567" s="1">
        <v>269.26900000000001</v>
      </c>
      <c r="U567" s="1">
        <v>1977</v>
      </c>
      <c r="V567" s="7">
        <v>0.37451666593551636</v>
      </c>
      <c r="W567" s="7">
        <v>0.19991934299468994</v>
      </c>
      <c r="X567" s="7">
        <v>0.41130506992340088</v>
      </c>
      <c r="Y567" s="23">
        <f t="shared" si="85"/>
        <v>0</v>
      </c>
      <c r="Z567" s="23">
        <f t="shared" si="86"/>
        <v>0</v>
      </c>
      <c r="AA567" s="23">
        <f t="shared" si="87"/>
        <v>0</v>
      </c>
      <c r="AB567" s="3">
        <f t="shared" si="89"/>
        <v>0</v>
      </c>
      <c r="AC567" s="23">
        <f t="shared" si="88"/>
        <v>0.98574107885360718</v>
      </c>
    </row>
    <row r="568" spans="1:29" x14ac:dyDescent="0.25">
      <c r="A568" t="s">
        <v>42</v>
      </c>
      <c r="B568" s="1">
        <v>2017</v>
      </c>
      <c r="C568" t="s">
        <v>27</v>
      </c>
      <c r="D568" s="1">
        <v>23691</v>
      </c>
      <c r="E568" s="1">
        <v>83.189877065837834</v>
      </c>
      <c r="F568" s="1">
        <v>4346.5890500000014</v>
      </c>
      <c r="G568" s="7">
        <v>0.87502908706665039</v>
      </c>
      <c r="H568" s="7">
        <v>0.17323656380176544</v>
      </c>
      <c r="I568" s="7">
        <v>-9.3814849853515625E-2</v>
      </c>
      <c r="J568" s="23">
        <f t="shared" si="81"/>
        <v>0</v>
      </c>
      <c r="K568" s="23">
        <f t="shared" si="82"/>
        <v>0</v>
      </c>
      <c r="L568" s="23">
        <f t="shared" si="83"/>
        <v>1</v>
      </c>
      <c r="M568" s="3">
        <f t="shared" si="80"/>
        <v>1</v>
      </c>
      <c r="N568" s="23">
        <f t="shared" si="84"/>
        <v>0.95445080101490021</v>
      </c>
      <c r="P568" t="s">
        <v>54</v>
      </c>
      <c r="Q568" s="1">
        <v>2014</v>
      </c>
      <c r="R568" t="s">
        <v>45</v>
      </c>
      <c r="S568" s="1">
        <v>51824</v>
      </c>
      <c r="T568" s="1">
        <v>269.26900000000001</v>
      </c>
      <c r="U568" s="1">
        <v>1977</v>
      </c>
      <c r="V568" s="7">
        <v>0.37149196863174438</v>
      </c>
      <c r="W568" s="7">
        <v>0.20253382623195648</v>
      </c>
      <c r="X568" s="7">
        <v>0.40973234176635742</v>
      </c>
      <c r="Y568" s="23">
        <f t="shared" si="85"/>
        <v>0</v>
      </c>
      <c r="Z568" s="23">
        <f t="shared" si="86"/>
        <v>0</v>
      </c>
      <c r="AA568" s="23">
        <f t="shared" si="87"/>
        <v>0</v>
      </c>
      <c r="AB568" s="3">
        <f t="shared" si="89"/>
        <v>0</v>
      </c>
      <c r="AC568" s="23">
        <f t="shared" si="88"/>
        <v>0.98375813663005829</v>
      </c>
    </row>
    <row r="569" spans="1:29" x14ac:dyDescent="0.25">
      <c r="A569" t="s">
        <v>42</v>
      </c>
      <c r="B569" s="1">
        <v>2018</v>
      </c>
      <c r="C569" t="s">
        <v>27</v>
      </c>
      <c r="D569" s="1">
        <v>23768</v>
      </c>
      <c r="E569" s="1">
        <v>83.189877065837834</v>
      </c>
      <c r="F569" s="1">
        <v>4423.0749300000007</v>
      </c>
      <c r="G569" s="7">
        <v>0.87891030311584473</v>
      </c>
      <c r="H569" s="7">
        <v>0.17349734902381897</v>
      </c>
      <c r="I569" s="7">
        <v>-9.7722865641117096E-2</v>
      </c>
      <c r="J569" s="23">
        <f t="shared" si="81"/>
        <v>0</v>
      </c>
      <c r="K569" s="23">
        <f t="shared" si="82"/>
        <v>0</v>
      </c>
      <c r="L569" s="23">
        <f t="shared" si="83"/>
        <v>1</v>
      </c>
      <c r="M569" s="3">
        <f t="shared" si="80"/>
        <v>1</v>
      </c>
      <c r="N569" s="23">
        <f t="shared" si="84"/>
        <v>0.9546847864985466</v>
      </c>
      <c r="P569" t="s">
        <v>54</v>
      </c>
      <c r="Q569" s="1">
        <v>2015</v>
      </c>
      <c r="R569" t="s">
        <v>45</v>
      </c>
      <c r="S569" s="1">
        <v>52770</v>
      </c>
      <c r="T569" s="1">
        <v>269.26900000000001</v>
      </c>
      <c r="U569" s="1">
        <v>1977</v>
      </c>
      <c r="V569" s="7">
        <v>0.36687853932380676</v>
      </c>
      <c r="W569" s="7">
        <v>0.20652157068252563</v>
      </c>
      <c r="X569" s="7">
        <v>0.40733355283737183</v>
      </c>
      <c r="Y569" s="23">
        <f t="shared" si="85"/>
        <v>0</v>
      </c>
      <c r="Z569" s="23">
        <f t="shared" si="86"/>
        <v>0</v>
      </c>
      <c r="AA569" s="23">
        <f t="shared" si="87"/>
        <v>0</v>
      </c>
      <c r="AB569" s="3">
        <f t="shared" si="89"/>
        <v>0</v>
      </c>
      <c r="AC569" s="23">
        <f t="shared" si="88"/>
        <v>0.98073366284370422</v>
      </c>
    </row>
    <row r="570" spans="1:29" x14ac:dyDescent="0.25">
      <c r="A570" t="s">
        <v>42</v>
      </c>
      <c r="B570" s="1">
        <v>2019</v>
      </c>
      <c r="C570" t="s">
        <v>27</v>
      </c>
      <c r="D570" s="1">
        <v>23579</v>
      </c>
      <c r="E570" s="1">
        <v>83.189877065837834</v>
      </c>
      <c r="F570" s="1">
        <v>4384.6258900000003</v>
      </c>
      <c r="G570" s="7">
        <v>0.87789899110794067</v>
      </c>
      <c r="H570" s="7">
        <v>0.17177850008010864</v>
      </c>
      <c r="I570" s="7">
        <v>-9.4603098928928375E-2</v>
      </c>
      <c r="J570" s="23">
        <f t="shared" si="81"/>
        <v>0</v>
      </c>
      <c r="K570" s="23">
        <f t="shared" si="82"/>
        <v>0</v>
      </c>
      <c r="L570" s="23">
        <f t="shared" si="83"/>
        <v>1</v>
      </c>
      <c r="M570" s="3">
        <f t="shared" si="80"/>
        <v>1</v>
      </c>
      <c r="N570" s="23">
        <f t="shared" si="84"/>
        <v>0.95507439225912094</v>
      </c>
      <c r="P570" t="s">
        <v>54</v>
      </c>
      <c r="Q570" s="1">
        <v>2016</v>
      </c>
      <c r="R570" t="s">
        <v>45</v>
      </c>
      <c r="S570" s="1">
        <v>53617</v>
      </c>
      <c r="T570" s="1">
        <v>269.26900000000001</v>
      </c>
      <c r="U570" s="1">
        <v>2004</v>
      </c>
      <c r="V570" s="7">
        <v>0.36580774188041687</v>
      </c>
      <c r="W570" s="7">
        <v>0.21036085486412048</v>
      </c>
      <c r="X570" s="7">
        <v>0.40232384204864502</v>
      </c>
      <c r="Y570" s="23">
        <f t="shared" si="85"/>
        <v>0</v>
      </c>
      <c r="Z570" s="23">
        <f t="shared" si="86"/>
        <v>0</v>
      </c>
      <c r="AA570" s="23">
        <f t="shared" si="87"/>
        <v>0</v>
      </c>
      <c r="AB570" s="3">
        <f t="shared" si="89"/>
        <v>0</v>
      </c>
      <c r="AC570" s="23">
        <f t="shared" si="88"/>
        <v>0.97849243879318237</v>
      </c>
    </row>
    <row r="571" spans="1:29" x14ac:dyDescent="0.25">
      <c r="A571" t="s">
        <v>42</v>
      </c>
      <c r="B571" s="1">
        <v>2020</v>
      </c>
      <c r="C571" t="s">
        <v>27</v>
      </c>
      <c r="D571" s="1">
        <v>23687</v>
      </c>
      <c r="E571" s="1">
        <v>83.189877065837834</v>
      </c>
      <c r="F571" s="1">
        <v>4313.7070000000003</v>
      </c>
      <c r="G571" s="7">
        <v>0.87315720319747925</v>
      </c>
      <c r="H571" s="7">
        <v>0.17343372106552124</v>
      </c>
      <c r="I571" s="7">
        <v>-9.2341132462024689E-2</v>
      </c>
      <c r="J571" s="23">
        <f t="shared" si="81"/>
        <v>0</v>
      </c>
      <c r="K571" s="23">
        <f t="shared" si="82"/>
        <v>0</v>
      </c>
      <c r="L571" s="23">
        <f t="shared" si="83"/>
        <v>1</v>
      </c>
      <c r="M571" s="3">
        <f t="shared" si="80"/>
        <v>1</v>
      </c>
      <c r="N571" s="23">
        <f t="shared" si="84"/>
        <v>0.9542497918009758</v>
      </c>
      <c r="P571" t="s">
        <v>54</v>
      </c>
      <c r="Q571" s="1">
        <v>2017</v>
      </c>
      <c r="R571" t="s">
        <v>45</v>
      </c>
      <c r="S571" s="1">
        <v>54919</v>
      </c>
      <c r="T571" s="1">
        <v>269.26900000000001</v>
      </c>
      <c r="U571" s="1">
        <v>2005</v>
      </c>
      <c r="V571" s="7">
        <v>0.35979875922203064</v>
      </c>
      <c r="W571" s="7">
        <v>0.21566204726696014</v>
      </c>
      <c r="X571" s="7">
        <v>0.39903566241264343</v>
      </c>
      <c r="Y571" s="23">
        <f t="shared" si="85"/>
        <v>0</v>
      </c>
      <c r="Z571" s="23">
        <f t="shared" si="86"/>
        <v>0</v>
      </c>
      <c r="AA571" s="23">
        <f t="shared" si="87"/>
        <v>0</v>
      </c>
      <c r="AB571" s="3">
        <f t="shared" si="89"/>
        <v>0</v>
      </c>
      <c r="AC571" s="23">
        <f t="shared" si="88"/>
        <v>0.97449646890163422</v>
      </c>
    </row>
    <row r="572" spans="1:29" x14ac:dyDescent="0.25">
      <c r="A572" t="s">
        <v>42</v>
      </c>
      <c r="B572" s="1">
        <v>2021</v>
      </c>
      <c r="C572" t="s">
        <v>27</v>
      </c>
      <c r="D572" s="1">
        <v>23841.422831050098</v>
      </c>
      <c r="E572" s="1">
        <v>83.189877065837834</v>
      </c>
      <c r="F572" s="1">
        <v>4358.7209999999995</v>
      </c>
      <c r="G572" s="7">
        <v>0.87479835748672485</v>
      </c>
      <c r="H572" s="7">
        <v>0.17472948133945465</v>
      </c>
      <c r="I572" s="7">
        <v>-9.5502667129039764E-2</v>
      </c>
      <c r="J572" s="23">
        <f t="shared" si="81"/>
        <v>0</v>
      </c>
      <c r="K572" s="23">
        <f t="shared" si="82"/>
        <v>0</v>
      </c>
      <c r="L572" s="23">
        <f t="shared" si="83"/>
        <v>1</v>
      </c>
      <c r="M572" s="3">
        <f t="shared" si="80"/>
        <v>1</v>
      </c>
      <c r="N572" s="23">
        <f t="shared" si="84"/>
        <v>0.95402517169713974</v>
      </c>
      <c r="P572" t="s">
        <v>54</v>
      </c>
      <c r="Q572" s="1">
        <v>2018</v>
      </c>
      <c r="R572" t="s">
        <v>45</v>
      </c>
      <c r="S572" s="1">
        <v>55593</v>
      </c>
      <c r="T572" s="1">
        <v>269.26900000000001</v>
      </c>
      <c r="U572" s="1">
        <v>2024</v>
      </c>
      <c r="V572" s="7">
        <v>0.35876694321632385</v>
      </c>
      <c r="W572" s="7">
        <v>0.21857991814613342</v>
      </c>
      <c r="X572" s="7">
        <v>0.39540290832519531</v>
      </c>
      <c r="Y572" s="23">
        <f t="shared" si="85"/>
        <v>0</v>
      </c>
      <c r="Z572" s="23">
        <f t="shared" si="86"/>
        <v>0</v>
      </c>
      <c r="AA572" s="23">
        <f t="shared" si="87"/>
        <v>0</v>
      </c>
      <c r="AB572" s="3">
        <f t="shared" si="89"/>
        <v>0</v>
      </c>
      <c r="AC572" s="23">
        <f t="shared" si="88"/>
        <v>0.97274976968765259</v>
      </c>
    </row>
    <row r="573" spans="1:29" x14ac:dyDescent="0.25">
      <c r="A573" t="s">
        <v>42</v>
      </c>
      <c r="B573" s="1">
        <v>2022</v>
      </c>
      <c r="C573" t="s">
        <v>27</v>
      </c>
      <c r="D573" s="1">
        <v>23999.076712328799</v>
      </c>
      <c r="E573" s="1">
        <v>83.189877065837834</v>
      </c>
      <c r="F573" s="1">
        <v>4439.6869999999999</v>
      </c>
      <c r="G573" s="7">
        <v>0.87842977046966553</v>
      </c>
      <c r="H573" s="7">
        <v>0.17579549551010132</v>
      </c>
      <c r="I573" s="7">
        <v>-0.10020548850297928</v>
      </c>
      <c r="J573" s="23">
        <f t="shared" si="81"/>
        <v>0</v>
      </c>
      <c r="K573" s="23">
        <f t="shared" si="82"/>
        <v>0</v>
      </c>
      <c r="L573" s="23">
        <f t="shared" si="83"/>
        <v>1</v>
      </c>
      <c r="M573" s="3">
        <f t="shared" si="80"/>
        <v>1</v>
      </c>
      <c r="N573" s="23">
        <f t="shared" si="84"/>
        <v>0.95401977747678757</v>
      </c>
      <c r="P573" t="s">
        <v>54</v>
      </c>
      <c r="Q573" s="1">
        <v>2019</v>
      </c>
      <c r="R573" t="s">
        <v>45</v>
      </c>
      <c r="S573" s="1">
        <v>56067</v>
      </c>
      <c r="T573" s="1">
        <v>269.26900000000001</v>
      </c>
      <c r="U573" s="1">
        <v>2041</v>
      </c>
      <c r="V573" s="7">
        <v>0.35844564437866211</v>
      </c>
      <c r="W573" s="7">
        <v>0.22065429389476776</v>
      </c>
      <c r="X573" s="7">
        <v>0.39249005913734436</v>
      </c>
      <c r="Y573" s="23">
        <f t="shared" si="85"/>
        <v>0</v>
      </c>
      <c r="Z573" s="23">
        <f t="shared" si="86"/>
        <v>0</v>
      </c>
      <c r="AA573" s="23">
        <f t="shared" si="87"/>
        <v>0</v>
      </c>
      <c r="AB573" s="3">
        <f t="shared" si="89"/>
        <v>0</v>
      </c>
      <c r="AC573" s="23">
        <f t="shared" si="88"/>
        <v>0.97158999741077423</v>
      </c>
    </row>
    <row r="574" spans="1:29" x14ac:dyDescent="0.25">
      <c r="A574" t="s">
        <v>42</v>
      </c>
      <c r="B574" s="1">
        <v>2023</v>
      </c>
      <c r="C574" t="s">
        <v>27</v>
      </c>
      <c r="D574" s="1">
        <v>24015.605479452101</v>
      </c>
      <c r="E574" s="1">
        <v>83.189877065837834</v>
      </c>
      <c r="F574" s="1">
        <v>4426</v>
      </c>
      <c r="G574" s="7">
        <v>0.87755769491195679</v>
      </c>
      <c r="H574" s="7">
        <v>0.17606477439403534</v>
      </c>
      <c r="I574" s="7">
        <v>-9.9744781851768494E-2</v>
      </c>
      <c r="J574" s="23">
        <f t="shared" si="81"/>
        <v>0</v>
      </c>
      <c r="K574" s="23">
        <f t="shared" si="82"/>
        <v>0</v>
      </c>
      <c r="L574" s="23">
        <f t="shared" si="83"/>
        <v>1</v>
      </c>
      <c r="M574" s="3">
        <f t="shared" si="80"/>
        <v>1</v>
      </c>
      <c r="N574" s="23">
        <f t="shared" si="84"/>
        <v>0.95387768745422363</v>
      </c>
      <c r="P574" t="s">
        <v>54</v>
      </c>
      <c r="Q574" s="1">
        <v>2020</v>
      </c>
      <c r="R574" t="s">
        <v>45</v>
      </c>
      <c r="S574" s="1">
        <v>56973</v>
      </c>
      <c r="T574" s="1">
        <v>269.26900000000001</v>
      </c>
      <c r="U574" s="1">
        <v>2071</v>
      </c>
      <c r="V574" s="7">
        <v>0.35757404565811157</v>
      </c>
      <c r="W574" s="7">
        <v>0.224542036652565</v>
      </c>
      <c r="X574" s="7">
        <v>0.38724672794342041</v>
      </c>
      <c r="Y574" s="23">
        <f t="shared" si="85"/>
        <v>0</v>
      </c>
      <c r="Z574" s="23">
        <f t="shared" si="86"/>
        <v>0</v>
      </c>
      <c r="AA574" s="23">
        <f t="shared" si="87"/>
        <v>0</v>
      </c>
      <c r="AB574" s="3">
        <f t="shared" si="89"/>
        <v>0</v>
      </c>
      <c r="AC574" s="23">
        <f t="shared" si="88"/>
        <v>0.96936281025409698</v>
      </c>
    </row>
    <row r="575" spans="1:29" x14ac:dyDescent="0.25">
      <c r="A575" t="s">
        <v>42</v>
      </c>
      <c r="B575" s="1">
        <v>2024</v>
      </c>
      <c r="C575" t="s">
        <v>27</v>
      </c>
      <c r="D575" s="1">
        <v>24144.683060109299</v>
      </c>
      <c r="E575" s="1">
        <v>83.189877065837834</v>
      </c>
      <c r="F575" s="1">
        <v>4443.2991300000003</v>
      </c>
      <c r="G575" s="7">
        <v>0.8777470588684082</v>
      </c>
      <c r="H575" s="7">
        <v>0.17728060483932495</v>
      </c>
      <c r="I575" s="7">
        <v>-0.10146693885326385</v>
      </c>
      <c r="J575" s="23">
        <f t="shared" si="81"/>
        <v>0</v>
      </c>
      <c r="K575" s="23">
        <f t="shared" si="82"/>
        <v>0</v>
      </c>
      <c r="L575" s="23">
        <f t="shared" si="83"/>
        <v>1</v>
      </c>
      <c r="M575" s="3">
        <f t="shared" si="80"/>
        <v>1</v>
      </c>
      <c r="N575" s="23">
        <f t="shared" si="84"/>
        <v>0.9535607248544693</v>
      </c>
      <c r="P575" t="s">
        <v>54</v>
      </c>
      <c r="Q575" s="1">
        <v>2021</v>
      </c>
      <c r="R575" t="s">
        <v>45</v>
      </c>
      <c r="S575" s="1">
        <v>57769</v>
      </c>
      <c r="T575" s="1">
        <v>269.26900000000001</v>
      </c>
      <c r="U575" s="1">
        <v>2048</v>
      </c>
      <c r="V575" s="7">
        <v>0.35157346725463867</v>
      </c>
      <c r="W575" s="7">
        <v>0.22732987999916077</v>
      </c>
      <c r="X575" s="7">
        <v>0.38779288530349731</v>
      </c>
      <c r="Y575" s="23">
        <f t="shared" si="85"/>
        <v>0</v>
      </c>
      <c r="Z575" s="23">
        <f t="shared" si="86"/>
        <v>0</v>
      </c>
      <c r="AA575" s="23">
        <f t="shared" si="87"/>
        <v>0</v>
      </c>
      <c r="AB575" s="3">
        <f t="shared" si="89"/>
        <v>0</v>
      </c>
      <c r="AC575" s="23">
        <f t="shared" si="88"/>
        <v>0.96669623255729675</v>
      </c>
    </row>
    <row r="576" spans="1:29" x14ac:dyDescent="0.25">
      <c r="A576" t="s">
        <v>43</v>
      </c>
      <c r="B576" s="1">
        <v>2006</v>
      </c>
      <c r="C576" t="s">
        <v>27</v>
      </c>
      <c r="D576" s="1">
        <v>21107</v>
      </c>
      <c r="E576" s="1">
        <v>59.484828891544481</v>
      </c>
      <c r="F576" s="1">
        <v>1955</v>
      </c>
      <c r="G576" s="7">
        <v>0.75376814603805542</v>
      </c>
      <c r="H576" s="7">
        <v>0.23329775035381317</v>
      </c>
      <c r="I576" s="7">
        <v>-7.0488899946212769E-2</v>
      </c>
      <c r="J576" s="23">
        <f t="shared" si="81"/>
        <v>0</v>
      </c>
      <c r="K576" s="23">
        <f t="shared" si="82"/>
        <v>0</v>
      </c>
      <c r="L576" s="23">
        <f t="shared" si="83"/>
        <v>1</v>
      </c>
      <c r="M576" s="3">
        <f t="shared" si="80"/>
        <v>1</v>
      </c>
      <c r="N576" s="23">
        <f t="shared" si="84"/>
        <v>0.91657699644565582</v>
      </c>
      <c r="P576" t="s">
        <v>54</v>
      </c>
      <c r="Q576" s="1">
        <v>2022</v>
      </c>
      <c r="R576" t="s">
        <v>45</v>
      </c>
      <c r="S576" s="1">
        <v>58226</v>
      </c>
      <c r="T576" s="1">
        <v>269.26900000000001</v>
      </c>
      <c r="U576" s="1">
        <v>2057</v>
      </c>
      <c r="V576" s="7">
        <v>0.35053062438964844</v>
      </c>
      <c r="W576" s="7">
        <v>0.2291731983423233</v>
      </c>
      <c r="X576" s="7">
        <v>0.38581117987632751</v>
      </c>
      <c r="Y576" s="23">
        <f t="shared" si="85"/>
        <v>0</v>
      </c>
      <c r="Z576" s="23">
        <f t="shared" si="86"/>
        <v>0</v>
      </c>
      <c r="AA576" s="23">
        <f t="shared" si="87"/>
        <v>0</v>
      </c>
      <c r="AB576" s="3">
        <f t="shared" si="89"/>
        <v>0</v>
      </c>
      <c r="AC576" s="23">
        <f t="shared" si="88"/>
        <v>0.96551500260829926</v>
      </c>
    </row>
    <row r="577" spans="1:29" x14ac:dyDescent="0.25">
      <c r="A577" t="s">
        <v>43</v>
      </c>
      <c r="B577" s="1">
        <v>2007</v>
      </c>
      <c r="C577" t="s">
        <v>27</v>
      </c>
      <c r="D577" s="1">
        <v>21772</v>
      </c>
      <c r="E577" s="1">
        <v>59.484828891544481</v>
      </c>
      <c r="F577" s="1">
        <v>1981</v>
      </c>
      <c r="G577" s="7">
        <v>0.75252509117126465</v>
      </c>
      <c r="H577" s="7">
        <v>0.24062852561473846</v>
      </c>
      <c r="I577" s="7">
        <v>-7.8675180673599243E-2</v>
      </c>
      <c r="J577" s="23">
        <f t="shared" si="81"/>
        <v>0</v>
      </c>
      <c r="K577" s="23">
        <f t="shared" si="82"/>
        <v>0</v>
      </c>
      <c r="L577" s="23">
        <f t="shared" si="83"/>
        <v>1</v>
      </c>
      <c r="M577" s="3">
        <f t="shared" si="80"/>
        <v>1</v>
      </c>
      <c r="N577" s="23">
        <f t="shared" si="84"/>
        <v>0.91447843611240387</v>
      </c>
      <c r="P577" t="s">
        <v>54</v>
      </c>
      <c r="Q577" s="1">
        <v>2023</v>
      </c>
      <c r="R577" t="s">
        <v>45</v>
      </c>
      <c r="S577" s="1">
        <v>59012</v>
      </c>
      <c r="T577" s="1">
        <v>269.26900000000001</v>
      </c>
      <c r="U577" s="1">
        <v>2065</v>
      </c>
      <c r="V577" s="7">
        <v>0.34796634316444397</v>
      </c>
      <c r="W577" s="7">
        <v>0.23222345113754272</v>
      </c>
      <c r="X577" s="7">
        <v>0.3832036554813385</v>
      </c>
      <c r="Y577" s="23">
        <f t="shared" si="85"/>
        <v>0</v>
      </c>
      <c r="Z577" s="23">
        <f t="shared" si="86"/>
        <v>0</v>
      </c>
      <c r="AA577" s="23">
        <f t="shared" si="87"/>
        <v>0</v>
      </c>
      <c r="AB577" s="3">
        <f t="shared" si="89"/>
        <v>0</v>
      </c>
      <c r="AC577" s="23">
        <f t="shared" si="88"/>
        <v>0.9633934497833252</v>
      </c>
    </row>
    <row r="578" spans="1:29" x14ac:dyDescent="0.25">
      <c r="A578" t="s">
        <v>43</v>
      </c>
      <c r="B578" s="1">
        <v>2008</v>
      </c>
      <c r="C578" t="s">
        <v>27</v>
      </c>
      <c r="D578" s="1">
        <v>22702</v>
      </c>
      <c r="E578" s="1">
        <v>61.548000000000002</v>
      </c>
      <c r="F578" s="1">
        <v>2009.3794100000021</v>
      </c>
      <c r="G578" s="7">
        <v>0.74371325969696045</v>
      </c>
      <c r="H578" s="7">
        <v>0.24414865672588348</v>
      </c>
      <c r="I578" s="7">
        <v>-7.3822610080242157E-2</v>
      </c>
      <c r="J578" s="23">
        <f t="shared" si="81"/>
        <v>0</v>
      </c>
      <c r="K578" s="23">
        <f t="shared" si="82"/>
        <v>0</v>
      </c>
      <c r="L578" s="23">
        <f t="shared" si="83"/>
        <v>1</v>
      </c>
      <c r="M578" s="3">
        <f t="shared" si="80"/>
        <v>1</v>
      </c>
      <c r="N578" s="23">
        <f t="shared" si="84"/>
        <v>0.91403930634260178</v>
      </c>
      <c r="P578" t="s">
        <v>55</v>
      </c>
      <c r="Q578" s="1">
        <v>2011</v>
      </c>
      <c r="R578" t="s">
        <v>45</v>
      </c>
      <c r="S578" s="1">
        <v>55337</v>
      </c>
      <c r="T578" s="1">
        <v>220</v>
      </c>
      <c r="U578" s="1">
        <v>1284</v>
      </c>
      <c r="V578" s="7">
        <v>0.28641727566719055</v>
      </c>
      <c r="W578" s="7">
        <v>0.24970057606697083</v>
      </c>
      <c r="X578" s="7">
        <v>0.39454859495162964</v>
      </c>
      <c r="Y578" s="23">
        <f t="shared" si="85"/>
        <v>0</v>
      </c>
      <c r="Z578" s="23">
        <f t="shared" si="86"/>
        <v>0</v>
      </c>
      <c r="AA578" s="23">
        <f t="shared" si="87"/>
        <v>0</v>
      </c>
      <c r="AB578" s="3">
        <f t="shared" si="89"/>
        <v>0</v>
      </c>
      <c r="AC578" s="23">
        <f t="shared" si="88"/>
        <v>0.93066644668579102</v>
      </c>
    </row>
    <row r="579" spans="1:29" x14ac:dyDescent="0.25">
      <c r="A579" t="s">
        <v>43</v>
      </c>
      <c r="B579" s="1">
        <v>2009</v>
      </c>
      <c r="C579" t="s">
        <v>27</v>
      </c>
      <c r="D579" s="1">
        <v>22897</v>
      </c>
      <c r="E579" s="1">
        <v>62.595999999999997</v>
      </c>
      <c r="F579" s="1">
        <v>2057.8510099999999</v>
      </c>
      <c r="G579" s="7">
        <v>0.74532425403594971</v>
      </c>
      <c r="H579" s="7">
        <v>0.2423255443572998</v>
      </c>
      <c r="I579" s="7">
        <v>-7.2384804487228394E-2</v>
      </c>
      <c r="J579" s="23">
        <f t="shared" si="81"/>
        <v>0</v>
      </c>
      <c r="K579" s="23">
        <f t="shared" si="82"/>
        <v>0</v>
      </c>
      <c r="L579" s="23">
        <f t="shared" si="83"/>
        <v>1</v>
      </c>
      <c r="M579" s="3">
        <f t="shared" si="80"/>
        <v>1</v>
      </c>
      <c r="N579" s="23">
        <f t="shared" si="84"/>
        <v>0.91526499390602112</v>
      </c>
      <c r="P579" t="s">
        <v>55</v>
      </c>
      <c r="Q579" s="1">
        <v>2012</v>
      </c>
      <c r="R579" t="s">
        <v>45</v>
      </c>
      <c r="S579" s="1">
        <v>55566</v>
      </c>
      <c r="T579" s="1">
        <v>220</v>
      </c>
      <c r="U579" s="1">
        <v>1255</v>
      </c>
      <c r="V579" s="7">
        <v>0.28032815456390381</v>
      </c>
      <c r="W579" s="7">
        <v>0.25005683302879333</v>
      </c>
      <c r="X579" s="7">
        <v>0.39888179302215576</v>
      </c>
      <c r="Y579" s="23">
        <f t="shared" si="85"/>
        <v>0</v>
      </c>
      <c r="Z579" s="23">
        <f t="shared" si="86"/>
        <v>0</v>
      </c>
      <c r="AA579" s="23">
        <f t="shared" si="87"/>
        <v>0</v>
      </c>
      <c r="AB579" s="3">
        <f t="shared" si="89"/>
        <v>0</v>
      </c>
      <c r="AC579" s="23">
        <f t="shared" si="88"/>
        <v>0.92926678061485291</v>
      </c>
    </row>
    <row r="580" spans="1:29" x14ac:dyDescent="0.25">
      <c r="A580" t="s">
        <v>43</v>
      </c>
      <c r="B580" s="1">
        <v>2010</v>
      </c>
      <c r="C580" t="s">
        <v>27</v>
      </c>
      <c r="D580" s="1">
        <v>23176</v>
      </c>
      <c r="E580" s="1">
        <v>76.284000000000006</v>
      </c>
      <c r="F580" s="1">
        <v>2072.49575</v>
      </c>
      <c r="G580" s="7">
        <v>0.70913481712341309</v>
      </c>
      <c r="H580" s="7">
        <v>0.20755353569984436</v>
      </c>
      <c r="I580" s="7">
        <v>1.2265724129974842E-2</v>
      </c>
      <c r="J580" s="23">
        <f t="shared" si="81"/>
        <v>0</v>
      </c>
      <c r="K580" s="23">
        <f t="shared" si="82"/>
        <v>0</v>
      </c>
      <c r="L580" s="23">
        <f t="shared" si="83"/>
        <v>0</v>
      </c>
      <c r="M580" s="3">
        <f t="shared" si="80"/>
        <v>0</v>
      </c>
      <c r="N580" s="23">
        <f t="shared" si="84"/>
        <v>0.92895407695323229</v>
      </c>
      <c r="P580" t="s">
        <v>55</v>
      </c>
      <c r="Q580" s="1">
        <v>2013</v>
      </c>
      <c r="R580" t="s">
        <v>45</v>
      </c>
      <c r="S580" s="1">
        <v>55757</v>
      </c>
      <c r="T580" s="1">
        <v>220</v>
      </c>
      <c r="U580" s="1">
        <v>1243</v>
      </c>
      <c r="V580" s="7">
        <v>0.27733480930328369</v>
      </c>
      <c r="W580" s="7">
        <v>0.25058043003082275</v>
      </c>
      <c r="X580" s="7">
        <v>0.40047940611839294</v>
      </c>
      <c r="Y580" s="23">
        <f t="shared" si="85"/>
        <v>0</v>
      </c>
      <c r="Z580" s="23">
        <f t="shared" si="86"/>
        <v>0</v>
      </c>
      <c r="AA580" s="23">
        <f t="shared" si="87"/>
        <v>0</v>
      </c>
      <c r="AB580" s="3">
        <f t="shared" si="89"/>
        <v>0</v>
      </c>
      <c r="AC580" s="23">
        <f t="shared" si="88"/>
        <v>0.92839464545249939</v>
      </c>
    </row>
    <row r="581" spans="1:29" x14ac:dyDescent="0.25">
      <c r="A581" t="s">
        <v>43</v>
      </c>
      <c r="B581" s="1">
        <v>2011</v>
      </c>
      <c r="C581" t="s">
        <v>27</v>
      </c>
      <c r="D581" s="1">
        <v>23510</v>
      </c>
      <c r="E581" s="1">
        <v>76.284000000000006</v>
      </c>
      <c r="F581" s="1">
        <v>2084.11267</v>
      </c>
      <c r="G581" s="7">
        <v>0.7084355354309082</v>
      </c>
      <c r="H581" s="7">
        <v>0.21095073223114014</v>
      </c>
      <c r="I581" s="7">
        <v>8.5856541991233826E-3</v>
      </c>
      <c r="J581" s="23">
        <f t="shared" si="81"/>
        <v>0</v>
      </c>
      <c r="K581" s="23">
        <f t="shared" si="82"/>
        <v>0</v>
      </c>
      <c r="L581" s="23">
        <f t="shared" si="83"/>
        <v>0</v>
      </c>
      <c r="M581" s="3">
        <f t="shared" si="80"/>
        <v>0</v>
      </c>
      <c r="N581" s="23">
        <f t="shared" si="84"/>
        <v>0.92797192186117172</v>
      </c>
      <c r="P581" t="s">
        <v>55</v>
      </c>
      <c r="Q581" s="1">
        <v>2014</v>
      </c>
      <c r="R581" t="s">
        <v>45</v>
      </c>
      <c r="S581" s="1">
        <v>56040</v>
      </c>
      <c r="T581" s="1">
        <v>220</v>
      </c>
      <c r="U581" s="1">
        <v>1236</v>
      </c>
      <c r="V581" s="7">
        <v>0.27479878067970276</v>
      </c>
      <c r="W581" s="7">
        <v>0.25155937671661377</v>
      </c>
      <c r="X581" s="7">
        <v>0.4010147750377655</v>
      </c>
      <c r="Y581" s="23">
        <f t="shared" si="85"/>
        <v>0</v>
      </c>
      <c r="Z581" s="23">
        <f t="shared" si="86"/>
        <v>0</v>
      </c>
      <c r="AA581" s="23">
        <f t="shared" si="87"/>
        <v>0</v>
      </c>
      <c r="AB581" s="3">
        <f t="shared" si="89"/>
        <v>0</v>
      </c>
      <c r="AC581" s="23">
        <f t="shared" si="88"/>
        <v>0.92737293243408203</v>
      </c>
    </row>
    <row r="582" spans="1:29" x14ac:dyDescent="0.25">
      <c r="A582" t="s">
        <v>43</v>
      </c>
      <c r="B582" s="1">
        <v>2012</v>
      </c>
      <c r="C582" t="s">
        <v>27</v>
      </c>
      <c r="D582" s="1">
        <v>23556</v>
      </c>
      <c r="E582" s="1">
        <v>76.284000000000006</v>
      </c>
      <c r="F582" s="1">
        <v>2087.49197</v>
      </c>
      <c r="G582" s="7">
        <v>0.70855391025543213</v>
      </c>
      <c r="H582" s="7">
        <v>0.21138793230056763</v>
      </c>
      <c r="I582" s="7">
        <v>7.9200733453035355E-3</v>
      </c>
      <c r="J582" s="23">
        <f t="shared" si="81"/>
        <v>0</v>
      </c>
      <c r="K582" s="23">
        <f t="shared" si="82"/>
        <v>0</v>
      </c>
      <c r="L582" s="23">
        <f t="shared" si="83"/>
        <v>0</v>
      </c>
      <c r="M582" s="3">
        <f t="shared" ref="M582:M645" si="90">IF(OR(J582=1,K582=1,L582=1),1,0)</f>
        <v>0</v>
      </c>
      <c r="N582" s="23">
        <f t="shared" si="84"/>
        <v>0.92786191590130329</v>
      </c>
      <c r="P582" t="s">
        <v>55</v>
      </c>
      <c r="Q582" s="1">
        <v>2015</v>
      </c>
      <c r="R582" t="s">
        <v>45</v>
      </c>
      <c r="S582" s="1">
        <v>56183</v>
      </c>
      <c r="T582" s="1">
        <v>220</v>
      </c>
      <c r="U582" s="1">
        <v>1279</v>
      </c>
      <c r="V582" s="7">
        <v>0.28168755769729614</v>
      </c>
      <c r="W582" s="7">
        <v>0.25295078754425049</v>
      </c>
      <c r="X582" s="7">
        <v>0.393370121717453</v>
      </c>
      <c r="Y582" s="23">
        <f t="shared" si="85"/>
        <v>0</v>
      </c>
      <c r="Z582" s="23">
        <f t="shared" si="86"/>
        <v>0</v>
      </c>
      <c r="AA582" s="23">
        <f t="shared" si="87"/>
        <v>0</v>
      </c>
      <c r="AB582" s="3">
        <f t="shared" si="89"/>
        <v>0</v>
      </c>
      <c r="AC582" s="23">
        <f t="shared" si="88"/>
        <v>0.92800846695899963</v>
      </c>
    </row>
    <row r="583" spans="1:29" x14ac:dyDescent="0.25">
      <c r="A583" t="s">
        <v>43</v>
      </c>
      <c r="B583" s="1">
        <v>2013</v>
      </c>
      <c r="C583" t="s">
        <v>27</v>
      </c>
      <c r="D583" s="1">
        <v>23832</v>
      </c>
      <c r="E583" s="1">
        <v>76.284000000000006</v>
      </c>
      <c r="F583" s="1">
        <v>2076.4400399999981</v>
      </c>
      <c r="G583" s="7">
        <v>0.70552217960357666</v>
      </c>
      <c r="H583" s="7">
        <v>0.21446453034877777</v>
      </c>
      <c r="I583" s="7">
        <v>6.7970915697515011E-3</v>
      </c>
      <c r="J583" s="23">
        <f t="shared" ref="J583:J646" si="91">IF(AND(G583 &lt; 0), 1, 0)</f>
        <v>0</v>
      </c>
      <c r="K583" s="23">
        <f t="shared" ref="K583:K646" si="92">IF(AND(H583 &lt; 0), 1, 0)</f>
        <v>0</v>
      </c>
      <c r="L583" s="23">
        <f t="shared" ref="L583:L646" si="93">IF(AND(I583 &lt; 0), 1, 0)</f>
        <v>0</v>
      </c>
      <c r="M583" s="3">
        <f t="shared" si="90"/>
        <v>0</v>
      </c>
      <c r="N583" s="23">
        <f t="shared" ref="N583:N646" si="94">SUM(G583:I583)</f>
        <v>0.92678380152210593</v>
      </c>
      <c r="P583" t="s">
        <v>55</v>
      </c>
      <c r="Q583" s="1">
        <v>2016</v>
      </c>
      <c r="R583" t="s">
        <v>45</v>
      </c>
      <c r="S583" s="1">
        <v>56332</v>
      </c>
      <c r="T583" s="1">
        <v>220</v>
      </c>
      <c r="U583" s="1">
        <v>1286</v>
      </c>
      <c r="V583" s="7">
        <v>0.28221529722213745</v>
      </c>
      <c r="W583" s="7">
        <v>0.25366696715354919</v>
      </c>
      <c r="X583" s="7">
        <v>0.39185282588005066</v>
      </c>
      <c r="Y583" s="23">
        <f t="shared" ref="Y583:Y646" si="95">IF(AND(V583 &lt; 0), 1, 0)</f>
        <v>0</v>
      </c>
      <c r="Z583" s="23">
        <f t="shared" ref="Z583:Z646" si="96">IF(AND(W583 &lt; 0), 1, 0)</f>
        <v>0</v>
      </c>
      <c r="AA583" s="23">
        <f t="shared" ref="AA583:AA646" si="97">IF(AND(X583 &lt; 0), 1, 0)</f>
        <v>0</v>
      </c>
      <c r="AB583" s="3">
        <f t="shared" si="89"/>
        <v>0</v>
      </c>
      <c r="AC583" s="23">
        <f t="shared" ref="AC583:AC646" si="98">SUM(V583:X583)</f>
        <v>0.9277350902557373</v>
      </c>
    </row>
    <row r="584" spans="1:29" x14ac:dyDescent="0.25">
      <c r="A584" t="s">
        <v>43</v>
      </c>
      <c r="B584" s="1">
        <v>2014</v>
      </c>
      <c r="C584" t="s">
        <v>27</v>
      </c>
      <c r="D584" s="1">
        <v>24203</v>
      </c>
      <c r="E584" s="1">
        <v>76.284000000000006</v>
      </c>
      <c r="F584" s="1">
        <v>2099.591619999997</v>
      </c>
      <c r="G584" s="7">
        <v>0.70602935552597046</v>
      </c>
      <c r="H584" s="7">
        <v>0.21797282993793488</v>
      </c>
      <c r="I584" s="7">
        <v>1.8640018533915281E-3</v>
      </c>
      <c r="J584" s="23">
        <f t="shared" si="91"/>
        <v>0</v>
      </c>
      <c r="K584" s="23">
        <f t="shared" si="92"/>
        <v>0</v>
      </c>
      <c r="L584" s="23">
        <f t="shared" si="93"/>
        <v>0</v>
      </c>
      <c r="M584" s="3">
        <f t="shared" si="90"/>
        <v>0</v>
      </c>
      <c r="N584" s="23">
        <f t="shared" si="94"/>
        <v>0.92586618731729686</v>
      </c>
      <c r="P584" t="s">
        <v>55</v>
      </c>
      <c r="Q584" s="1">
        <v>2017</v>
      </c>
      <c r="R584" t="s">
        <v>45</v>
      </c>
      <c r="S584" s="1">
        <v>56425</v>
      </c>
      <c r="T584" s="1">
        <v>220</v>
      </c>
      <c r="U584" s="1">
        <v>1257</v>
      </c>
      <c r="V584" s="7">
        <v>0.27676668763160706</v>
      </c>
      <c r="W584" s="7">
        <v>0.25347727537155151</v>
      </c>
      <c r="X584" s="7">
        <v>0.39650732278823853</v>
      </c>
      <c r="Y584" s="23">
        <f t="shared" si="95"/>
        <v>0</v>
      </c>
      <c r="Z584" s="23">
        <f t="shared" si="96"/>
        <v>0</v>
      </c>
      <c r="AA584" s="23">
        <f t="shared" si="97"/>
        <v>0</v>
      </c>
      <c r="AB584" s="3">
        <f t="shared" ref="AB584:AB647" si="99">IF(OR(Y584=1,Z584=1,AA584=1),1,0)</f>
        <v>0</v>
      </c>
      <c r="AC584" s="23">
        <f t="shared" si="98"/>
        <v>0.92675128579139709</v>
      </c>
    </row>
    <row r="585" spans="1:29" x14ac:dyDescent="0.25">
      <c r="A585" t="s">
        <v>43</v>
      </c>
      <c r="B585" s="1">
        <v>2015</v>
      </c>
      <c r="C585" t="s">
        <v>27</v>
      </c>
      <c r="D585" s="1">
        <v>24598</v>
      </c>
      <c r="E585" s="1">
        <v>76.284000000000006</v>
      </c>
      <c r="F585" s="1">
        <v>2116.7104899999981</v>
      </c>
      <c r="G585" s="7">
        <v>0.70568674802780151</v>
      </c>
      <c r="H585" s="7">
        <v>0.22175994515419006</v>
      </c>
      <c r="I585" s="7">
        <v>-2.6410755235701799E-3</v>
      </c>
      <c r="J585" s="23">
        <f t="shared" si="91"/>
        <v>0</v>
      </c>
      <c r="K585" s="23">
        <f t="shared" si="92"/>
        <v>0</v>
      </c>
      <c r="L585" s="23">
        <f t="shared" si="93"/>
        <v>1</v>
      </c>
      <c r="M585" s="3">
        <f t="shared" si="90"/>
        <v>1</v>
      </c>
      <c r="N585" s="23">
        <f t="shared" si="94"/>
        <v>0.9248056176584214</v>
      </c>
      <c r="P585" t="s">
        <v>55</v>
      </c>
      <c r="Q585" s="1">
        <v>2018</v>
      </c>
      <c r="R585" t="s">
        <v>45</v>
      </c>
      <c r="S585" s="1">
        <v>56515</v>
      </c>
      <c r="T585" s="1">
        <v>220</v>
      </c>
      <c r="U585" s="1">
        <v>1252</v>
      </c>
      <c r="V585" s="7">
        <v>0.2754814624786377</v>
      </c>
      <c r="W585" s="7">
        <v>0.2537321150302887</v>
      </c>
      <c r="X585" s="7">
        <v>0.39714738726615906</v>
      </c>
      <c r="Y585" s="23">
        <f t="shared" si="95"/>
        <v>0</v>
      </c>
      <c r="Z585" s="23">
        <f t="shared" si="96"/>
        <v>0</v>
      </c>
      <c r="AA585" s="23">
        <f t="shared" si="97"/>
        <v>0</v>
      </c>
      <c r="AB585" s="3">
        <f t="shared" si="99"/>
        <v>0</v>
      </c>
      <c r="AC585" s="23">
        <f t="shared" si="98"/>
        <v>0.92636096477508545</v>
      </c>
    </row>
    <row r="586" spans="1:29" x14ac:dyDescent="0.25">
      <c r="A586" t="s">
        <v>43</v>
      </c>
      <c r="B586" s="1">
        <v>2016</v>
      </c>
      <c r="C586" t="s">
        <v>27</v>
      </c>
      <c r="D586" s="1">
        <v>25099</v>
      </c>
      <c r="E586" s="1">
        <v>76.284000000000006</v>
      </c>
      <c r="F586" s="1">
        <v>2135.9465699999978</v>
      </c>
      <c r="G586" s="7">
        <v>0.70499348640441895</v>
      </c>
      <c r="H586" s="7">
        <v>0.22651034593582153</v>
      </c>
      <c r="I586" s="7">
        <v>-8.0492543056607246E-3</v>
      </c>
      <c r="J586" s="23">
        <f t="shared" si="91"/>
        <v>0</v>
      </c>
      <c r="K586" s="23">
        <f t="shared" si="92"/>
        <v>0</v>
      </c>
      <c r="L586" s="23">
        <f t="shared" si="93"/>
        <v>1</v>
      </c>
      <c r="M586" s="3">
        <f t="shared" si="90"/>
        <v>1</v>
      </c>
      <c r="N586" s="23">
        <f t="shared" si="94"/>
        <v>0.92345457803457975</v>
      </c>
      <c r="P586" t="s">
        <v>55</v>
      </c>
      <c r="Q586" s="1">
        <v>2019</v>
      </c>
      <c r="R586" t="s">
        <v>45</v>
      </c>
      <c r="S586" s="1">
        <v>56700</v>
      </c>
      <c r="T586" s="1">
        <v>220</v>
      </c>
      <c r="U586" s="1">
        <v>1268</v>
      </c>
      <c r="V586" s="7">
        <v>0.27744722366333008</v>
      </c>
      <c r="W586" s="7">
        <v>0.25476059317588806</v>
      </c>
      <c r="X586" s="7">
        <v>0.39400094747543335</v>
      </c>
      <c r="Y586" s="23">
        <f t="shared" si="95"/>
        <v>0</v>
      </c>
      <c r="Z586" s="23">
        <f t="shared" si="96"/>
        <v>0</v>
      </c>
      <c r="AA586" s="23">
        <f t="shared" si="97"/>
        <v>0</v>
      </c>
      <c r="AB586" s="3">
        <f t="shared" si="99"/>
        <v>0</v>
      </c>
      <c r="AC586" s="23">
        <f t="shared" si="98"/>
        <v>0.92620876431465149</v>
      </c>
    </row>
    <row r="587" spans="1:29" x14ac:dyDescent="0.25">
      <c r="A587" t="s">
        <v>43</v>
      </c>
      <c r="B587" s="1">
        <v>2017</v>
      </c>
      <c r="C587" t="s">
        <v>27</v>
      </c>
      <c r="D587" s="1">
        <v>25614</v>
      </c>
      <c r="E587" s="1">
        <v>76.284000000000006</v>
      </c>
      <c r="F587" s="1">
        <v>2187.1608499999979</v>
      </c>
      <c r="G587" s="7">
        <v>0.70793664455413818</v>
      </c>
      <c r="H587" s="7">
        <v>0.23083630204200745</v>
      </c>
      <c r="I587" s="7">
        <v>-1.6267668455839157E-2</v>
      </c>
      <c r="J587" s="23">
        <f t="shared" si="91"/>
        <v>0</v>
      </c>
      <c r="K587" s="23">
        <f t="shared" si="92"/>
        <v>0</v>
      </c>
      <c r="L587" s="23">
        <f t="shared" si="93"/>
        <v>1</v>
      </c>
      <c r="M587" s="3">
        <f t="shared" si="90"/>
        <v>1</v>
      </c>
      <c r="N587" s="23">
        <f t="shared" si="94"/>
        <v>0.92250527814030647</v>
      </c>
      <c r="P587" t="s">
        <v>55</v>
      </c>
      <c r="Q587" s="1">
        <v>2020</v>
      </c>
      <c r="R587" t="s">
        <v>45</v>
      </c>
      <c r="S587" s="1">
        <v>56887</v>
      </c>
      <c r="T587" s="1">
        <v>220</v>
      </c>
      <c r="U587" s="1">
        <v>1266</v>
      </c>
      <c r="V587" s="7">
        <v>0.27625969052314758</v>
      </c>
      <c r="W587" s="7">
        <v>0.25544804334640503</v>
      </c>
      <c r="X587" s="7">
        <v>0.39390161633491516</v>
      </c>
      <c r="Y587" s="23">
        <f t="shared" si="95"/>
        <v>0</v>
      </c>
      <c r="Z587" s="23">
        <f t="shared" si="96"/>
        <v>0</v>
      </c>
      <c r="AA587" s="23">
        <f t="shared" si="97"/>
        <v>0</v>
      </c>
      <c r="AB587" s="3">
        <f t="shared" si="99"/>
        <v>0</v>
      </c>
      <c r="AC587" s="23">
        <f t="shared" si="98"/>
        <v>0.92560935020446777</v>
      </c>
    </row>
    <row r="588" spans="1:29" x14ac:dyDescent="0.25">
      <c r="A588" t="s">
        <v>43</v>
      </c>
      <c r="B588" s="1">
        <v>2018</v>
      </c>
      <c r="C588" t="s">
        <v>27</v>
      </c>
      <c r="D588" s="1">
        <v>26077</v>
      </c>
      <c r="E588" s="1">
        <v>76.284000000000006</v>
      </c>
      <c r="F588" s="1">
        <v>2211.7859399999979</v>
      </c>
      <c r="G588" s="7">
        <v>0.70810937881469727</v>
      </c>
      <c r="H588" s="7">
        <v>0.23495757579803467</v>
      </c>
      <c r="I588" s="7">
        <v>-2.1672943606972694E-2</v>
      </c>
      <c r="J588" s="23">
        <f t="shared" si="91"/>
        <v>0</v>
      </c>
      <c r="K588" s="23">
        <f t="shared" si="92"/>
        <v>0</v>
      </c>
      <c r="L588" s="23">
        <f t="shared" si="93"/>
        <v>1</v>
      </c>
      <c r="M588" s="3">
        <f t="shared" si="90"/>
        <v>1</v>
      </c>
      <c r="N588" s="23">
        <f t="shared" si="94"/>
        <v>0.92139401100575924</v>
      </c>
      <c r="P588" t="s">
        <v>55</v>
      </c>
      <c r="Q588" s="1">
        <v>2021</v>
      </c>
      <c r="R588" t="s">
        <v>45</v>
      </c>
      <c r="S588" s="1">
        <v>56945</v>
      </c>
      <c r="T588" s="1">
        <v>220</v>
      </c>
      <c r="U588" s="1">
        <v>1261</v>
      </c>
      <c r="V588" s="7">
        <v>0.27512729167938232</v>
      </c>
      <c r="W588" s="7">
        <v>0.25557678937911987</v>
      </c>
      <c r="X588" s="7">
        <v>0.39461192488670349</v>
      </c>
      <c r="Y588" s="23">
        <f t="shared" si="95"/>
        <v>0</v>
      </c>
      <c r="Z588" s="23">
        <f t="shared" si="96"/>
        <v>0</v>
      </c>
      <c r="AA588" s="23">
        <f t="shared" si="97"/>
        <v>0</v>
      </c>
      <c r="AB588" s="3">
        <f t="shared" si="99"/>
        <v>0</v>
      </c>
      <c r="AC588" s="23">
        <f t="shared" si="98"/>
        <v>0.92531600594520569</v>
      </c>
    </row>
    <row r="589" spans="1:29" x14ac:dyDescent="0.25">
      <c r="A589" t="s">
        <v>43</v>
      </c>
      <c r="B589" s="1">
        <v>2019</v>
      </c>
      <c r="C589" t="s">
        <v>27</v>
      </c>
      <c r="D589" s="1">
        <v>26672</v>
      </c>
      <c r="E589" s="1">
        <v>76.284000000000006</v>
      </c>
      <c r="F589" s="1">
        <v>2230.6557299999981</v>
      </c>
      <c r="G589" s="7">
        <v>0.70692723989486694</v>
      </c>
      <c r="H589" s="7">
        <v>0.24032436311244965</v>
      </c>
      <c r="I589" s="7">
        <v>-2.7415275573730469E-2</v>
      </c>
      <c r="J589" s="23">
        <f t="shared" si="91"/>
        <v>0</v>
      </c>
      <c r="K589" s="23">
        <f t="shared" si="92"/>
        <v>0</v>
      </c>
      <c r="L589" s="23">
        <f t="shared" si="93"/>
        <v>1</v>
      </c>
      <c r="M589" s="3">
        <f t="shared" si="90"/>
        <v>1</v>
      </c>
      <c r="N589" s="23">
        <f t="shared" si="94"/>
        <v>0.91983632743358612</v>
      </c>
      <c r="P589" t="s">
        <v>55</v>
      </c>
      <c r="Q589" s="1">
        <v>2022</v>
      </c>
      <c r="R589" t="s">
        <v>45</v>
      </c>
      <c r="S589" s="1">
        <v>57088</v>
      </c>
      <c r="T589" s="1">
        <v>220</v>
      </c>
      <c r="U589" s="1">
        <v>1270</v>
      </c>
      <c r="V589" s="7">
        <v>0.27605545520782471</v>
      </c>
      <c r="W589" s="7">
        <v>0.25630220770835876</v>
      </c>
      <c r="X589" s="7">
        <v>0.39275979995727539</v>
      </c>
      <c r="Y589" s="23">
        <f t="shared" si="95"/>
        <v>0</v>
      </c>
      <c r="Z589" s="23">
        <f t="shared" si="96"/>
        <v>0</v>
      </c>
      <c r="AA589" s="23">
        <f t="shared" si="97"/>
        <v>0</v>
      </c>
      <c r="AB589" s="3">
        <f t="shared" si="99"/>
        <v>0</v>
      </c>
      <c r="AC589" s="23">
        <f t="shared" si="98"/>
        <v>0.92511746287345886</v>
      </c>
    </row>
    <row r="590" spans="1:29" x14ac:dyDescent="0.25">
      <c r="A590" t="s">
        <v>43</v>
      </c>
      <c r="B590" s="1">
        <v>2020</v>
      </c>
      <c r="C590" t="s">
        <v>27</v>
      </c>
      <c r="D590" s="1">
        <v>27217</v>
      </c>
      <c r="E590" s="1">
        <v>76.284000000000006</v>
      </c>
      <c r="F590" s="1">
        <v>2268.1144199999972</v>
      </c>
      <c r="G590" s="7">
        <v>0.70812416076660156</v>
      </c>
      <c r="H590" s="7">
        <v>0.24485126137733459</v>
      </c>
      <c r="I590" s="7">
        <v>-3.4280505031347275E-2</v>
      </c>
      <c r="J590" s="23">
        <f t="shared" si="91"/>
        <v>0</v>
      </c>
      <c r="K590" s="23">
        <f t="shared" si="92"/>
        <v>0</v>
      </c>
      <c r="L590" s="23">
        <f t="shared" si="93"/>
        <v>1</v>
      </c>
      <c r="M590" s="3">
        <f t="shared" si="90"/>
        <v>1</v>
      </c>
      <c r="N590" s="23">
        <f t="shared" si="94"/>
        <v>0.91869491711258888</v>
      </c>
      <c r="P590" t="s">
        <v>55</v>
      </c>
      <c r="Q590" s="1">
        <v>2023</v>
      </c>
      <c r="R590" t="s">
        <v>45</v>
      </c>
      <c r="S590" s="1">
        <v>57252</v>
      </c>
      <c r="T590" s="1">
        <v>220</v>
      </c>
      <c r="U590" s="1">
        <v>1274</v>
      </c>
      <c r="V590" s="7">
        <v>0.27601698040962219</v>
      </c>
      <c r="W590" s="7">
        <v>0.25701084733009338</v>
      </c>
      <c r="X590" s="7">
        <v>0.39170759916305542</v>
      </c>
      <c r="Y590" s="23">
        <f t="shared" si="95"/>
        <v>0</v>
      </c>
      <c r="Z590" s="23">
        <f t="shared" si="96"/>
        <v>0</v>
      </c>
      <c r="AA590" s="23">
        <f t="shared" si="97"/>
        <v>0</v>
      </c>
      <c r="AB590" s="3">
        <f t="shared" si="99"/>
        <v>0</v>
      </c>
      <c r="AC590" s="23">
        <f t="shared" si="98"/>
        <v>0.924735426902771</v>
      </c>
    </row>
    <row r="591" spans="1:29" x14ac:dyDescent="0.25">
      <c r="A591" t="s">
        <v>43</v>
      </c>
      <c r="B591" s="1">
        <v>2021</v>
      </c>
      <c r="C591" t="s">
        <v>27</v>
      </c>
      <c r="D591" s="1">
        <v>27552.5</v>
      </c>
      <c r="E591" s="1">
        <v>83.746023572491112</v>
      </c>
      <c r="F591" s="1">
        <v>2271.2944699999998</v>
      </c>
      <c r="G591" s="7">
        <v>0.68960309028625488</v>
      </c>
      <c r="H591" s="7">
        <v>0.2301354706287384</v>
      </c>
      <c r="I591" s="7">
        <v>4.8407227732241154E-3</v>
      </c>
      <c r="J591" s="23">
        <f t="shared" si="91"/>
        <v>0</v>
      </c>
      <c r="K591" s="23">
        <f t="shared" si="92"/>
        <v>0</v>
      </c>
      <c r="L591" s="23">
        <f t="shared" si="93"/>
        <v>0</v>
      </c>
      <c r="M591" s="3">
        <f t="shared" si="90"/>
        <v>0</v>
      </c>
      <c r="N591" s="23">
        <f t="shared" si="94"/>
        <v>0.9245792836882174</v>
      </c>
      <c r="P591" t="s">
        <v>56</v>
      </c>
      <c r="Q591" s="1">
        <v>2011</v>
      </c>
      <c r="R591" t="s">
        <v>45</v>
      </c>
      <c r="S591" s="1">
        <v>46748</v>
      </c>
      <c r="T591" s="1">
        <v>206.94</v>
      </c>
      <c r="U591" s="1">
        <v>962</v>
      </c>
      <c r="V591" s="7">
        <v>0.27390196919441223</v>
      </c>
      <c r="W591" s="7">
        <v>0.21859034895896912</v>
      </c>
      <c r="X591" s="7">
        <v>0.44871214032173157</v>
      </c>
      <c r="Y591" s="23">
        <f t="shared" si="95"/>
        <v>0</v>
      </c>
      <c r="Z591" s="23">
        <f t="shared" si="96"/>
        <v>0</v>
      </c>
      <c r="AA591" s="23">
        <f t="shared" si="97"/>
        <v>0</v>
      </c>
      <c r="AB591" s="3">
        <f t="shared" si="99"/>
        <v>0</v>
      </c>
      <c r="AC591" s="23">
        <f t="shared" si="98"/>
        <v>0.94120445847511292</v>
      </c>
    </row>
    <row r="592" spans="1:29" x14ac:dyDescent="0.25">
      <c r="A592" t="s">
        <v>43</v>
      </c>
      <c r="B592" s="1">
        <v>2022</v>
      </c>
      <c r="C592" t="s">
        <v>27</v>
      </c>
      <c r="D592" s="1">
        <v>28032.5</v>
      </c>
      <c r="E592" s="1">
        <v>86.287005378189704</v>
      </c>
      <c r="F592" s="1">
        <v>2291.9221199999979</v>
      </c>
      <c r="G592" s="7">
        <v>0.68386244773864746</v>
      </c>
      <c r="H592" s="7">
        <v>0.22848500311374664</v>
      </c>
      <c r="I592" s="7">
        <v>1.3295579701662064E-2</v>
      </c>
      <c r="J592" s="23">
        <f t="shared" si="91"/>
        <v>0</v>
      </c>
      <c r="K592" s="23">
        <f t="shared" si="92"/>
        <v>0</v>
      </c>
      <c r="L592" s="23">
        <f t="shared" si="93"/>
        <v>0</v>
      </c>
      <c r="M592" s="3">
        <f t="shared" si="90"/>
        <v>0</v>
      </c>
      <c r="N592" s="23">
        <f t="shared" si="94"/>
        <v>0.92564303055405617</v>
      </c>
      <c r="P592" t="s">
        <v>56</v>
      </c>
      <c r="Q592" s="1">
        <v>2012</v>
      </c>
      <c r="R592" t="s">
        <v>45</v>
      </c>
      <c r="S592" s="1">
        <v>46879</v>
      </c>
      <c r="T592" s="1">
        <v>206.94</v>
      </c>
      <c r="U592" s="1">
        <v>971</v>
      </c>
      <c r="V592" s="7">
        <v>0.27524095773696899</v>
      </c>
      <c r="W592" s="7">
        <v>0.2194332480430603</v>
      </c>
      <c r="X592" s="7">
        <v>0.44635137915611267</v>
      </c>
      <c r="Y592" s="23">
        <f t="shared" si="95"/>
        <v>0</v>
      </c>
      <c r="Z592" s="23">
        <f t="shared" si="96"/>
        <v>0</v>
      </c>
      <c r="AA592" s="23">
        <f t="shared" si="97"/>
        <v>0</v>
      </c>
      <c r="AB592" s="3">
        <f t="shared" si="99"/>
        <v>0</v>
      </c>
      <c r="AC592" s="23">
        <f t="shared" si="98"/>
        <v>0.94102558493614197</v>
      </c>
    </row>
    <row r="593" spans="1:29" x14ac:dyDescent="0.25">
      <c r="A593" t="s">
        <v>43</v>
      </c>
      <c r="B593" s="1">
        <v>2023</v>
      </c>
      <c r="C593" t="s">
        <v>27</v>
      </c>
      <c r="D593" s="1">
        <v>29128</v>
      </c>
      <c r="E593" s="1">
        <v>86.287005378189704</v>
      </c>
      <c r="F593" s="1">
        <v>2302.1938300000002</v>
      </c>
      <c r="G593" s="7">
        <v>0.67936539649963379</v>
      </c>
      <c r="H593" s="7">
        <v>0.23791824281215668</v>
      </c>
      <c r="I593" s="7">
        <v>5.4312003776431084E-3</v>
      </c>
      <c r="J593" s="23">
        <f t="shared" si="91"/>
        <v>0</v>
      </c>
      <c r="K593" s="23">
        <f t="shared" si="92"/>
        <v>0</v>
      </c>
      <c r="L593" s="23">
        <f t="shared" si="93"/>
        <v>0</v>
      </c>
      <c r="M593" s="3">
        <f t="shared" si="90"/>
        <v>0</v>
      </c>
      <c r="N593" s="23">
        <f t="shared" si="94"/>
        <v>0.92271483968943357</v>
      </c>
      <c r="P593" t="s">
        <v>56</v>
      </c>
      <c r="Q593" s="1">
        <v>2013</v>
      </c>
      <c r="R593" t="s">
        <v>45</v>
      </c>
      <c r="S593" s="1">
        <v>47074</v>
      </c>
      <c r="T593" s="1">
        <v>206.94</v>
      </c>
      <c r="U593" s="1">
        <v>980</v>
      </c>
      <c r="V593" s="7">
        <v>0.27621638774871826</v>
      </c>
      <c r="W593" s="7">
        <v>0.22057196497917175</v>
      </c>
      <c r="X593" s="7">
        <v>0.44382977485656738</v>
      </c>
      <c r="Y593" s="23">
        <f t="shared" si="95"/>
        <v>0</v>
      </c>
      <c r="Z593" s="23">
        <f t="shared" si="96"/>
        <v>0</v>
      </c>
      <c r="AA593" s="23">
        <f t="shared" si="97"/>
        <v>0</v>
      </c>
      <c r="AB593" s="3">
        <f t="shared" si="99"/>
        <v>0</v>
      </c>
      <c r="AC593" s="23">
        <f t="shared" si="98"/>
        <v>0.9406181275844574</v>
      </c>
    </row>
    <row r="594" spans="1:29" x14ac:dyDescent="0.25">
      <c r="A594" t="s">
        <v>43</v>
      </c>
      <c r="B594" s="1">
        <v>2024</v>
      </c>
      <c r="C594" t="s">
        <v>27</v>
      </c>
      <c r="D594" s="1">
        <v>28972</v>
      </c>
      <c r="E594" s="1">
        <v>88.540972651333078</v>
      </c>
      <c r="F594" s="1">
        <v>2340.6168668820001</v>
      </c>
      <c r="G594" s="7">
        <v>0.67956709861755371</v>
      </c>
      <c r="H594" s="7">
        <v>0.23115622997283936</v>
      </c>
      <c r="I594" s="7">
        <v>1.4771435409784317E-2</v>
      </c>
      <c r="J594" s="23">
        <f t="shared" si="91"/>
        <v>0</v>
      </c>
      <c r="K594" s="23">
        <f t="shared" si="92"/>
        <v>0</v>
      </c>
      <c r="L594" s="23">
        <f t="shared" si="93"/>
        <v>0</v>
      </c>
      <c r="M594" s="3">
        <f t="shared" si="90"/>
        <v>0</v>
      </c>
      <c r="N594" s="23">
        <f t="shared" si="94"/>
        <v>0.92549476400017738</v>
      </c>
      <c r="P594" t="s">
        <v>56</v>
      </c>
      <c r="Q594" s="1">
        <v>2014</v>
      </c>
      <c r="R594" t="s">
        <v>45</v>
      </c>
      <c r="S594" s="1">
        <v>47187</v>
      </c>
      <c r="T594" s="1">
        <v>206.94</v>
      </c>
      <c r="U594" s="1">
        <v>996</v>
      </c>
      <c r="V594" s="7">
        <v>0.27917492389678955</v>
      </c>
      <c r="W594" s="7">
        <v>0.22149327397346497</v>
      </c>
      <c r="X594" s="7">
        <v>0.44005182385444641</v>
      </c>
      <c r="Y594" s="23">
        <f t="shared" si="95"/>
        <v>0</v>
      </c>
      <c r="Z594" s="23">
        <f t="shared" si="96"/>
        <v>0</v>
      </c>
      <c r="AA594" s="23">
        <f t="shared" si="97"/>
        <v>0</v>
      </c>
      <c r="AB594" s="3">
        <f t="shared" si="99"/>
        <v>0</v>
      </c>
      <c r="AC594" s="23">
        <f t="shared" si="98"/>
        <v>0.94072002172470093</v>
      </c>
    </row>
    <row r="595" spans="1:29" x14ac:dyDescent="0.25">
      <c r="A595" t="s">
        <v>44</v>
      </c>
      <c r="B595" s="1">
        <v>2006</v>
      </c>
      <c r="C595" t="s">
        <v>27</v>
      </c>
      <c r="D595" s="1">
        <v>154664.65872354398</v>
      </c>
      <c r="E595" s="1">
        <v>538.99368310611817</v>
      </c>
      <c r="F595" s="1">
        <v>4478.3765908108144</v>
      </c>
      <c r="G595" s="7">
        <v>0.2658272385597229</v>
      </c>
      <c r="H595" s="7">
        <v>0.28584027290344238</v>
      </c>
      <c r="I595" s="7">
        <v>0.39070874452590942</v>
      </c>
      <c r="J595" s="23">
        <f t="shared" si="91"/>
        <v>0</v>
      </c>
      <c r="K595" s="23">
        <f t="shared" si="92"/>
        <v>0</v>
      </c>
      <c r="L595" s="23">
        <f t="shared" si="93"/>
        <v>0</v>
      </c>
      <c r="M595" s="3">
        <f t="shared" si="90"/>
        <v>0</v>
      </c>
      <c r="N595" s="23">
        <f t="shared" si="94"/>
        <v>0.94237625598907471</v>
      </c>
      <c r="P595" t="s">
        <v>56</v>
      </c>
      <c r="Q595" s="1">
        <v>2015</v>
      </c>
      <c r="R595" t="s">
        <v>45</v>
      </c>
      <c r="S595" s="1">
        <v>47298</v>
      </c>
      <c r="T595" s="1">
        <v>206.94</v>
      </c>
      <c r="U595" s="1">
        <v>1001</v>
      </c>
      <c r="V595" s="7">
        <v>0.2796795666217804</v>
      </c>
      <c r="W595" s="7">
        <v>0.22213275730609894</v>
      </c>
      <c r="X595" s="7">
        <v>0.43867027759552002</v>
      </c>
      <c r="Y595" s="23">
        <f t="shared" si="95"/>
        <v>0</v>
      </c>
      <c r="Z595" s="23">
        <f t="shared" si="96"/>
        <v>0</v>
      </c>
      <c r="AA595" s="23">
        <f t="shared" si="97"/>
        <v>0</v>
      </c>
      <c r="AB595" s="3">
        <f t="shared" si="99"/>
        <v>0</v>
      </c>
      <c r="AC595" s="23">
        <f t="shared" si="98"/>
        <v>0.94048260152339935</v>
      </c>
    </row>
    <row r="596" spans="1:29" x14ac:dyDescent="0.25">
      <c r="A596" t="s">
        <v>44</v>
      </c>
      <c r="B596" s="1">
        <v>2007</v>
      </c>
      <c r="C596" t="s">
        <v>27</v>
      </c>
      <c r="D596" s="1">
        <v>158231.33028896211</v>
      </c>
      <c r="E596" s="1">
        <v>578.45661359500809</v>
      </c>
      <c r="F596" s="1">
        <v>4506.8845952048869</v>
      </c>
      <c r="G596" s="7">
        <v>0.25114399194717407</v>
      </c>
      <c r="H596" s="7">
        <v>0.27790924906730652</v>
      </c>
      <c r="I596" s="7">
        <v>0.41685003042221069</v>
      </c>
      <c r="J596" s="23">
        <f t="shared" si="91"/>
        <v>0</v>
      </c>
      <c r="K596" s="23">
        <f t="shared" si="92"/>
        <v>0</v>
      </c>
      <c r="L596" s="23">
        <f t="shared" si="93"/>
        <v>0</v>
      </c>
      <c r="M596" s="3">
        <f t="shared" si="90"/>
        <v>0</v>
      </c>
      <c r="N596" s="23">
        <f t="shared" si="94"/>
        <v>0.94590327143669128</v>
      </c>
      <c r="P596" t="s">
        <v>56</v>
      </c>
      <c r="Q596" s="1">
        <v>2016</v>
      </c>
      <c r="R596" t="s">
        <v>45</v>
      </c>
      <c r="S596" s="1">
        <v>47362</v>
      </c>
      <c r="T596" s="1">
        <v>206.94</v>
      </c>
      <c r="U596" s="1">
        <v>1001</v>
      </c>
      <c r="V596" s="7">
        <v>0.27933469414710999</v>
      </c>
      <c r="W596" s="7">
        <v>0.22243086993694305</v>
      </c>
      <c r="X596" s="7">
        <v>0.43849095702171326</v>
      </c>
      <c r="Y596" s="23">
        <f t="shared" si="95"/>
        <v>0</v>
      </c>
      <c r="Z596" s="23">
        <f t="shared" si="96"/>
        <v>0</v>
      </c>
      <c r="AA596" s="23">
        <f t="shared" si="97"/>
        <v>0</v>
      </c>
      <c r="AB596" s="3">
        <f t="shared" si="99"/>
        <v>0</v>
      </c>
      <c r="AC596" s="23">
        <f t="shared" si="98"/>
        <v>0.9402565211057663</v>
      </c>
    </row>
    <row r="597" spans="1:29" x14ac:dyDescent="0.25">
      <c r="A597" t="s">
        <v>44</v>
      </c>
      <c r="B597" s="1">
        <v>2008</v>
      </c>
      <c r="C597" t="s">
        <v>27</v>
      </c>
      <c r="D597" s="1">
        <v>160519.82076365256</v>
      </c>
      <c r="E597" s="1">
        <v>578.45661359500809</v>
      </c>
      <c r="F597" s="1">
        <v>4562.0849131504183</v>
      </c>
      <c r="G597" s="7">
        <v>0.25208151340484619</v>
      </c>
      <c r="H597" s="7">
        <v>0.28111183643341064</v>
      </c>
      <c r="I597" s="7">
        <v>0.41190958023071289</v>
      </c>
      <c r="J597" s="23">
        <f t="shared" si="91"/>
        <v>0</v>
      </c>
      <c r="K597" s="23">
        <f t="shared" si="92"/>
        <v>0</v>
      </c>
      <c r="L597" s="23">
        <f t="shared" si="93"/>
        <v>0</v>
      </c>
      <c r="M597" s="3">
        <f t="shared" si="90"/>
        <v>0</v>
      </c>
      <c r="N597" s="23">
        <f t="shared" si="94"/>
        <v>0.94510293006896973</v>
      </c>
      <c r="P597" t="s">
        <v>56</v>
      </c>
      <c r="Q597" s="1">
        <v>2017</v>
      </c>
      <c r="R597" t="s">
        <v>45</v>
      </c>
      <c r="S597" s="1">
        <v>47427</v>
      </c>
      <c r="T597" s="1">
        <v>206.94</v>
      </c>
      <c r="U597" s="1">
        <v>1005</v>
      </c>
      <c r="V597" s="7">
        <v>0.27986404299736023</v>
      </c>
      <c r="W597" s="7">
        <v>0.2228299081325531</v>
      </c>
      <c r="X597" s="7">
        <v>0.43745708465576172</v>
      </c>
      <c r="Y597" s="23">
        <f t="shared" si="95"/>
        <v>0</v>
      </c>
      <c r="Z597" s="23">
        <f t="shared" si="96"/>
        <v>0</v>
      </c>
      <c r="AA597" s="23">
        <f t="shared" si="97"/>
        <v>0</v>
      </c>
      <c r="AB597" s="3">
        <f t="shared" si="99"/>
        <v>0</v>
      </c>
      <c r="AC597" s="23">
        <f t="shared" si="98"/>
        <v>0.94015103578567505</v>
      </c>
    </row>
    <row r="598" spans="1:29" x14ac:dyDescent="0.25">
      <c r="A598" t="s">
        <v>44</v>
      </c>
      <c r="B598" s="1">
        <v>2009</v>
      </c>
      <c r="C598" t="s">
        <v>27</v>
      </c>
      <c r="D598" s="1">
        <v>162034.58898284216</v>
      </c>
      <c r="E598" s="1">
        <v>578.45661359500809</v>
      </c>
      <c r="F598" s="1">
        <v>4586.2153615403986</v>
      </c>
      <c r="G598" s="7">
        <v>0.2520233690738678</v>
      </c>
      <c r="H598" s="7">
        <v>0.28329136967658997</v>
      </c>
      <c r="I598" s="7">
        <v>0.40918871760368347</v>
      </c>
      <c r="J598" s="23">
        <f t="shared" si="91"/>
        <v>0</v>
      </c>
      <c r="K598" s="23">
        <f t="shared" si="92"/>
        <v>0</v>
      </c>
      <c r="L598" s="23">
        <f t="shared" si="93"/>
        <v>0</v>
      </c>
      <c r="M598" s="3">
        <f t="shared" si="90"/>
        <v>0</v>
      </c>
      <c r="N598" s="23">
        <f t="shared" si="94"/>
        <v>0.94450345635414124</v>
      </c>
      <c r="P598" t="s">
        <v>56</v>
      </c>
      <c r="Q598" s="1">
        <v>2018</v>
      </c>
      <c r="R598" t="s">
        <v>45</v>
      </c>
      <c r="S598" s="1">
        <v>47626</v>
      </c>
      <c r="T598" s="1">
        <v>206.94</v>
      </c>
      <c r="U598" s="1">
        <v>1009</v>
      </c>
      <c r="V598" s="7">
        <v>0.27967178821563721</v>
      </c>
      <c r="W598" s="7">
        <v>0.22384938597679138</v>
      </c>
      <c r="X598" s="7">
        <v>0.43605303764343262</v>
      </c>
      <c r="Y598" s="23">
        <f t="shared" si="95"/>
        <v>0</v>
      </c>
      <c r="Z598" s="23">
        <f t="shared" si="96"/>
        <v>0</v>
      </c>
      <c r="AA598" s="23">
        <f t="shared" si="97"/>
        <v>0</v>
      </c>
      <c r="AB598" s="3">
        <f t="shared" si="99"/>
        <v>0</v>
      </c>
      <c r="AC598" s="23">
        <f t="shared" si="98"/>
        <v>0.93957421183586121</v>
      </c>
    </row>
    <row r="599" spans="1:29" x14ac:dyDescent="0.25">
      <c r="A599" t="s">
        <v>44</v>
      </c>
      <c r="B599" s="1">
        <v>2010</v>
      </c>
      <c r="C599" t="s">
        <v>27</v>
      </c>
      <c r="D599" s="1">
        <v>164058</v>
      </c>
      <c r="E599" s="1">
        <v>606</v>
      </c>
      <c r="F599" s="1">
        <v>4609.8999999999996</v>
      </c>
      <c r="G599" s="7">
        <v>0.24298097193241119</v>
      </c>
      <c r="H599" s="7">
        <v>0.27739059925079346</v>
      </c>
      <c r="I599" s="7">
        <v>0.42668831348419189</v>
      </c>
      <c r="J599" s="23">
        <f t="shared" si="91"/>
        <v>0</v>
      </c>
      <c r="K599" s="23">
        <f t="shared" si="92"/>
        <v>0</v>
      </c>
      <c r="L599" s="23">
        <f t="shared" si="93"/>
        <v>0</v>
      </c>
      <c r="M599" s="3">
        <f t="shared" si="90"/>
        <v>0</v>
      </c>
      <c r="N599" s="23">
        <f t="shared" si="94"/>
        <v>0.94705988466739655</v>
      </c>
      <c r="P599" t="s">
        <v>56</v>
      </c>
      <c r="Q599" s="1">
        <v>2019</v>
      </c>
      <c r="R599" t="s">
        <v>45</v>
      </c>
      <c r="S599" s="1">
        <v>47725</v>
      </c>
      <c r="T599" s="1">
        <v>206.94</v>
      </c>
      <c r="U599" s="1">
        <v>1015</v>
      </c>
      <c r="V599" s="7">
        <v>0.28044921159744263</v>
      </c>
      <c r="W599" s="7">
        <v>0.22445087134838104</v>
      </c>
      <c r="X599" s="7">
        <v>0.43451106548309326</v>
      </c>
      <c r="Y599" s="23">
        <f t="shared" si="95"/>
        <v>0</v>
      </c>
      <c r="Z599" s="23">
        <f t="shared" si="96"/>
        <v>0</v>
      </c>
      <c r="AA599" s="23">
        <f t="shared" si="97"/>
        <v>0</v>
      </c>
      <c r="AB599" s="3">
        <f t="shared" si="99"/>
        <v>0</v>
      </c>
      <c r="AC599" s="23">
        <f t="shared" si="98"/>
        <v>0.93941114842891693</v>
      </c>
    </row>
    <row r="600" spans="1:29" x14ac:dyDescent="0.25">
      <c r="A600" t="s">
        <v>44</v>
      </c>
      <c r="B600" s="1">
        <v>2011</v>
      </c>
      <c r="C600" t="s">
        <v>27</v>
      </c>
      <c r="D600" s="1">
        <v>164250</v>
      </c>
      <c r="E600" s="1">
        <v>606</v>
      </c>
      <c r="F600" s="1">
        <v>4604.4217264244699</v>
      </c>
      <c r="G600" s="7">
        <v>0.24251276254653931</v>
      </c>
      <c r="H600" s="7">
        <v>0.27772009372711182</v>
      </c>
      <c r="I600" s="7">
        <v>0.42670032382011414</v>
      </c>
      <c r="J600" s="23">
        <f t="shared" si="91"/>
        <v>0</v>
      </c>
      <c r="K600" s="23">
        <f t="shared" si="92"/>
        <v>0</v>
      </c>
      <c r="L600" s="23">
        <f t="shared" si="93"/>
        <v>0</v>
      </c>
      <c r="M600" s="3">
        <f t="shared" si="90"/>
        <v>0</v>
      </c>
      <c r="N600" s="23">
        <f t="shared" si="94"/>
        <v>0.94693318009376526</v>
      </c>
      <c r="P600" t="s">
        <v>56</v>
      </c>
      <c r="Q600" s="1">
        <v>2020</v>
      </c>
      <c r="R600" t="s">
        <v>45</v>
      </c>
      <c r="S600" s="1">
        <v>47865</v>
      </c>
      <c r="T600" s="1">
        <v>206.94</v>
      </c>
      <c r="U600" s="1">
        <v>1015</v>
      </c>
      <c r="V600" s="7">
        <v>0.27970203757286072</v>
      </c>
      <c r="W600" s="7">
        <v>0.22509670257568359</v>
      </c>
      <c r="X600" s="7">
        <v>0.43412256240844727</v>
      </c>
      <c r="Y600" s="23">
        <f t="shared" si="95"/>
        <v>0</v>
      </c>
      <c r="Z600" s="23">
        <f t="shared" si="96"/>
        <v>0</v>
      </c>
      <c r="AA600" s="23">
        <f t="shared" si="97"/>
        <v>0</v>
      </c>
      <c r="AB600" s="3">
        <f t="shared" si="99"/>
        <v>0</v>
      </c>
      <c r="AC600" s="23">
        <f t="shared" si="98"/>
        <v>0.93892130255699158</v>
      </c>
    </row>
    <row r="601" spans="1:29" x14ac:dyDescent="0.25">
      <c r="A601" t="s">
        <v>44</v>
      </c>
      <c r="B601" s="1">
        <v>2012</v>
      </c>
      <c r="C601" t="s">
        <v>27</v>
      </c>
      <c r="D601" s="1">
        <v>164446.5</v>
      </c>
      <c r="E601" s="1">
        <v>622.24400000000003</v>
      </c>
      <c r="F601" s="1">
        <v>4625.0382088342703</v>
      </c>
      <c r="G601" s="7">
        <v>0.23861289024353027</v>
      </c>
      <c r="H601" s="7">
        <v>0.27285218238830566</v>
      </c>
      <c r="I601" s="7">
        <v>0.43743228912353516</v>
      </c>
      <c r="J601" s="23">
        <f t="shared" si="91"/>
        <v>0</v>
      </c>
      <c r="K601" s="23">
        <f t="shared" si="92"/>
        <v>0</v>
      </c>
      <c r="L601" s="23">
        <f t="shared" si="93"/>
        <v>0</v>
      </c>
      <c r="M601" s="3">
        <f t="shared" si="90"/>
        <v>0</v>
      </c>
      <c r="N601" s="23">
        <f t="shared" si="94"/>
        <v>0.94889736175537109</v>
      </c>
      <c r="P601" t="s">
        <v>56</v>
      </c>
      <c r="Q601" s="1">
        <v>2021</v>
      </c>
      <c r="R601" t="s">
        <v>45</v>
      </c>
      <c r="S601" s="1">
        <v>47865</v>
      </c>
      <c r="T601" s="1">
        <v>206.94</v>
      </c>
      <c r="U601" s="1">
        <v>1019</v>
      </c>
      <c r="V601" s="7">
        <v>0.2805691659450531</v>
      </c>
      <c r="W601" s="7">
        <v>0.2251921147108078</v>
      </c>
      <c r="X601" s="7">
        <v>0.43328216671943665</v>
      </c>
      <c r="Y601" s="23">
        <f t="shared" si="95"/>
        <v>0</v>
      </c>
      <c r="Z601" s="23">
        <f t="shared" si="96"/>
        <v>0</v>
      </c>
      <c r="AA601" s="23">
        <f t="shared" si="97"/>
        <v>0</v>
      </c>
      <c r="AB601" s="3">
        <f t="shared" si="99"/>
        <v>0</v>
      </c>
      <c r="AC601" s="23">
        <f t="shared" si="98"/>
        <v>0.93904344737529755</v>
      </c>
    </row>
    <row r="602" spans="1:29" x14ac:dyDescent="0.25">
      <c r="A602" t="s">
        <v>44</v>
      </c>
      <c r="B602" s="1">
        <v>2013</v>
      </c>
      <c r="C602" t="s">
        <v>27</v>
      </c>
      <c r="D602" s="1">
        <v>164804.16666666701</v>
      </c>
      <c r="E602" s="1">
        <v>622.24400000000003</v>
      </c>
      <c r="F602" s="1">
        <v>4628.6880571315642</v>
      </c>
      <c r="G602" s="7">
        <v>0.2384919673204422</v>
      </c>
      <c r="H602" s="7">
        <v>0.27336984872817993</v>
      </c>
      <c r="I602" s="7">
        <v>0.43688473105430603</v>
      </c>
      <c r="J602" s="23">
        <f t="shared" si="91"/>
        <v>0</v>
      </c>
      <c r="K602" s="23">
        <f t="shared" si="92"/>
        <v>0</v>
      </c>
      <c r="L602" s="23">
        <f t="shared" si="93"/>
        <v>0</v>
      </c>
      <c r="M602" s="3">
        <f t="shared" si="90"/>
        <v>0</v>
      </c>
      <c r="N602" s="23">
        <f t="shared" si="94"/>
        <v>0.94874654710292816</v>
      </c>
      <c r="P602" t="s">
        <v>56</v>
      </c>
      <c r="Q602" s="1">
        <v>2022</v>
      </c>
      <c r="R602" t="s">
        <v>45</v>
      </c>
      <c r="S602" s="1">
        <v>47962</v>
      </c>
      <c r="T602" s="1">
        <v>206.94</v>
      </c>
      <c r="U602" s="1">
        <v>1030</v>
      </c>
      <c r="V602" s="7">
        <v>0.28241997957229614</v>
      </c>
      <c r="W602" s="7">
        <v>0.22589863836765289</v>
      </c>
      <c r="X602" s="7">
        <v>0.43071979284286499</v>
      </c>
      <c r="Y602" s="23">
        <f t="shared" si="95"/>
        <v>0</v>
      </c>
      <c r="Z602" s="23">
        <f t="shared" si="96"/>
        <v>0</v>
      </c>
      <c r="AA602" s="23">
        <f t="shared" si="97"/>
        <v>0</v>
      </c>
      <c r="AB602" s="3">
        <f t="shared" si="99"/>
        <v>0</v>
      </c>
      <c r="AC602" s="23">
        <f t="shared" si="98"/>
        <v>0.93903841078281403</v>
      </c>
    </row>
    <row r="603" spans="1:29" x14ac:dyDescent="0.25">
      <c r="A603" t="s">
        <v>44</v>
      </c>
      <c r="B603" s="1">
        <v>2014</v>
      </c>
      <c r="C603" t="s">
        <v>27</v>
      </c>
      <c r="D603" s="1">
        <v>164797.331506849</v>
      </c>
      <c r="E603" s="1">
        <v>622.24400000000003</v>
      </c>
      <c r="F603" s="1">
        <v>4638.7299271932034</v>
      </c>
      <c r="G603" s="7">
        <v>0.2390391081571579</v>
      </c>
      <c r="H603" s="7">
        <v>0.27329131960868835</v>
      </c>
      <c r="I603" s="7">
        <v>0.43648058176040649</v>
      </c>
      <c r="J603" s="23">
        <f t="shared" si="91"/>
        <v>0</v>
      </c>
      <c r="K603" s="23">
        <f t="shared" si="92"/>
        <v>0</v>
      </c>
      <c r="L603" s="23">
        <f t="shared" si="93"/>
        <v>0</v>
      </c>
      <c r="M603" s="3">
        <f t="shared" si="90"/>
        <v>0</v>
      </c>
      <c r="N603" s="23">
        <f t="shared" si="94"/>
        <v>0.94881100952625275</v>
      </c>
      <c r="P603" t="s">
        <v>56</v>
      </c>
      <c r="Q603" s="1">
        <v>2023</v>
      </c>
      <c r="R603" t="s">
        <v>45</v>
      </c>
      <c r="S603" s="1">
        <v>48124</v>
      </c>
      <c r="T603" s="1">
        <v>206.94</v>
      </c>
      <c r="U603" s="1">
        <v>1031</v>
      </c>
      <c r="V603" s="7">
        <v>0.28177386522293091</v>
      </c>
      <c r="W603" s="7">
        <v>0.22666557133197784</v>
      </c>
      <c r="X603" s="7">
        <v>0.43006530404090881</v>
      </c>
      <c r="Y603" s="23">
        <f t="shared" si="95"/>
        <v>0</v>
      </c>
      <c r="Z603" s="23">
        <f t="shared" si="96"/>
        <v>0</v>
      </c>
      <c r="AA603" s="23">
        <f t="shared" si="97"/>
        <v>0</v>
      </c>
      <c r="AB603" s="3">
        <f t="shared" si="99"/>
        <v>0</v>
      </c>
      <c r="AC603" s="23">
        <f t="shared" si="98"/>
        <v>0.93850474059581757</v>
      </c>
    </row>
    <row r="604" spans="1:29" x14ac:dyDescent="0.25">
      <c r="A604" t="s">
        <v>44</v>
      </c>
      <c r="B604" s="1">
        <v>2015</v>
      </c>
      <c r="C604" t="s">
        <v>27</v>
      </c>
      <c r="D604" s="1">
        <v>165689.90934065901</v>
      </c>
      <c r="E604" s="1">
        <v>622.24400000000003</v>
      </c>
      <c r="F604" s="1">
        <v>4683.5934141183134</v>
      </c>
      <c r="G604" s="7">
        <v>0.24065199494361877</v>
      </c>
      <c r="H604" s="7">
        <v>0.27433702349662781</v>
      </c>
      <c r="I604" s="7">
        <v>0.43366339802742004</v>
      </c>
      <c r="J604" s="23">
        <f t="shared" si="91"/>
        <v>0</v>
      </c>
      <c r="K604" s="23">
        <f t="shared" si="92"/>
        <v>0</v>
      </c>
      <c r="L604" s="23">
        <f t="shared" si="93"/>
        <v>0</v>
      </c>
      <c r="M604" s="3">
        <f t="shared" si="90"/>
        <v>0</v>
      </c>
      <c r="N604" s="23">
        <f t="shared" si="94"/>
        <v>0.94865241646766663</v>
      </c>
      <c r="P604" t="s">
        <v>96</v>
      </c>
      <c r="Q604" s="1">
        <v>2011</v>
      </c>
      <c r="R604" t="s">
        <v>45</v>
      </c>
      <c r="S604" s="1">
        <v>56556</v>
      </c>
      <c r="T604" s="1">
        <v>301.57</v>
      </c>
      <c r="U604" s="1">
        <v>1194</v>
      </c>
      <c r="V604" s="7">
        <v>0.22301895916461945</v>
      </c>
      <c r="W604" s="7">
        <v>0.18536008894443512</v>
      </c>
      <c r="X604" s="7">
        <v>0.5612185001373291</v>
      </c>
      <c r="Y604" s="23">
        <f t="shared" si="95"/>
        <v>0</v>
      </c>
      <c r="Z604" s="23">
        <f t="shared" si="96"/>
        <v>0</v>
      </c>
      <c r="AA604" s="23">
        <f t="shared" si="97"/>
        <v>0</v>
      </c>
      <c r="AB604" s="3">
        <f t="shared" si="99"/>
        <v>0</v>
      </c>
      <c r="AC604" s="23">
        <f t="shared" si="98"/>
        <v>0.96959754824638367</v>
      </c>
    </row>
    <row r="605" spans="1:29" x14ac:dyDescent="0.25">
      <c r="A605" t="s">
        <v>44</v>
      </c>
      <c r="B605" s="1">
        <v>2016</v>
      </c>
      <c r="C605" t="s">
        <v>27</v>
      </c>
      <c r="D605" s="1">
        <v>166590.52602739699</v>
      </c>
      <c r="E605" s="1">
        <v>622.24400000000003</v>
      </c>
      <c r="F605" s="1">
        <v>4697.4754011353334</v>
      </c>
      <c r="G605" s="7">
        <v>0.24059724807739258</v>
      </c>
      <c r="H605" s="7">
        <v>0.27559754252433777</v>
      </c>
      <c r="I605" s="7">
        <v>0.43210926651954651</v>
      </c>
      <c r="J605" s="23">
        <f t="shared" si="91"/>
        <v>0</v>
      </c>
      <c r="K605" s="23">
        <f t="shared" si="92"/>
        <v>0</v>
      </c>
      <c r="L605" s="23">
        <f t="shared" si="93"/>
        <v>0</v>
      </c>
      <c r="M605" s="3">
        <f t="shared" si="90"/>
        <v>0</v>
      </c>
      <c r="N605" s="23">
        <f t="shared" si="94"/>
        <v>0.94830405712127686</v>
      </c>
      <c r="P605" t="s">
        <v>96</v>
      </c>
      <c r="Q605" s="1">
        <v>2012</v>
      </c>
      <c r="R605" t="s">
        <v>45</v>
      </c>
      <c r="S605" s="1">
        <v>56795</v>
      </c>
      <c r="T605" s="1">
        <v>301.57</v>
      </c>
      <c r="U605" s="1">
        <v>1211</v>
      </c>
      <c r="V605" s="7">
        <v>0.22505995631217957</v>
      </c>
      <c r="W605" s="7">
        <v>0.18663263320922852</v>
      </c>
      <c r="X605" s="7">
        <v>0.55763882398605347</v>
      </c>
      <c r="Y605" s="23">
        <f t="shared" si="95"/>
        <v>0</v>
      </c>
      <c r="Z605" s="23">
        <f t="shared" si="96"/>
        <v>0</v>
      </c>
      <c r="AA605" s="23">
        <f t="shared" si="97"/>
        <v>0</v>
      </c>
      <c r="AB605" s="3">
        <f t="shared" si="99"/>
        <v>0</v>
      </c>
      <c r="AC605" s="23">
        <f t="shared" si="98"/>
        <v>0.96933141350746155</v>
      </c>
    </row>
    <row r="606" spans="1:29" x14ac:dyDescent="0.25">
      <c r="A606" t="s">
        <v>44</v>
      </c>
      <c r="B606" s="1">
        <v>2017</v>
      </c>
      <c r="C606" t="s">
        <v>27</v>
      </c>
      <c r="D606" s="1">
        <v>166344</v>
      </c>
      <c r="E606" s="1">
        <v>622.24400000000003</v>
      </c>
      <c r="F606" s="1">
        <v>4700.9699995854571</v>
      </c>
      <c r="G606" s="7">
        <v>0.24099990725517273</v>
      </c>
      <c r="H606" s="7">
        <v>0.27520421147346497</v>
      </c>
      <c r="I606" s="7">
        <v>0.43223896622657776</v>
      </c>
      <c r="J606" s="23">
        <f t="shared" si="91"/>
        <v>0</v>
      </c>
      <c r="K606" s="23">
        <f t="shared" si="92"/>
        <v>0</v>
      </c>
      <c r="L606" s="23">
        <f t="shared" si="93"/>
        <v>0</v>
      </c>
      <c r="M606" s="3">
        <f t="shared" si="90"/>
        <v>0</v>
      </c>
      <c r="N606" s="23">
        <f t="shared" si="94"/>
        <v>0.94844308495521545</v>
      </c>
      <c r="P606" t="s">
        <v>96</v>
      </c>
      <c r="Q606" s="1">
        <v>2013</v>
      </c>
      <c r="R606" t="s">
        <v>45</v>
      </c>
      <c r="S606" s="1">
        <v>57155</v>
      </c>
      <c r="T606" s="1">
        <v>301.57</v>
      </c>
      <c r="U606" s="1">
        <v>1210</v>
      </c>
      <c r="V606" s="7">
        <v>0.22326655685901642</v>
      </c>
      <c r="W606" s="7">
        <v>0.18800540268421173</v>
      </c>
      <c r="X606" s="7">
        <v>0.55697745084762573</v>
      </c>
      <c r="Y606" s="23">
        <f t="shared" si="95"/>
        <v>0</v>
      </c>
      <c r="Z606" s="23">
        <f t="shared" si="96"/>
        <v>0</v>
      </c>
      <c r="AA606" s="23">
        <f t="shared" si="97"/>
        <v>0</v>
      </c>
      <c r="AB606" s="3">
        <f t="shared" si="99"/>
        <v>0</v>
      </c>
      <c r="AC606" s="23">
        <f t="shared" si="98"/>
        <v>0.96824941039085388</v>
      </c>
    </row>
    <row r="607" spans="1:29" x14ac:dyDescent="0.25">
      <c r="A607" t="s">
        <v>44</v>
      </c>
      <c r="B607" s="1">
        <v>2018</v>
      </c>
      <c r="C607" t="s">
        <v>27</v>
      </c>
      <c r="D607" s="1">
        <v>166909.58333333299</v>
      </c>
      <c r="E607" s="1">
        <v>622.24400000000003</v>
      </c>
      <c r="F607" s="1">
        <v>4724.5552152841228</v>
      </c>
      <c r="G607" s="7">
        <v>0.24175257980823517</v>
      </c>
      <c r="H607" s="7">
        <v>0.27589419484138489</v>
      </c>
      <c r="I607" s="7">
        <v>0.43066719174385071</v>
      </c>
      <c r="J607" s="23">
        <f t="shared" si="91"/>
        <v>0</v>
      </c>
      <c r="K607" s="23">
        <f t="shared" si="92"/>
        <v>0</v>
      </c>
      <c r="L607" s="23">
        <f t="shared" si="93"/>
        <v>0</v>
      </c>
      <c r="M607" s="3">
        <f t="shared" si="90"/>
        <v>0</v>
      </c>
      <c r="N607" s="23">
        <f t="shared" si="94"/>
        <v>0.94831396639347076</v>
      </c>
      <c r="P607" t="s">
        <v>96</v>
      </c>
      <c r="Q607" s="1">
        <v>2014</v>
      </c>
      <c r="R607" t="s">
        <v>45</v>
      </c>
      <c r="S607" s="1">
        <v>57421</v>
      </c>
      <c r="T607" s="1">
        <v>301.57</v>
      </c>
      <c r="U607" s="1">
        <v>1213</v>
      </c>
      <c r="V607" s="7">
        <v>0.22262817621231079</v>
      </c>
      <c r="W607" s="7">
        <v>0.1890890896320343</v>
      </c>
      <c r="X607" s="7">
        <v>0.5558326244354248</v>
      </c>
      <c r="Y607" s="23">
        <f t="shared" si="95"/>
        <v>0</v>
      </c>
      <c r="Z607" s="23">
        <f t="shared" si="96"/>
        <v>0</v>
      </c>
      <c r="AA607" s="23">
        <f t="shared" si="97"/>
        <v>0</v>
      </c>
      <c r="AB607" s="3">
        <f t="shared" si="99"/>
        <v>0</v>
      </c>
      <c r="AC607" s="23">
        <f t="shared" si="98"/>
        <v>0.9675498902797699</v>
      </c>
    </row>
    <row r="608" spans="1:29" x14ac:dyDescent="0.25">
      <c r="A608" t="s">
        <v>44</v>
      </c>
      <c r="B608" s="1">
        <v>2019</v>
      </c>
      <c r="C608" t="s">
        <v>27</v>
      </c>
      <c r="D608" s="1">
        <v>167924.77777777781</v>
      </c>
      <c r="E608" s="1">
        <v>622.24400000000003</v>
      </c>
      <c r="F608" s="1">
        <v>4745.5310250958164</v>
      </c>
      <c r="G608" s="7">
        <v>0.2419709712266922</v>
      </c>
      <c r="H608" s="7">
        <v>0.2772689163684845</v>
      </c>
      <c r="I608" s="7">
        <v>0.4287160336971283</v>
      </c>
      <c r="J608" s="23">
        <f t="shared" si="91"/>
        <v>0</v>
      </c>
      <c r="K608" s="23">
        <f t="shared" si="92"/>
        <v>0</v>
      </c>
      <c r="L608" s="23">
        <f t="shared" si="93"/>
        <v>0</v>
      </c>
      <c r="M608" s="3">
        <f t="shared" si="90"/>
        <v>0</v>
      </c>
      <c r="N608" s="23">
        <f t="shared" si="94"/>
        <v>0.94795592129230499</v>
      </c>
      <c r="P608" t="s">
        <v>96</v>
      </c>
      <c r="Q608" s="1">
        <v>2015</v>
      </c>
      <c r="R608" t="s">
        <v>45</v>
      </c>
      <c r="S608" s="1">
        <v>57731</v>
      </c>
      <c r="T608" s="1">
        <v>301.57</v>
      </c>
      <c r="U608" s="1">
        <v>1216</v>
      </c>
      <c r="V608" s="7">
        <v>0.22179946303367615</v>
      </c>
      <c r="W608" s="7">
        <v>0.19033598899841309</v>
      </c>
      <c r="X608" s="7">
        <v>0.55459088087081909</v>
      </c>
      <c r="Y608" s="23">
        <f t="shared" si="95"/>
        <v>0</v>
      </c>
      <c r="Z608" s="23">
        <f t="shared" si="96"/>
        <v>0</v>
      </c>
      <c r="AA608" s="23">
        <f t="shared" si="97"/>
        <v>0</v>
      </c>
      <c r="AB608" s="3">
        <f t="shared" si="99"/>
        <v>0</v>
      </c>
      <c r="AC608" s="23">
        <f t="shared" si="98"/>
        <v>0.96672633290290833</v>
      </c>
    </row>
    <row r="609" spans="1:29" x14ac:dyDescent="0.25">
      <c r="A609" t="s">
        <v>44</v>
      </c>
      <c r="B609" s="1">
        <v>2020</v>
      </c>
      <c r="C609" t="s">
        <v>27</v>
      </c>
      <c r="D609" s="1">
        <v>169045.16666666701</v>
      </c>
      <c r="E609" s="1">
        <v>622.24400000000003</v>
      </c>
      <c r="F609" s="1">
        <v>4764.9287489763756</v>
      </c>
      <c r="G609" s="7">
        <v>0.24201607704162598</v>
      </c>
      <c r="H609" s="7">
        <v>0.27880114316940308</v>
      </c>
      <c r="I609" s="7">
        <v>0.42672407627105713</v>
      </c>
      <c r="J609" s="23">
        <f t="shared" si="91"/>
        <v>0</v>
      </c>
      <c r="K609" s="23">
        <f t="shared" si="92"/>
        <v>0</v>
      </c>
      <c r="L609" s="23">
        <f t="shared" si="93"/>
        <v>0</v>
      </c>
      <c r="M609" s="3">
        <f t="shared" si="90"/>
        <v>0</v>
      </c>
      <c r="N609" s="23">
        <f t="shared" si="94"/>
        <v>0.94754129648208618</v>
      </c>
      <c r="P609" t="s">
        <v>96</v>
      </c>
      <c r="Q609" s="1">
        <v>2016</v>
      </c>
      <c r="R609" t="s">
        <v>45</v>
      </c>
      <c r="S609" s="1">
        <v>58080</v>
      </c>
      <c r="T609" s="1">
        <v>301.57</v>
      </c>
      <c r="U609" s="1">
        <v>1195</v>
      </c>
      <c r="V609" s="7">
        <v>0.2164219468832016</v>
      </c>
      <c r="W609" s="7">
        <v>0.19124215841293335</v>
      </c>
      <c r="X609" s="7">
        <v>0.55751365423202515</v>
      </c>
      <c r="Y609" s="23">
        <f t="shared" si="95"/>
        <v>0</v>
      </c>
      <c r="Z609" s="23">
        <f t="shared" si="96"/>
        <v>0</v>
      </c>
      <c r="AA609" s="23">
        <f t="shared" si="97"/>
        <v>0</v>
      </c>
      <c r="AB609" s="3">
        <f t="shared" si="99"/>
        <v>0</v>
      </c>
      <c r="AC609" s="23">
        <f t="shared" si="98"/>
        <v>0.9651777595281601</v>
      </c>
    </row>
    <row r="610" spans="1:29" x14ac:dyDescent="0.25">
      <c r="A610" t="s">
        <v>44</v>
      </c>
      <c r="B610" s="1">
        <v>2021</v>
      </c>
      <c r="C610" t="s">
        <v>27</v>
      </c>
      <c r="D610" s="1">
        <v>170188.25</v>
      </c>
      <c r="E610" s="1">
        <v>622.24400000000003</v>
      </c>
      <c r="F610" s="1">
        <v>4780.2714959580398</v>
      </c>
      <c r="G610" s="7">
        <v>0.24183201789855957</v>
      </c>
      <c r="H610" s="7">
        <v>0.28038302063941956</v>
      </c>
      <c r="I610" s="7">
        <v>0.42488005757331848</v>
      </c>
      <c r="J610" s="23">
        <f t="shared" si="91"/>
        <v>0</v>
      </c>
      <c r="K610" s="23">
        <f t="shared" si="92"/>
        <v>0</v>
      </c>
      <c r="L610" s="23">
        <f t="shared" si="93"/>
        <v>0</v>
      </c>
      <c r="M610" s="3">
        <f t="shared" si="90"/>
        <v>0</v>
      </c>
      <c r="N610" s="23">
        <f t="shared" si="94"/>
        <v>0.94709509611129761</v>
      </c>
      <c r="P610" t="s">
        <v>96</v>
      </c>
      <c r="Q610" s="1">
        <v>2017</v>
      </c>
      <c r="R610" t="s">
        <v>45</v>
      </c>
      <c r="S610" s="1">
        <v>58662</v>
      </c>
      <c r="T610" s="1">
        <v>301.57</v>
      </c>
      <c r="U610" s="1">
        <v>1236</v>
      </c>
      <c r="V610" s="7">
        <v>0.22131571173667908</v>
      </c>
      <c r="W610" s="7">
        <v>0.19425834715366364</v>
      </c>
      <c r="X610" s="7">
        <v>0.54898393154144287</v>
      </c>
      <c r="Y610" s="23">
        <f t="shared" si="95"/>
        <v>0</v>
      </c>
      <c r="Z610" s="23">
        <f t="shared" si="96"/>
        <v>0</v>
      </c>
      <c r="AA610" s="23">
        <f t="shared" si="97"/>
        <v>0</v>
      </c>
      <c r="AB610" s="3">
        <f t="shared" si="99"/>
        <v>0</v>
      </c>
      <c r="AC610" s="23">
        <f t="shared" si="98"/>
        <v>0.96455799043178558</v>
      </c>
    </row>
    <row r="611" spans="1:29" x14ac:dyDescent="0.25">
      <c r="A611" t="s">
        <v>44</v>
      </c>
      <c r="B611" s="1">
        <v>2022</v>
      </c>
      <c r="C611" t="s">
        <v>27</v>
      </c>
      <c r="D611" s="1">
        <v>171955</v>
      </c>
      <c r="E611" s="1">
        <v>622.24400000000003</v>
      </c>
      <c r="F611" s="1">
        <v>4805.9466468086484</v>
      </c>
      <c r="G611" s="7">
        <v>0.24165751039981842</v>
      </c>
      <c r="H611" s="7">
        <v>0.28279340267181396</v>
      </c>
      <c r="I611" s="7">
        <v>0.42197257280349731</v>
      </c>
      <c r="J611" s="23">
        <f t="shared" si="91"/>
        <v>0</v>
      </c>
      <c r="K611" s="23">
        <f t="shared" si="92"/>
        <v>0</v>
      </c>
      <c r="L611" s="23">
        <f t="shared" si="93"/>
        <v>0</v>
      </c>
      <c r="M611" s="3">
        <f t="shared" si="90"/>
        <v>0</v>
      </c>
      <c r="N611" s="23">
        <f t="shared" si="94"/>
        <v>0.9464234858751297</v>
      </c>
      <c r="P611" t="s">
        <v>96</v>
      </c>
      <c r="Q611" s="1">
        <v>2018</v>
      </c>
      <c r="R611" t="s">
        <v>45</v>
      </c>
      <c r="S611" s="1">
        <v>59187</v>
      </c>
      <c r="T611" s="1">
        <v>301.57</v>
      </c>
      <c r="U611" s="1">
        <v>1243</v>
      </c>
      <c r="V611" s="7">
        <v>0.22028854489326477</v>
      </c>
      <c r="W611" s="7">
        <v>0.19635935127735138</v>
      </c>
      <c r="X611" s="7">
        <v>0.54659587144851685</v>
      </c>
      <c r="Y611" s="23">
        <f t="shared" si="95"/>
        <v>0</v>
      </c>
      <c r="Z611" s="23">
        <f t="shared" si="96"/>
        <v>0</v>
      </c>
      <c r="AA611" s="23">
        <f t="shared" si="97"/>
        <v>0</v>
      </c>
      <c r="AB611" s="3">
        <f t="shared" si="99"/>
        <v>0</v>
      </c>
      <c r="AC611" s="23">
        <f t="shared" si="98"/>
        <v>0.963243767619133</v>
      </c>
    </row>
    <row r="612" spans="1:29" x14ac:dyDescent="0.25">
      <c r="A612" t="s">
        <v>44</v>
      </c>
      <c r="B612" s="1">
        <v>2023</v>
      </c>
      <c r="C612" t="s">
        <v>27</v>
      </c>
      <c r="D612" s="1">
        <v>173512.25</v>
      </c>
      <c r="E612" s="1">
        <v>622.24400000000003</v>
      </c>
      <c r="F612" s="1">
        <v>4835.2116333333397</v>
      </c>
      <c r="G612" s="7">
        <v>0.24185319244861603</v>
      </c>
      <c r="H612" s="7">
        <v>0.28485381603240967</v>
      </c>
      <c r="I612" s="7">
        <v>0.41916951537132263</v>
      </c>
      <c r="J612" s="23">
        <f t="shared" si="91"/>
        <v>0</v>
      </c>
      <c r="K612" s="23">
        <f t="shared" si="92"/>
        <v>0</v>
      </c>
      <c r="L612" s="23">
        <f t="shared" si="93"/>
        <v>0</v>
      </c>
      <c r="M612" s="3">
        <f t="shared" si="90"/>
        <v>0</v>
      </c>
      <c r="N612" s="23">
        <f t="shared" si="94"/>
        <v>0.94587652385234833</v>
      </c>
      <c r="P612" t="s">
        <v>96</v>
      </c>
      <c r="Q612" s="1">
        <v>2019</v>
      </c>
      <c r="R612" t="s">
        <v>45</v>
      </c>
      <c r="S612" s="1">
        <v>59811</v>
      </c>
      <c r="T612" s="1">
        <v>301.57</v>
      </c>
      <c r="U612" s="1">
        <v>980</v>
      </c>
      <c r="V612" s="7">
        <v>0.16520655155181885</v>
      </c>
      <c r="W612" s="7">
        <v>0.19290558993816376</v>
      </c>
      <c r="X612" s="7">
        <v>0.59599733352661133</v>
      </c>
      <c r="Y612" s="23">
        <f t="shared" si="95"/>
        <v>0</v>
      </c>
      <c r="Z612" s="23">
        <f t="shared" si="96"/>
        <v>0</v>
      </c>
      <c r="AA612" s="23">
        <f t="shared" si="97"/>
        <v>0</v>
      </c>
      <c r="AB612" s="3">
        <f t="shared" si="99"/>
        <v>0</v>
      </c>
      <c r="AC612" s="23">
        <f t="shared" si="98"/>
        <v>0.95410947501659393</v>
      </c>
    </row>
    <row r="613" spans="1:29" x14ac:dyDescent="0.25">
      <c r="A613" s="2" t="s">
        <v>44</v>
      </c>
      <c r="B613" s="29">
        <v>2024</v>
      </c>
      <c r="C613" s="2" t="s">
        <v>27</v>
      </c>
      <c r="D613" s="29">
        <v>175248.83333333299</v>
      </c>
      <c r="E613" s="29">
        <v>622.24400000000003</v>
      </c>
      <c r="F613" s="29">
        <v>4863.5573199999999</v>
      </c>
      <c r="G613" s="8">
        <v>0.24185492098331451</v>
      </c>
      <c r="H613" s="8">
        <v>0.2871566116809845</v>
      </c>
      <c r="I613" s="8">
        <v>0.41623660922050476</v>
      </c>
      <c r="J613" s="30">
        <f t="shared" si="91"/>
        <v>0</v>
      </c>
      <c r="K613" s="30">
        <f t="shared" si="92"/>
        <v>0</v>
      </c>
      <c r="L613" s="30">
        <f t="shared" si="93"/>
        <v>0</v>
      </c>
      <c r="M613" s="27">
        <f t="shared" si="90"/>
        <v>0</v>
      </c>
      <c r="N613" s="30">
        <f t="shared" si="94"/>
        <v>0.94524814188480377</v>
      </c>
      <c r="P613" t="s">
        <v>96</v>
      </c>
      <c r="Q613" s="1">
        <v>2020</v>
      </c>
      <c r="R613" t="s">
        <v>45</v>
      </c>
      <c r="S613" s="1">
        <v>60587</v>
      </c>
      <c r="T613" s="1">
        <v>301.57</v>
      </c>
      <c r="U613" s="1">
        <v>992</v>
      </c>
      <c r="V613" s="7">
        <v>0.16460184752941132</v>
      </c>
      <c r="W613" s="7">
        <v>0.1960425078868866</v>
      </c>
      <c r="X613" s="7">
        <v>0.59168767929077148</v>
      </c>
      <c r="Y613" s="23">
        <f t="shared" si="95"/>
        <v>0</v>
      </c>
      <c r="Z613" s="23">
        <f t="shared" si="96"/>
        <v>0</v>
      </c>
      <c r="AA613" s="23">
        <f t="shared" si="97"/>
        <v>0</v>
      </c>
      <c r="AB613" s="3">
        <f t="shared" si="99"/>
        <v>0</v>
      </c>
      <c r="AC613" s="23">
        <f t="shared" si="98"/>
        <v>0.9523320347070694</v>
      </c>
    </row>
    <row r="614" spans="1:29" x14ac:dyDescent="0.25">
      <c r="A614" t="s">
        <v>90</v>
      </c>
      <c r="B614" s="1">
        <v>2005</v>
      </c>
      <c r="C614" t="s">
        <v>45</v>
      </c>
      <c r="D614" s="1">
        <v>1251660</v>
      </c>
      <c r="E614" s="1">
        <v>4863.8420000000006</v>
      </c>
      <c r="F614" s="1">
        <v>123175</v>
      </c>
      <c r="G614" s="7">
        <v>0.38482803106307983</v>
      </c>
      <c r="H614" s="7">
        <v>0.28563779592514038</v>
      </c>
      <c r="I614" s="7">
        <v>0.3596808910369873</v>
      </c>
      <c r="J614" s="23">
        <f t="shared" si="91"/>
        <v>0</v>
      </c>
      <c r="K614" s="23">
        <f t="shared" si="92"/>
        <v>0</v>
      </c>
      <c r="L614" s="23">
        <f t="shared" si="93"/>
        <v>0</v>
      </c>
      <c r="M614" s="3">
        <f t="shared" si="90"/>
        <v>0</v>
      </c>
      <c r="N614" s="23">
        <f t="shared" si="94"/>
        <v>1.0301467180252075</v>
      </c>
      <c r="P614" t="s">
        <v>96</v>
      </c>
      <c r="Q614" s="1">
        <v>2021</v>
      </c>
      <c r="R614" t="s">
        <v>45</v>
      </c>
      <c r="S614" s="1">
        <v>61507</v>
      </c>
      <c r="T614" s="1">
        <v>301.57</v>
      </c>
      <c r="U614" s="1">
        <v>997</v>
      </c>
      <c r="V614" s="7">
        <v>0.16186682879924774</v>
      </c>
      <c r="W614" s="7">
        <v>0.19948658347129822</v>
      </c>
      <c r="X614" s="7">
        <v>0.5886150598526001</v>
      </c>
      <c r="Y614" s="23">
        <f t="shared" si="95"/>
        <v>0</v>
      </c>
      <c r="Z614" s="23">
        <f t="shared" si="96"/>
        <v>0</v>
      </c>
      <c r="AA614" s="23">
        <f t="shared" si="97"/>
        <v>0</v>
      </c>
      <c r="AB614" s="3">
        <f t="shared" si="99"/>
        <v>0</v>
      </c>
      <c r="AC614" s="23">
        <f t="shared" si="98"/>
        <v>0.94996847212314606</v>
      </c>
    </row>
    <row r="615" spans="1:29" x14ac:dyDescent="0.25">
      <c r="A615" t="s">
        <v>90</v>
      </c>
      <c r="B615" s="1">
        <v>2006</v>
      </c>
      <c r="C615" t="s">
        <v>45</v>
      </c>
      <c r="D615" s="1">
        <v>1264581</v>
      </c>
      <c r="E615" s="1">
        <v>4863.8420000000006</v>
      </c>
      <c r="F615" s="1">
        <v>123332</v>
      </c>
      <c r="G615" s="7">
        <v>0.38364225625991821</v>
      </c>
      <c r="H615" s="7">
        <v>0.28816255927085876</v>
      </c>
      <c r="I615" s="7">
        <v>0.35755956172943115</v>
      </c>
      <c r="J615" s="23">
        <f t="shared" si="91"/>
        <v>0</v>
      </c>
      <c r="K615" s="23">
        <f t="shared" si="92"/>
        <v>0</v>
      </c>
      <c r="L615" s="23">
        <f t="shared" si="93"/>
        <v>0</v>
      </c>
      <c r="M615" s="3">
        <f t="shared" si="90"/>
        <v>0</v>
      </c>
      <c r="N615" s="23">
        <f t="shared" si="94"/>
        <v>1.0293643772602081</v>
      </c>
      <c r="P615" t="s">
        <v>96</v>
      </c>
      <c r="Q615" s="1">
        <v>2022</v>
      </c>
      <c r="R615" t="s">
        <v>45</v>
      </c>
      <c r="S615" s="1">
        <v>62443</v>
      </c>
      <c r="T615" s="1">
        <v>301.57</v>
      </c>
      <c r="U615" s="1">
        <v>1004</v>
      </c>
      <c r="V615" s="7">
        <v>0.15955731272697449</v>
      </c>
      <c r="W615" s="7">
        <v>0.20298577845096588</v>
      </c>
      <c r="X615" s="7">
        <v>0.5851173996925354</v>
      </c>
      <c r="Y615" s="23">
        <f t="shared" si="95"/>
        <v>0</v>
      </c>
      <c r="Z615" s="23">
        <f t="shared" si="96"/>
        <v>0</v>
      </c>
      <c r="AA615" s="23">
        <f t="shared" si="97"/>
        <v>0</v>
      </c>
      <c r="AB615" s="3">
        <f t="shared" si="99"/>
        <v>0</v>
      </c>
      <c r="AC615" s="23">
        <f t="shared" si="98"/>
        <v>0.94766049087047577</v>
      </c>
    </row>
    <row r="616" spans="1:29" x14ac:dyDescent="0.25">
      <c r="A616" t="s">
        <v>90</v>
      </c>
      <c r="B616" s="1">
        <v>2007</v>
      </c>
      <c r="C616" t="s">
        <v>45</v>
      </c>
      <c r="D616" s="1">
        <v>1273949</v>
      </c>
      <c r="E616" s="1">
        <v>4863.8420000000006</v>
      </c>
      <c r="F616" s="1">
        <v>123707</v>
      </c>
      <c r="G616" s="7">
        <v>0.3833194375038147</v>
      </c>
      <c r="H616" s="7">
        <v>0.28991037607192993</v>
      </c>
      <c r="I616" s="7">
        <v>0.35563215613365173</v>
      </c>
      <c r="J616" s="23">
        <f t="shared" si="91"/>
        <v>0</v>
      </c>
      <c r="K616" s="23">
        <f t="shared" si="92"/>
        <v>0</v>
      </c>
      <c r="L616" s="23">
        <f t="shared" si="93"/>
        <v>0</v>
      </c>
      <c r="M616" s="3">
        <f t="shared" si="90"/>
        <v>0</v>
      </c>
      <c r="N616" s="23">
        <f t="shared" si="94"/>
        <v>1.0288619697093964</v>
      </c>
      <c r="P616" t="s">
        <v>96</v>
      </c>
      <c r="Q616" s="1">
        <v>2023</v>
      </c>
      <c r="R616" t="s">
        <v>45</v>
      </c>
      <c r="S616" s="1">
        <v>62913</v>
      </c>
      <c r="T616" s="1">
        <v>301.57</v>
      </c>
      <c r="U616" s="1">
        <v>996</v>
      </c>
      <c r="V616" s="7">
        <v>0.15588121116161346</v>
      </c>
      <c r="W616" s="7">
        <v>0.20444481074810028</v>
      </c>
      <c r="X616" s="7">
        <v>0.58583229780197144</v>
      </c>
      <c r="Y616" s="23">
        <f t="shared" si="95"/>
        <v>0</v>
      </c>
      <c r="Z616" s="23">
        <f t="shared" si="96"/>
        <v>0</v>
      </c>
      <c r="AA616" s="23">
        <f t="shared" si="97"/>
        <v>0</v>
      </c>
      <c r="AB616" s="3">
        <f t="shared" si="99"/>
        <v>0</v>
      </c>
      <c r="AC616" s="23">
        <f t="shared" si="98"/>
        <v>0.94615831971168518</v>
      </c>
    </row>
    <row r="617" spans="1:29" x14ac:dyDescent="0.25">
      <c r="A617" t="s">
        <v>90</v>
      </c>
      <c r="B617" s="1">
        <v>2008</v>
      </c>
      <c r="C617" t="s">
        <v>45</v>
      </c>
      <c r="D617" s="1">
        <v>1288665</v>
      </c>
      <c r="E617" s="1">
        <v>4863.8420000000006</v>
      </c>
      <c r="F617" s="1">
        <v>124023</v>
      </c>
      <c r="G617" s="7">
        <v>0.38227468729019165</v>
      </c>
      <c r="H617" s="7">
        <v>0.29269832372665405</v>
      </c>
      <c r="I617" s="7">
        <v>0.35304591059684753</v>
      </c>
      <c r="J617" s="23">
        <f t="shared" si="91"/>
        <v>0</v>
      </c>
      <c r="K617" s="23">
        <f t="shared" si="92"/>
        <v>0</v>
      </c>
      <c r="L617" s="23">
        <f t="shared" si="93"/>
        <v>0</v>
      </c>
      <c r="M617" s="3">
        <f t="shared" si="90"/>
        <v>0</v>
      </c>
      <c r="N617" s="23">
        <f t="shared" si="94"/>
        <v>1.0280189216136932</v>
      </c>
      <c r="P617" t="s">
        <v>57</v>
      </c>
      <c r="Q617" s="1">
        <v>2011</v>
      </c>
      <c r="R617" t="s">
        <v>45</v>
      </c>
      <c r="S617" s="1">
        <v>35772</v>
      </c>
      <c r="T617" s="1">
        <v>219.364</v>
      </c>
      <c r="U617" s="1">
        <v>777</v>
      </c>
      <c r="V617" s="7">
        <v>0.2873377799987793</v>
      </c>
      <c r="W617" s="7">
        <v>0.14196053147315979</v>
      </c>
      <c r="X617" s="7">
        <v>0.55830603837966919</v>
      </c>
      <c r="Y617" s="23">
        <f t="shared" si="95"/>
        <v>0</v>
      </c>
      <c r="Z617" s="23">
        <f t="shared" si="96"/>
        <v>0</v>
      </c>
      <c r="AA617" s="23">
        <f t="shared" si="97"/>
        <v>0</v>
      </c>
      <c r="AB617" s="3">
        <f t="shared" si="99"/>
        <v>0</v>
      </c>
      <c r="AC617" s="23">
        <f t="shared" si="98"/>
        <v>0.98760434985160828</v>
      </c>
    </row>
    <row r="618" spans="1:29" x14ac:dyDescent="0.25">
      <c r="A618" t="s">
        <v>90</v>
      </c>
      <c r="B618" s="1">
        <v>2009</v>
      </c>
      <c r="C618" t="s">
        <v>45</v>
      </c>
      <c r="D618" s="1">
        <v>1295749</v>
      </c>
      <c r="E618" s="1">
        <v>4863.8420000000006</v>
      </c>
      <c r="F618" s="1">
        <v>124348</v>
      </c>
      <c r="G618" s="7">
        <v>0.38212573528289795</v>
      </c>
      <c r="H618" s="7">
        <v>0.29398486018180847</v>
      </c>
      <c r="I618" s="7">
        <v>0.35154548287391663</v>
      </c>
      <c r="J618" s="23">
        <f t="shared" si="91"/>
        <v>0</v>
      </c>
      <c r="K618" s="23">
        <f t="shared" si="92"/>
        <v>0</v>
      </c>
      <c r="L618" s="23">
        <f t="shared" si="93"/>
        <v>0</v>
      </c>
      <c r="M618" s="3">
        <f t="shared" si="90"/>
        <v>0</v>
      </c>
      <c r="N618" s="23">
        <f t="shared" si="94"/>
        <v>1.027656078338623</v>
      </c>
      <c r="P618" t="s">
        <v>57</v>
      </c>
      <c r="Q618" s="1">
        <v>2012</v>
      </c>
      <c r="R618" t="s">
        <v>45</v>
      </c>
      <c r="S618" s="1">
        <v>35820</v>
      </c>
      <c r="T618" s="1">
        <v>219.364</v>
      </c>
      <c r="U618" s="1">
        <v>797</v>
      </c>
      <c r="V618" s="7">
        <v>0.29259836673736572</v>
      </c>
      <c r="W618" s="7">
        <v>0.14287252724170685</v>
      </c>
      <c r="X618" s="7">
        <v>0.55269831418991089</v>
      </c>
      <c r="Y618" s="23">
        <f t="shared" si="95"/>
        <v>0</v>
      </c>
      <c r="Z618" s="23">
        <f t="shared" si="96"/>
        <v>0</v>
      </c>
      <c r="AA618" s="23">
        <f t="shared" si="97"/>
        <v>0</v>
      </c>
      <c r="AB618" s="3">
        <f t="shared" si="99"/>
        <v>0</v>
      </c>
      <c r="AC618" s="23">
        <f t="shared" si="98"/>
        <v>0.98816920816898346</v>
      </c>
    </row>
    <row r="619" spans="1:29" x14ac:dyDescent="0.25">
      <c r="A619" t="s">
        <v>90</v>
      </c>
      <c r="B619" s="1">
        <v>2010</v>
      </c>
      <c r="C619" t="s">
        <v>45</v>
      </c>
      <c r="D619" s="1">
        <v>1305889</v>
      </c>
      <c r="E619" s="1">
        <v>4863.8420000000006</v>
      </c>
      <c r="F619" s="1">
        <v>124525</v>
      </c>
      <c r="G619" s="7">
        <v>0.38133931159973145</v>
      </c>
      <c r="H619" s="7">
        <v>0.29588687419891357</v>
      </c>
      <c r="I619" s="7">
        <v>0.34984889626502991</v>
      </c>
      <c r="J619" s="23">
        <f t="shared" si="91"/>
        <v>0</v>
      </c>
      <c r="K619" s="23">
        <f t="shared" si="92"/>
        <v>0</v>
      </c>
      <c r="L619" s="23">
        <f t="shared" si="93"/>
        <v>0</v>
      </c>
      <c r="M619" s="3">
        <f t="shared" si="90"/>
        <v>0</v>
      </c>
      <c r="N619" s="23">
        <f t="shared" si="94"/>
        <v>1.0270750820636749</v>
      </c>
      <c r="P619" t="s">
        <v>57</v>
      </c>
      <c r="Q619" s="1">
        <v>2013</v>
      </c>
      <c r="R619" t="s">
        <v>45</v>
      </c>
      <c r="S619" s="1">
        <v>35982</v>
      </c>
      <c r="T619" s="1">
        <v>219.364</v>
      </c>
      <c r="U619" s="1">
        <v>801</v>
      </c>
      <c r="V619" s="7">
        <v>0.29255107045173645</v>
      </c>
      <c r="W619" s="7">
        <v>0.14398877322673798</v>
      </c>
      <c r="X619" s="7">
        <v>0.55103021860122681</v>
      </c>
      <c r="Y619" s="23">
        <f t="shared" si="95"/>
        <v>0</v>
      </c>
      <c r="Z619" s="23">
        <f t="shared" si="96"/>
        <v>0</v>
      </c>
      <c r="AA619" s="23">
        <f t="shared" si="97"/>
        <v>0</v>
      </c>
      <c r="AB619" s="3">
        <f t="shared" si="99"/>
        <v>0</v>
      </c>
      <c r="AC619" s="23">
        <f t="shared" si="98"/>
        <v>0.98757006227970123</v>
      </c>
    </row>
    <row r="620" spans="1:29" x14ac:dyDescent="0.25">
      <c r="A620" t="s">
        <v>90</v>
      </c>
      <c r="B620" s="1">
        <v>2011</v>
      </c>
      <c r="C620" t="s">
        <v>45</v>
      </c>
      <c r="D620" s="1">
        <v>1314667</v>
      </c>
      <c r="E620" s="1">
        <v>4863.8420000000006</v>
      </c>
      <c r="F620" s="1">
        <v>121005</v>
      </c>
      <c r="G620" s="7">
        <v>0.37319701910018921</v>
      </c>
      <c r="H620" s="7">
        <v>0.29846370220184326</v>
      </c>
      <c r="I620" s="7">
        <v>0.35407090187072754</v>
      </c>
      <c r="J620" s="23">
        <f t="shared" si="91"/>
        <v>0</v>
      </c>
      <c r="K620" s="23">
        <f t="shared" si="92"/>
        <v>0</v>
      </c>
      <c r="L620" s="23">
        <f t="shared" si="93"/>
        <v>0</v>
      </c>
      <c r="M620" s="3">
        <f t="shared" si="90"/>
        <v>0</v>
      </c>
      <c r="N620" s="23">
        <f t="shared" si="94"/>
        <v>1.02573162317276</v>
      </c>
      <c r="P620" t="s">
        <v>57</v>
      </c>
      <c r="Q620" s="1">
        <v>2014</v>
      </c>
      <c r="R620" t="s">
        <v>45</v>
      </c>
      <c r="S620" s="1">
        <v>36115</v>
      </c>
      <c r="T620" s="1">
        <v>219.364</v>
      </c>
      <c r="U620" s="1">
        <v>788</v>
      </c>
      <c r="V620" s="7">
        <v>0.28800284862518311</v>
      </c>
      <c r="W620" s="7">
        <v>0.1444053053855896</v>
      </c>
      <c r="X620" s="7">
        <v>0.55403703451156616</v>
      </c>
      <c r="Y620" s="23">
        <f t="shared" si="95"/>
        <v>0</v>
      </c>
      <c r="Z620" s="23">
        <f t="shared" si="96"/>
        <v>0</v>
      </c>
      <c r="AA620" s="23">
        <f t="shared" si="97"/>
        <v>0</v>
      </c>
      <c r="AB620" s="3">
        <f t="shared" si="99"/>
        <v>0</v>
      </c>
      <c r="AC620" s="23">
        <f t="shared" si="98"/>
        <v>0.98644518852233887</v>
      </c>
    </row>
    <row r="621" spans="1:29" x14ac:dyDescent="0.25">
      <c r="A621" t="s">
        <v>90</v>
      </c>
      <c r="B621" s="1">
        <v>2012</v>
      </c>
      <c r="C621" t="s">
        <v>45</v>
      </c>
      <c r="D621" s="1">
        <v>1325590</v>
      </c>
      <c r="E621" s="1">
        <v>6225.7365479455439</v>
      </c>
      <c r="F621" s="1">
        <v>121923</v>
      </c>
      <c r="G621" s="7">
        <v>0.32870128750801086</v>
      </c>
      <c r="H621" s="7">
        <v>0.25338956713676453</v>
      </c>
      <c r="I621" s="7">
        <v>0.46123751997947693</v>
      </c>
      <c r="J621" s="23">
        <f t="shared" si="91"/>
        <v>0</v>
      </c>
      <c r="K621" s="23">
        <f t="shared" si="92"/>
        <v>0</v>
      </c>
      <c r="L621" s="23">
        <f t="shared" si="93"/>
        <v>0</v>
      </c>
      <c r="M621" s="3">
        <f t="shared" si="90"/>
        <v>0</v>
      </c>
      <c r="N621" s="23">
        <f t="shared" si="94"/>
        <v>1.0433283746242523</v>
      </c>
      <c r="P621" t="s">
        <v>57</v>
      </c>
      <c r="Q621" s="1">
        <v>2015</v>
      </c>
      <c r="R621" t="s">
        <v>45</v>
      </c>
      <c r="S621" s="1">
        <v>36208</v>
      </c>
      <c r="T621" s="1">
        <v>219.364</v>
      </c>
      <c r="U621" s="1">
        <v>783</v>
      </c>
      <c r="V621" s="7">
        <v>0.2859438955783844</v>
      </c>
      <c r="W621" s="7">
        <v>0.14481770992279053</v>
      </c>
      <c r="X621" s="7">
        <v>0.55505603551864624</v>
      </c>
      <c r="Y621" s="23">
        <f t="shared" si="95"/>
        <v>0</v>
      </c>
      <c r="Z621" s="23">
        <f t="shared" si="96"/>
        <v>0</v>
      </c>
      <c r="AA621" s="23">
        <f t="shared" si="97"/>
        <v>0</v>
      </c>
      <c r="AB621" s="3">
        <f t="shared" si="99"/>
        <v>0</v>
      </c>
      <c r="AC621" s="23">
        <f t="shared" si="98"/>
        <v>0.98581764101982117</v>
      </c>
    </row>
    <row r="622" spans="1:29" x14ac:dyDescent="0.25">
      <c r="A622" t="s">
        <v>90</v>
      </c>
      <c r="B622" s="1">
        <v>2013</v>
      </c>
      <c r="C622" t="s">
        <v>45</v>
      </c>
      <c r="D622" s="1">
        <v>1325641</v>
      </c>
      <c r="E622" s="1">
        <v>6225.7365479455439</v>
      </c>
      <c r="F622" s="1">
        <v>123087</v>
      </c>
      <c r="G622" s="7">
        <v>0.33106863498687744</v>
      </c>
      <c r="H622" s="7">
        <v>0.25309967994689941</v>
      </c>
      <c r="I622" s="7">
        <v>0.45942533016204834</v>
      </c>
      <c r="J622" s="23">
        <f t="shared" si="91"/>
        <v>0</v>
      </c>
      <c r="K622" s="23">
        <f t="shared" si="92"/>
        <v>0</v>
      </c>
      <c r="L622" s="23">
        <f t="shared" si="93"/>
        <v>0</v>
      </c>
      <c r="M622" s="3">
        <f t="shared" si="90"/>
        <v>0</v>
      </c>
      <c r="N622" s="23">
        <f t="shared" si="94"/>
        <v>1.0435936450958252</v>
      </c>
      <c r="P622" t="s">
        <v>57</v>
      </c>
      <c r="Q622" s="1">
        <v>2016</v>
      </c>
      <c r="R622" t="s">
        <v>45</v>
      </c>
      <c r="S622" s="1">
        <v>36355</v>
      </c>
      <c r="T622" s="1">
        <v>219.364</v>
      </c>
      <c r="U622" s="1">
        <v>773</v>
      </c>
      <c r="V622" s="7">
        <v>0.28207689523696899</v>
      </c>
      <c r="W622" s="7">
        <v>0.14539924263954163</v>
      </c>
      <c r="X622" s="7">
        <v>0.55726492404937744</v>
      </c>
      <c r="Y622" s="23">
        <f t="shared" si="95"/>
        <v>0</v>
      </c>
      <c r="Z622" s="23">
        <f t="shared" si="96"/>
        <v>0</v>
      </c>
      <c r="AA622" s="23">
        <f t="shared" si="97"/>
        <v>0</v>
      </c>
      <c r="AB622" s="3">
        <f t="shared" si="99"/>
        <v>0</v>
      </c>
      <c r="AC622" s="23">
        <f t="shared" si="98"/>
        <v>0.98474106192588806</v>
      </c>
    </row>
    <row r="623" spans="1:29" x14ac:dyDescent="0.25">
      <c r="A623" t="s">
        <v>90</v>
      </c>
      <c r="B623" s="1">
        <v>2014</v>
      </c>
      <c r="C623" t="s">
        <v>45</v>
      </c>
      <c r="D623" s="1">
        <v>1325708</v>
      </c>
      <c r="E623" s="1">
        <v>6339.9283687728212</v>
      </c>
      <c r="F623" s="1">
        <v>122971</v>
      </c>
      <c r="G623" s="7">
        <v>0.32749995589256287</v>
      </c>
      <c r="H623" s="7">
        <v>0.24968886375427246</v>
      </c>
      <c r="I623" s="7">
        <v>0.46770253777503967</v>
      </c>
      <c r="J623" s="23">
        <f t="shared" si="91"/>
        <v>0</v>
      </c>
      <c r="K623" s="23">
        <f t="shared" si="92"/>
        <v>0</v>
      </c>
      <c r="L623" s="23">
        <f t="shared" si="93"/>
        <v>0</v>
      </c>
      <c r="M623" s="3">
        <f t="shared" si="90"/>
        <v>0</v>
      </c>
      <c r="N623" s="23">
        <f t="shared" si="94"/>
        <v>1.044891357421875</v>
      </c>
      <c r="P623" t="s">
        <v>57</v>
      </c>
      <c r="Q623" s="1">
        <v>2017</v>
      </c>
      <c r="R623" t="s">
        <v>45</v>
      </c>
      <c r="S623" s="1">
        <v>36585</v>
      </c>
      <c r="T623" s="1">
        <v>219.364</v>
      </c>
      <c r="U623" s="1">
        <v>775</v>
      </c>
      <c r="V623" s="7">
        <v>0.28103810548782349</v>
      </c>
      <c r="W623" s="7">
        <v>0.14685221016407013</v>
      </c>
      <c r="X623" s="7">
        <v>0.55587655305862427</v>
      </c>
      <c r="Y623" s="23">
        <f t="shared" si="95"/>
        <v>0</v>
      </c>
      <c r="Z623" s="23">
        <f t="shared" si="96"/>
        <v>0</v>
      </c>
      <c r="AA623" s="23">
        <f t="shared" si="97"/>
        <v>0</v>
      </c>
      <c r="AB623" s="3">
        <f t="shared" si="99"/>
        <v>0</v>
      </c>
      <c r="AC623" s="23">
        <f t="shared" si="98"/>
        <v>0.98376686871051788</v>
      </c>
    </row>
    <row r="624" spans="1:29" x14ac:dyDescent="0.25">
      <c r="A624" t="s">
        <v>90</v>
      </c>
      <c r="B624" s="1">
        <v>2015</v>
      </c>
      <c r="C624" t="s">
        <v>45</v>
      </c>
      <c r="D624" s="1">
        <v>1344610</v>
      </c>
      <c r="E624" s="1">
        <v>6658.2169978430757</v>
      </c>
      <c r="F624" s="1">
        <v>123993</v>
      </c>
      <c r="G624" s="7">
        <v>0.31853058934211731</v>
      </c>
      <c r="H624" s="7">
        <v>0.24365700781345367</v>
      </c>
      <c r="I624" s="7">
        <v>0.48538962006568909</v>
      </c>
      <c r="J624" s="23">
        <f t="shared" si="91"/>
        <v>0</v>
      </c>
      <c r="K624" s="23">
        <f t="shared" si="92"/>
        <v>0</v>
      </c>
      <c r="L624" s="23">
        <f t="shared" si="93"/>
        <v>0</v>
      </c>
      <c r="M624" s="3">
        <f t="shared" si="90"/>
        <v>0</v>
      </c>
      <c r="N624" s="23">
        <f t="shared" si="94"/>
        <v>1.0475772172212601</v>
      </c>
      <c r="P624" t="s">
        <v>57</v>
      </c>
      <c r="Q624" s="1">
        <v>2018</v>
      </c>
      <c r="R624" t="s">
        <v>45</v>
      </c>
      <c r="S624" s="1">
        <v>36691</v>
      </c>
      <c r="T624" s="1">
        <v>219.364</v>
      </c>
      <c r="U624" s="1">
        <v>783</v>
      </c>
      <c r="V624" s="7">
        <v>0.28256434202194214</v>
      </c>
      <c r="W624" s="7">
        <v>0.14773893356323242</v>
      </c>
      <c r="X624" s="7">
        <v>0.55329883098602295</v>
      </c>
      <c r="Y624" s="23">
        <f t="shared" si="95"/>
        <v>0</v>
      </c>
      <c r="Z624" s="23">
        <f t="shared" si="96"/>
        <v>0</v>
      </c>
      <c r="AA624" s="23">
        <f t="shared" si="97"/>
        <v>0</v>
      </c>
      <c r="AB624" s="3">
        <f t="shared" si="99"/>
        <v>0</v>
      </c>
      <c r="AC624" s="23">
        <f t="shared" si="98"/>
        <v>0.98360210657119751</v>
      </c>
    </row>
    <row r="625" spans="1:29" x14ac:dyDescent="0.25">
      <c r="A625" t="s">
        <v>90</v>
      </c>
      <c r="B625" s="1">
        <v>2016</v>
      </c>
      <c r="C625" t="s">
        <v>45</v>
      </c>
      <c r="D625" s="1">
        <v>1358050</v>
      </c>
      <c r="E625" s="1">
        <v>6658.2169978430757</v>
      </c>
      <c r="F625" s="1">
        <v>125155</v>
      </c>
      <c r="G625" s="7">
        <v>0.31940370798110962</v>
      </c>
      <c r="H625" s="7">
        <v>0.24584697186946869</v>
      </c>
      <c r="I625" s="7">
        <v>0.4817974865436554</v>
      </c>
      <c r="J625" s="23">
        <f t="shared" si="91"/>
        <v>0</v>
      </c>
      <c r="K625" s="23">
        <f t="shared" si="92"/>
        <v>0</v>
      </c>
      <c r="L625" s="23">
        <f t="shared" si="93"/>
        <v>0</v>
      </c>
      <c r="M625" s="3">
        <f t="shared" si="90"/>
        <v>0</v>
      </c>
      <c r="N625" s="23">
        <f t="shared" si="94"/>
        <v>1.0470481663942337</v>
      </c>
      <c r="P625" t="s">
        <v>57</v>
      </c>
      <c r="Q625" s="1">
        <v>2019</v>
      </c>
      <c r="R625" t="s">
        <v>45</v>
      </c>
      <c r="S625" s="1">
        <v>36743</v>
      </c>
      <c r="T625" s="1">
        <v>219.364</v>
      </c>
      <c r="U625" s="1">
        <v>773</v>
      </c>
      <c r="V625" s="7">
        <v>0.27936962246894836</v>
      </c>
      <c r="W625" s="7">
        <v>0.14773938059806824</v>
      </c>
      <c r="X625" s="7">
        <v>0.55585724115371704</v>
      </c>
      <c r="Y625" s="23">
        <f t="shared" si="95"/>
        <v>0</v>
      </c>
      <c r="Z625" s="23">
        <f t="shared" si="96"/>
        <v>0</v>
      </c>
      <c r="AA625" s="23">
        <f t="shared" si="97"/>
        <v>0</v>
      </c>
      <c r="AB625" s="3">
        <f t="shared" si="99"/>
        <v>0</v>
      </c>
      <c r="AC625" s="23">
        <f t="shared" si="98"/>
        <v>0.98296624422073364</v>
      </c>
    </row>
    <row r="626" spans="1:29" x14ac:dyDescent="0.25">
      <c r="A626" t="s">
        <v>90</v>
      </c>
      <c r="B626" s="1">
        <v>2017</v>
      </c>
      <c r="C626" t="s">
        <v>45</v>
      </c>
      <c r="D626" s="1">
        <v>1371637</v>
      </c>
      <c r="E626" s="1">
        <v>6658.2169978430757</v>
      </c>
      <c r="F626" s="1">
        <v>123932</v>
      </c>
      <c r="G626" s="7">
        <v>0.31549334526062012</v>
      </c>
      <c r="H626" s="7">
        <v>0.24864275753498077</v>
      </c>
      <c r="I626" s="7">
        <v>0.48184153437614441</v>
      </c>
      <c r="J626" s="23">
        <f t="shared" si="91"/>
        <v>0</v>
      </c>
      <c r="K626" s="23">
        <f t="shared" si="92"/>
        <v>0</v>
      </c>
      <c r="L626" s="23">
        <f t="shared" si="93"/>
        <v>0</v>
      </c>
      <c r="M626" s="3">
        <f t="shared" si="90"/>
        <v>0</v>
      </c>
      <c r="N626" s="23">
        <f t="shared" si="94"/>
        <v>1.0459776371717453</v>
      </c>
      <c r="P626" t="s">
        <v>57</v>
      </c>
      <c r="Q626" s="1">
        <v>2020</v>
      </c>
      <c r="R626" t="s">
        <v>45</v>
      </c>
      <c r="S626" s="1">
        <v>36916</v>
      </c>
      <c r="T626" s="1">
        <v>219.364</v>
      </c>
      <c r="U626" s="1">
        <v>781</v>
      </c>
      <c r="V626" s="7">
        <v>0.28044119477272034</v>
      </c>
      <c r="W626" s="7">
        <v>0.14902471005916595</v>
      </c>
      <c r="X626" s="7">
        <v>0.55303454399108887</v>
      </c>
      <c r="Y626" s="23">
        <f t="shared" si="95"/>
        <v>0</v>
      </c>
      <c r="Z626" s="23">
        <f t="shared" si="96"/>
        <v>0</v>
      </c>
      <c r="AA626" s="23">
        <f t="shared" si="97"/>
        <v>0</v>
      </c>
      <c r="AB626" s="3">
        <f t="shared" si="99"/>
        <v>0</v>
      </c>
      <c r="AC626" s="23">
        <f t="shared" si="98"/>
        <v>0.98250044882297516</v>
      </c>
    </row>
    <row r="627" spans="1:29" x14ac:dyDescent="0.25">
      <c r="A627" t="s">
        <v>90</v>
      </c>
      <c r="B627" s="1">
        <v>2018</v>
      </c>
      <c r="C627" t="s">
        <v>45</v>
      </c>
      <c r="D627" s="1">
        <v>1385191</v>
      </c>
      <c r="E627" s="1">
        <v>6658.2169978430757</v>
      </c>
      <c r="F627" s="1">
        <v>123992</v>
      </c>
      <c r="G627" s="7">
        <v>0.3141741156578064</v>
      </c>
      <c r="H627" s="7">
        <v>0.25108334422111511</v>
      </c>
      <c r="I627" s="7">
        <v>0.47995033860206604</v>
      </c>
      <c r="J627" s="23">
        <f t="shared" si="91"/>
        <v>0</v>
      </c>
      <c r="K627" s="23">
        <f t="shared" si="92"/>
        <v>0</v>
      </c>
      <c r="L627" s="23">
        <f t="shared" si="93"/>
        <v>0</v>
      </c>
      <c r="M627" s="3">
        <f t="shared" si="90"/>
        <v>0</v>
      </c>
      <c r="N627" s="23">
        <f t="shared" si="94"/>
        <v>1.0452077984809875</v>
      </c>
      <c r="P627" t="s">
        <v>57</v>
      </c>
      <c r="Q627" s="1">
        <v>2021</v>
      </c>
      <c r="R627" t="s">
        <v>45</v>
      </c>
      <c r="S627" s="1">
        <v>37016</v>
      </c>
      <c r="T627" s="1">
        <v>219.364</v>
      </c>
      <c r="U627" s="1">
        <v>774</v>
      </c>
      <c r="V627" s="7">
        <v>0.27776646614074707</v>
      </c>
      <c r="W627" s="7">
        <v>0.14940278232097626</v>
      </c>
      <c r="X627" s="7">
        <v>0.5545993447303772</v>
      </c>
      <c r="Y627" s="23">
        <f t="shared" si="95"/>
        <v>0</v>
      </c>
      <c r="Z627" s="23">
        <f t="shared" si="96"/>
        <v>0</v>
      </c>
      <c r="AA627" s="23">
        <f t="shared" si="97"/>
        <v>0</v>
      </c>
      <c r="AB627" s="3">
        <f t="shared" si="99"/>
        <v>0</v>
      </c>
      <c r="AC627" s="23">
        <f t="shared" si="98"/>
        <v>0.98176859319210052</v>
      </c>
    </row>
    <row r="628" spans="1:29" x14ac:dyDescent="0.25">
      <c r="A628" t="s">
        <v>90</v>
      </c>
      <c r="B628" s="1">
        <v>2019</v>
      </c>
      <c r="C628" t="s">
        <v>45</v>
      </c>
      <c r="D628" s="1">
        <v>1395934</v>
      </c>
      <c r="E628" s="1">
        <v>6658.2169978430757</v>
      </c>
      <c r="F628" s="1">
        <v>123956</v>
      </c>
      <c r="G628" s="7">
        <v>0.312970370054245</v>
      </c>
      <c r="H628" s="7">
        <v>0.25302192568778992</v>
      </c>
      <c r="I628" s="7">
        <v>0.47859176993370056</v>
      </c>
      <c r="J628" s="23">
        <f t="shared" si="91"/>
        <v>0</v>
      </c>
      <c r="K628" s="23">
        <f t="shared" si="92"/>
        <v>0</v>
      </c>
      <c r="L628" s="23">
        <f t="shared" si="93"/>
        <v>0</v>
      </c>
      <c r="M628" s="3">
        <f t="shared" si="90"/>
        <v>0</v>
      </c>
      <c r="N628" s="23">
        <f t="shared" si="94"/>
        <v>1.0445840656757355</v>
      </c>
      <c r="P628" t="s">
        <v>57</v>
      </c>
      <c r="Q628" s="1">
        <v>2022</v>
      </c>
      <c r="R628" t="s">
        <v>45</v>
      </c>
      <c r="S628" s="1">
        <v>37321</v>
      </c>
      <c r="T628" s="1">
        <v>219.364</v>
      </c>
      <c r="U628" s="1">
        <v>779</v>
      </c>
      <c r="V628" s="7">
        <v>0.27709329128265381</v>
      </c>
      <c r="W628" s="7">
        <v>0.15136781334877014</v>
      </c>
      <c r="X628" s="7">
        <v>0.55213546752929688</v>
      </c>
      <c r="Y628" s="23">
        <f t="shared" si="95"/>
        <v>0</v>
      </c>
      <c r="Z628" s="23">
        <f t="shared" si="96"/>
        <v>0</v>
      </c>
      <c r="AA628" s="23">
        <f t="shared" si="97"/>
        <v>0</v>
      </c>
      <c r="AB628" s="3">
        <f t="shared" si="99"/>
        <v>0</v>
      </c>
      <c r="AC628" s="23">
        <f t="shared" si="98"/>
        <v>0.98059657216072083</v>
      </c>
    </row>
    <row r="629" spans="1:29" x14ac:dyDescent="0.25">
      <c r="A629" t="s">
        <v>90</v>
      </c>
      <c r="B629" s="1">
        <v>2020</v>
      </c>
      <c r="C629" t="s">
        <v>45</v>
      </c>
      <c r="D629" s="1">
        <v>1412140</v>
      </c>
      <c r="E629" s="1">
        <v>6700.884</v>
      </c>
      <c r="F629" s="1">
        <v>124310</v>
      </c>
      <c r="G629" s="7">
        <v>0.31082341074943542</v>
      </c>
      <c r="H629" s="7">
        <v>0.25460109114646912</v>
      </c>
      <c r="I629" s="7">
        <v>0.47878727316856384</v>
      </c>
      <c r="J629" s="23">
        <f t="shared" si="91"/>
        <v>0</v>
      </c>
      <c r="K629" s="23">
        <f t="shared" si="92"/>
        <v>0</v>
      </c>
      <c r="L629" s="23">
        <f t="shared" si="93"/>
        <v>0</v>
      </c>
      <c r="M629" s="3">
        <f t="shared" si="90"/>
        <v>0</v>
      </c>
      <c r="N629" s="23">
        <f t="shared" si="94"/>
        <v>1.0442117750644684</v>
      </c>
      <c r="P629" t="s">
        <v>57</v>
      </c>
      <c r="Q629" s="1">
        <v>2023</v>
      </c>
      <c r="R629" t="s">
        <v>45</v>
      </c>
      <c r="S629" s="1">
        <v>37555</v>
      </c>
      <c r="T629" s="1">
        <v>219.364</v>
      </c>
      <c r="U629" s="1">
        <v>783</v>
      </c>
      <c r="V629" s="7">
        <v>0.2766282856464386</v>
      </c>
      <c r="W629" s="7">
        <v>0.15286992490291595</v>
      </c>
      <c r="X629" s="7">
        <v>0.5502123236656189</v>
      </c>
      <c r="Y629" s="23">
        <f t="shared" si="95"/>
        <v>0</v>
      </c>
      <c r="Z629" s="23">
        <f t="shared" si="96"/>
        <v>0</v>
      </c>
      <c r="AA629" s="23">
        <f t="shared" si="97"/>
        <v>0</v>
      </c>
      <c r="AB629" s="3">
        <f t="shared" si="99"/>
        <v>0</v>
      </c>
      <c r="AC629" s="23">
        <f t="shared" si="98"/>
        <v>0.97971053421497345</v>
      </c>
    </row>
    <row r="630" spans="1:29" x14ac:dyDescent="0.25">
      <c r="A630" t="s">
        <v>90</v>
      </c>
      <c r="B630" s="1">
        <v>2021</v>
      </c>
      <c r="C630" t="s">
        <v>45</v>
      </c>
      <c r="D630" s="1">
        <v>1424411</v>
      </c>
      <c r="E630" s="1">
        <v>6700.884</v>
      </c>
      <c r="F630" s="1">
        <v>124556</v>
      </c>
      <c r="G630" s="7">
        <v>0.31005018949508667</v>
      </c>
      <c r="H630" s="7">
        <v>0.25669950246810913</v>
      </c>
      <c r="I630" s="7">
        <v>0.47682854533195496</v>
      </c>
      <c r="J630" s="23">
        <f t="shared" si="91"/>
        <v>0</v>
      </c>
      <c r="K630" s="23">
        <f t="shared" si="92"/>
        <v>0</v>
      </c>
      <c r="L630" s="23">
        <f t="shared" si="93"/>
        <v>0</v>
      </c>
      <c r="M630" s="3">
        <f t="shared" si="90"/>
        <v>0</v>
      </c>
      <c r="N630" s="23">
        <f t="shared" si="94"/>
        <v>1.0435782372951508</v>
      </c>
      <c r="P630" t="s">
        <v>58</v>
      </c>
      <c r="Q630" s="1">
        <v>2011</v>
      </c>
      <c r="R630" t="s">
        <v>45</v>
      </c>
      <c r="S630" s="1">
        <v>40289</v>
      </c>
      <c r="T630" s="1">
        <v>203.11799999999999</v>
      </c>
      <c r="U630" s="1">
        <v>1095</v>
      </c>
      <c r="V630" s="7">
        <v>0.34284272789955139</v>
      </c>
      <c r="W630" s="7">
        <v>0.19293530285358429</v>
      </c>
      <c r="X630" s="7">
        <v>0.43165761232376099</v>
      </c>
      <c r="Y630" s="23">
        <f t="shared" si="95"/>
        <v>0</v>
      </c>
      <c r="Z630" s="23">
        <f t="shared" si="96"/>
        <v>0</v>
      </c>
      <c r="AA630" s="23">
        <f t="shared" si="97"/>
        <v>0</v>
      </c>
      <c r="AB630" s="3">
        <f t="shared" si="99"/>
        <v>0</v>
      </c>
      <c r="AC630" s="23">
        <f t="shared" si="98"/>
        <v>0.96743564307689667</v>
      </c>
    </row>
    <row r="631" spans="1:29" x14ac:dyDescent="0.25">
      <c r="A631" t="s">
        <v>90</v>
      </c>
      <c r="B631" s="1">
        <v>2022</v>
      </c>
      <c r="C631" t="s">
        <v>45</v>
      </c>
      <c r="D631" s="1">
        <v>1440430</v>
      </c>
      <c r="E631" s="1">
        <v>6821.37</v>
      </c>
      <c r="F631" s="1">
        <v>124741</v>
      </c>
      <c r="G631" s="7">
        <v>0.30552205443382263</v>
      </c>
      <c r="H631" s="7">
        <v>0.25605988502502441</v>
      </c>
      <c r="I631" s="7">
        <v>0.48244962096214294</v>
      </c>
      <c r="J631" s="23">
        <f t="shared" si="91"/>
        <v>0</v>
      </c>
      <c r="K631" s="23">
        <f t="shared" si="92"/>
        <v>0</v>
      </c>
      <c r="L631" s="23">
        <f t="shared" si="93"/>
        <v>0</v>
      </c>
      <c r="M631" s="3">
        <f t="shared" si="90"/>
        <v>0</v>
      </c>
      <c r="N631" s="23">
        <f t="shared" si="94"/>
        <v>1.04403156042099</v>
      </c>
      <c r="P631" t="s">
        <v>58</v>
      </c>
      <c r="Q631" s="1">
        <v>2012</v>
      </c>
      <c r="R631" t="s">
        <v>45</v>
      </c>
      <c r="S631" s="1">
        <v>40858</v>
      </c>
      <c r="T631" s="1">
        <v>203.11799999999999</v>
      </c>
      <c r="U631" s="1">
        <v>964</v>
      </c>
      <c r="V631" s="7">
        <v>0.31117719411849976</v>
      </c>
      <c r="W631" s="7">
        <v>0.19293640553951263</v>
      </c>
      <c r="X631" s="7">
        <v>0.45702147483825684</v>
      </c>
      <c r="Y631" s="23">
        <f t="shared" si="95"/>
        <v>0</v>
      </c>
      <c r="Z631" s="23">
        <f t="shared" si="96"/>
        <v>0</v>
      </c>
      <c r="AA631" s="23">
        <f t="shared" si="97"/>
        <v>0</v>
      </c>
      <c r="AB631" s="3">
        <f t="shared" si="99"/>
        <v>0</v>
      </c>
      <c r="AC631" s="23">
        <f t="shared" si="98"/>
        <v>0.96113507449626923</v>
      </c>
    </row>
    <row r="632" spans="1:29" x14ac:dyDescent="0.25">
      <c r="A632" t="s">
        <v>90</v>
      </c>
      <c r="B632" s="1">
        <v>2023</v>
      </c>
      <c r="C632" t="s">
        <v>45</v>
      </c>
      <c r="D632" s="1">
        <v>1458062</v>
      </c>
      <c r="E632" s="1">
        <v>6832.143</v>
      </c>
      <c r="F632" s="1">
        <v>124948</v>
      </c>
      <c r="G632" s="7">
        <v>0.30386602878570557</v>
      </c>
      <c r="H632" s="7">
        <v>0.25874632596969604</v>
      </c>
      <c r="I632" s="7">
        <v>0.48061197996139526</v>
      </c>
      <c r="J632" s="23">
        <f t="shared" si="91"/>
        <v>0</v>
      </c>
      <c r="K632" s="23">
        <f t="shared" si="92"/>
        <v>0</v>
      </c>
      <c r="L632" s="23">
        <f t="shared" si="93"/>
        <v>0</v>
      </c>
      <c r="M632" s="3">
        <f t="shared" si="90"/>
        <v>0</v>
      </c>
      <c r="N632" s="23">
        <f t="shared" si="94"/>
        <v>1.0432243347167969</v>
      </c>
      <c r="P632" t="s">
        <v>58</v>
      </c>
      <c r="Q632" s="1">
        <v>2013</v>
      </c>
      <c r="R632" t="s">
        <v>45</v>
      </c>
      <c r="S632" s="1">
        <v>41639</v>
      </c>
      <c r="T632" s="1">
        <v>203.11799999999999</v>
      </c>
      <c r="U632" s="1">
        <v>979</v>
      </c>
      <c r="V632" s="7">
        <v>0.30975210666656494</v>
      </c>
      <c r="W632" s="7">
        <v>0.19748489558696747</v>
      </c>
      <c r="X632" s="7">
        <v>0.45121172070503235</v>
      </c>
      <c r="Y632" s="23">
        <f t="shared" si="95"/>
        <v>0</v>
      </c>
      <c r="Z632" s="23">
        <f t="shared" si="96"/>
        <v>0</v>
      </c>
      <c r="AA632" s="23">
        <f t="shared" si="97"/>
        <v>0</v>
      </c>
      <c r="AB632" s="3">
        <f t="shared" si="99"/>
        <v>0</v>
      </c>
      <c r="AC632" s="23">
        <f t="shared" si="98"/>
        <v>0.95844872295856476</v>
      </c>
    </row>
    <row r="633" spans="1:29" x14ac:dyDescent="0.25">
      <c r="A633" t="s">
        <v>46</v>
      </c>
      <c r="B633" s="1">
        <v>2005</v>
      </c>
      <c r="C633" t="s">
        <v>45</v>
      </c>
      <c r="D633" s="1">
        <v>676678</v>
      </c>
      <c r="E633" s="1">
        <v>5005.2049999999999</v>
      </c>
      <c r="F633" s="1">
        <v>9713.6492893774375</v>
      </c>
      <c r="G633" s="7">
        <v>-0.1647193431854248</v>
      </c>
      <c r="H633" s="7">
        <v>0.20664167404174805</v>
      </c>
      <c r="I633" s="7">
        <v>0.96759659051895142</v>
      </c>
      <c r="J633" s="23">
        <f t="shared" si="91"/>
        <v>1</v>
      </c>
      <c r="K633" s="23">
        <f t="shared" si="92"/>
        <v>0</v>
      </c>
      <c r="L633" s="23">
        <f t="shared" si="93"/>
        <v>0</v>
      </c>
      <c r="M633" s="3">
        <f t="shared" si="90"/>
        <v>1</v>
      </c>
      <c r="N633" s="23">
        <f t="shared" si="94"/>
        <v>1.0095189213752747</v>
      </c>
      <c r="P633" t="s">
        <v>58</v>
      </c>
      <c r="Q633" s="1">
        <v>2014</v>
      </c>
      <c r="R633" t="s">
        <v>45</v>
      </c>
      <c r="S633" s="1">
        <v>41906</v>
      </c>
      <c r="T633" s="1">
        <v>203.11799999999999</v>
      </c>
      <c r="U633" s="1">
        <v>974</v>
      </c>
      <c r="V633" s="7">
        <v>0.30699291825294495</v>
      </c>
      <c r="W633" s="7">
        <v>0.19876991212368011</v>
      </c>
      <c r="X633" s="7">
        <v>0.45145809650421143</v>
      </c>
      <c r="Y633" s="23">
        <f t="shared" si="95"/>
        <v>0</v>
      </c>
      <c r="Z633" s="23">
        <f t="shared" si="96"/>
        <v>0</v>
      </c>
      <c r="AA633" s="23">
        <f t="shared" si="97"/>
        <v>0</v>
      </c>
      <c r="AB633" s="3">
        <f t="shared" si="99"/>
        <v>0</v>
      </c>
      <c r="AC633" s="23">
        <f t="shared" si="98"/>
        <v>0.95722092688083649</v>
      </c>
    </row>
    <row r="634" spans="1:29" x14ac:dyDescent="0.25">
      <c r="A634" t="s">
        <v>46</v>
      </c>
      <c r="B634" s="1">
        <v>2006</v>
      </c>
      <c r="C634" t="s">
        <v>45</v>
      </c>
      <c r="D634" s="1">
        <v>678106</v>
      </c>
      <c r="E634" s="1">
        <v>5018.2780000000002</v>
      </c>
      <c r="F634" s="1">
        <v>9747.6470618902586</v>
      </c>
      <c r="G634" s="7">
        <v>-0.1646331250667572</v>
      </c>
      <c r="H634" s="7">
        <v>0.20656245946884155</v>
      </c>
      <c r="I634" s="7">
        <v>0.96771097183227539</v>
      </c>
      <c r="J634" s="23">
        <f t="shared" si="91"/>
        <v>1</v>
      </c>
      <c r="K634" s="23">
        <f t="shared" si="92"/>
        <v>0</v>
      </c>
      <c r="L634" s="23">
        <f t="shared" si="93"/>
        <v>0</v>
      </c>
      <c r="M634" s="3">
        <f t="shared" si="90"/>
        <v>1</v>
      </c>
      <c r="N634" s="23">
        <f t="shared" si="94"/>
        <v>1.0096403062343597</v>
      </c>
      <c r="P634" t="s">
        <v>58</v>
      </c>
      <c r="Q634" s="1">
        <v>2015</v>
      </c>
      <c r="R634" t="s">
        <v>45</v>
      </c>
      <c r="S634" s="1">
        <v>42267</v>
      </c>
      <c r="T634" s="1">
        <v>203.11799999999999</v>
      </c>
      <c r="U634" s="1">
        <v>984</v>
      </c>
      <c r="V634" s="7">
        <v>0.30705723166465759</v>
      </c>
      <c r="W634" s="7">
        <v>0.20090851187705994</v>
      </c>
      <c r="X634" s="7">
        <v>0.44813820719718933</v>
      </c>
      <c r="Y634" s="23">
        <f t="shared" si="95"/>
        <v>0</v>
      </c>
      <c r="Z634" s="23">
        <f t="shared" si="96"/>
        <v>0</v>
      </c>
      <c r="AA634" s="23">
        <f t="shared" si="97"/>
        <v>0</v>
      </c>
      <c r="AB634" s="3">
        <f t="shared" si="99"/>
        <v>0</v>
      </c>
      <c r="AC634" s="23">
        <f t="shared" si="98"/>
        <v>0.95610395073890686</v>
      </c>
    </row>
    <row r="635" spans="1:29" x14ac:dyDescent="0.25">
      <c r="A635" t="s">
        <v>46</v>
      </c>
      <c r="B635" s="1">
        <v>2007</v>
      </c>
      <c r="C635" t="s">
        <v>45</v>
      </c>
      <c r="D635" s="1">
        <v>679913</v>
      </c>
      <c r="E635" s="1">
        <v>5018.2780000000002</v>
      </c>
      <c r="F635" s="1">
        <v>9819</v>
      </c>
      <c r="G635" s="7">
        <v>-0.16320121288299561</v>
      </c>
      <c r="H635" s="7">
        <v>0.2069971114397049</v>
      </c>
      <c r="I635" s="7">
        <v>0.96583831310272217</v>
      </c>
      <c r="J635" s="23">
        <f t="shared" si="91"/>
        <v>1</v>
      </c>
      <c r="K635" s="23">
        <f t="shared" si="92"/>
        <v>0</v>
      </c>
      <c r="L635" s="23">
        <f t="shared" si="93"/>
        <v>0</v>
      </c>
      <c r="M635" s="3">
        <f t="shared" si="90"/>
        <v>1</v>
      </c>
      <c r="N635" s="23">
        <f t="shared" si="94"/>
        <v>1.0096342116594315</v>
      </c>
      <c r="P635" t="s">
        <v>58</v>
      </c>
      <c r="Q635" s="1">
        <v>2016</v>
      </c>
      <c r="R635" t="s">
        <v>45</v>
      </c>
      <c r="S635" s="1">
        <v>42696</v>
      </c>
      <c r="T635" s="1">
        <v>203.11799999999999</v>
      </c>
      <c r="U635" s="1">
        <v>989</v>
      </c>
      <c r="V635" s="7">
        <v>0.30559906363487244</v>
      </c>
      <c r="W635" s="7">
        <v>0.20325762033462524</v>
      </c>
      <c r="X635" s="7">
        <v>0.44571623206138611</v>
      </c>
      <c r="Y635" s="23">
        <f t="shared" si="95"/>
        <v>0</v>
      </c>
      <c r="Z635" s="23">
        <f t="shared" si="96"/>
        <v>0</v>
      </c>
      <c r="AA635" s="23">
        <f t="shared" si="97"/>
        <v>0</v>
      </c>
      <c r="AB635" s="3">
        <f t="shared" si="99"/>
        <v>0</v>
      </c>
      <c r="AC635" s="23">
        <f t="shared" si="98"/>
        <v>0.95457291603088379</v>
      </c>
    </row>
    <row r="636" spans="1:29" x14ac:dyDescent="0.25">
      <c r="A636" t="s">
        <v>46</v>
      </c>
      <c r="B636" s="1">
        <v>2008</v>
      </c>
      <c r="C636" t="s">
        <v>45</v>
      </c>
      <c r="D636" s="1">
        <v>684145</v>
      </c>
      <c r="E636" s="1">
        <v>5018.2780000000002</v>
      </c>
      <c r="F636" s="1">
        <v>9816</v>
      </c>
      <c r="G636" s="7">
        <v>-0.16418640315532684</v>
      </c>
      <c r="H636" s="7">
        <v>0.20855656266212463</v>
      </c>
      <c r="I636" s="7">
        <v>0.96476095914840698</v>
      </c>
      <c r="J636" s="23">
        <f t="shared" si="91"/>
        <v>1</v>
      </c>
      <c r="K636" s="23">
        <f t="shared" si="92"/>
        <v>0</v>
      </c>
      <c r="L636" s="23">
        <f t="shared" si="93"/>
        <v>0</v>
      </c>
      <c r="M636" s="3">
        <f t="shared" si="90"/>
        <v>1</v>
      </c>
      <c r="N636" s="23">
        <f t="shared" si="94"/>
        <v>1.0091311186552048</v>
      </c>
      <c r="P636" t="s">
        <v>58</v>
      </c>
      <c r="Q636" s="1">
        <v>2017</v>
      </c>
      <c r="R636" t="s">
        <v>45</v>
      </c>
      <c r="S636" s="1">
        <v>42979</v>
      </c>
      <c r="T636" s="1">
        <v>203.11799999999999</v>
      </c>
      <c r="U636" s="1">
        <v>985</v>
      </c>
      <c r="V636" s="7">
        <v>0.30302086472511292</v>
      </c>
      <c r="W636" s="7">
        <v>0.20461562275886536</v>
      </c>
      <c r="X636" s="7">
        <v>0.4457060694694519</v>
      </c>
      <c r="Y636" s="23">
        <f t="shared" si="95"/>
        <v>0</v>
      </c>
      <c r="Z636" s="23">
        <f t="shared" si="96"/>
        <v>0</v>
      </c>
      <c r="AA636" s="23">
        <f t="shared" si="97"/>
        <v>0</v>
      </c>
      <c r="AB636" s="3">
        <f t="shared" si="99"/>
        <v>0</v>
      </c>
      <c r="AC636" s="23">
        <f t="shared" si="98"/>
        <v>0.95334255695343018</v>
      </c>
    </row>
    <row r="637" spans="1:29" x14ac:dyDescent="0.25">
      <c r="A637" t="s">
        <v>46</v>
      </c>
      <c r="B637" s="1">
        <v>2009</v>
      </c>
      <c r="C637" t="s">
        <v>45</v>
      </c>
      <c r="D637" s="1">
        <v>689138</v>
      </c>
      <c r="E637" s="1">
        <v>5018.2780000000002</v>
      </c>
      <c r="F637" s="1">
        <v>9794</v>
      </c>
      <c r="G637" s="7">
        <v>-0.16581146419048309</v>
      </c>
      <c r="H637" s="7">
        <v>0.21044333279132843</v>
      </c>
      <c r="I637" s="7">
        <v>0.96385651826858521</v>
      </c>
      <c r="J637" s="23">
        <f t="shared" si="91"/>
        <v>1</v>
      </c>
      <c r="K637" s="23">
        <f t="shared" si="92"/>
        <v>0</v>
      </c>
      <c r="L637" s="23">
        <f t="shared" si="93"/>
        <v>0</v>
      </c>
      <c r="M637" s="3">
        <f t="shared" si="90"/>
        <v>1</v>
      </c>
      <c r="N637" s="23">
        <f t="shared" si="94"/>
        <v>1.0084883868694305</v>
      </c>
      <c r="P637" t="s">
        <v>58</v>
      </c>
      <c r="Q637" s="1">
        <v>2018</v>
      </c>
      <c r="R637" t="s">
        <v>45</v>
      </c>
      <c r="S637" s="1">
        <v>43524</v>
      </c>
      <c r="T637" s="1">
        <v>203.11799999999999</v>
      </c>
      <c r="U637" s="1">
        <v>1019</v>
      </c>
      <c r="V637" s="7">
        <v>0.30728816986083984</v>
      </c>
      <c r="W637" s="7">
        <v>0.20821653306484222</v>
      </c>
      <c r="X637" s="7">
        <v>0.43678459525108337</v>
      </c>
      <c r="Y637" s="23">
        <f t="shared" si="95"/>
        <v>0</v>
      </c>
      <c r="Z637" s="23">
        <f t="shared" si="96"/>
        <v>0</v>
      </c>
      <c r="AA637" s="23">
        <f t="shared" si="97"/>
        <v>0</v>
      </c>
      <c r="AB637" s="3">
        <f t="shared" si="99"/>
        <v>0</v>
      </c>
      <c r="AC637" s="23">
        <f t="shared" si="98"/>
        <v>0.95228929817676544</v>
      </c>
    </row>
    <row r="638" spans="1:29" x14ac:dyDescent="0.25">
      <c r="A638" t="s">
        <v>46</v>
      </c>
      <c r="B638" s="1">
        <v>2010</v>
      </c>
      <c r="C638" t="s">
        <v>45</v>
      </c>
      <c r="D638" s="1">
        <v>700386</v>
      </c>
      <c r="E638" s="1">
        <v>5018.2780000000002</v>
      </c>
      <c r="F638" s="1">
        <v>9990</v>
      </c>
      <c r="G638" s="7">
        <v>-0.16323369741439819</v>
      </c>
      <c r="H638" s="7">
        <v>0.21386216580867767</v>
      </c>
      <c r="I638" s="7">
        <v>0.95712953805923462</v>
      </c>
      <c r="J638" s="23">
        <f t="shared" si="91"/>
        <v>1</v>
      </c>
      <c r="K638" s="23">
        <f t="shared" si="92"/>
        <v>0</v>
      </c>
      <c r="L638" s="23">
        <f t="shared" si="93"/>
        <v>0</v>
      </c>
      <c r="M638" s="3">
        <f t="shared" si="90"/>
        <v>1</v>
      </c>
      <c r="N638" s="23">
        <f t="shared" si="94"/>
        <v>1.0077580064535141</v>
      </c>
      <c r="P638" t="s">
        <v>58</v>
      </c>
      <c r="Q638" s="1">
        <v>2019</v>
      </c>
      <c r="R638" t="s">
        <v>45</v>
      </c>
      <c r="S638" s="1">
        <v>43931</v>
      </c>
      <c r="T638" s="1">
        <v>203.11799999999999</v>
      </c>
      <c r="U638" s="1">
        <v>1028</v>
      </c>
      <c r="V638" s="7">
        <v>0.30685281753540039</v>
      </c>
      <c r="W638" s="7">
        <v>0.21048168838024139</v>
      </c>
      <c r="X638" s="7">
        <v>0.43367153406143188</v>
      </c>
      <c r="Y638" s="23">
        <f t="shared" si="95"/>
        <v>0</v>
      </c>
      <c r="Z638" s="23">
        <f t="shared" si="96"/>
        <v>0</v>
      </c>
      <c r="AA638" s="23">
        <f t="shared" si="97"/>
        <v>0</v>
      </c>
      <c r="AB638" s="3">
        <f t="shared" si="99"/>
        <v>0</v>
      </c>
      <c r="AC638" s="23">
        <f t="shared" si="98"/>
        <v>0.95100603997707367</v>
      </c>
    </row>
    <row r="639" spans="1:29" x14ac:dyDescent="0.25">
      <c r="A639" t="s">
        <v>46</v>
      </c>
      <c r="B639" s="1">
        <v>2011</v>
      </c>
      <c r="C639" t="s">
        <v>45</v>
      </c>
      <c r="D639" s="1">
        <v>709323</v>
      </c>
      <c r="E639" s="1">
        <v>5018.2780000000002</v>
      </c>
      <c r="F639" s="1">
        <v>10061</v>
      </c>
      <c r="G639" s="7">
        <v>-0.16332173347473145</v>
      </c>
      <c r="H639" s="7">
        <v>0.21680551767349243</v>
      </c>
      <c r="I639" s="7">
        <v>0.95346391201019287</v>
      </c>
      <c r="J639" s="23">
        <f t="shared" si="91"/>
        <v>1</v>
      </c>
      <c r="K639" s="23">
        <f t="shared" si="92"/>
        <v>0</v>
      </c>
      <c r="L639" s="23">
        <f t="shared" si="93"/>
        <v>0</v>
      </c>
      <c r="M639" s="3">
        <f t="shared" si="90"/>
        <v>1</v>
      </c>
      <c r="N639" s="23">
        <f t="shared" si="94"/>
        <v>1.0069476962089539</v>
      </c>
      <c r="P639" t="s">
        <v>58</v>
      </c>
      <c r="Q639" s="1">
        <v>2020</v>
      </c>
      <c r="R639" t="s">
        <v>45</v>
      </c>
      <c r="S639" s="1">
        <v>44187</v>
      </c>
      <c r="T639" s="1">
        <v>203.11799999999999</v>
      </c>
      <c r="U639" s="1">
        <v>1029</v>
      </c>
      <c r="V639" s="7">
        <v>0.30558520555496216</v>
      </c>
      <c r="W639" s="7">
        <v>0.21178624033927917</v>
      </c>
      <c r="X639" s="7">
        <v>0.43269327282905579</v>
      </c>
      <c r="Y639" s="23">
        <f t="shared" si="95"/>
        <v>0</v>
      </c>
      <c r="Z639" s="23">
        <f t="shared" si="96"/>
        <v>0</v>
      </c>
      <c r="AA639" s="23">
        <f t="shared" si="97"/>
        <v>0</v>
      </c>
      <c r="AB639" s="3">
        <f t="shared" si="99"/>
        <v>0</v>
      </c>
      <c r="AC639" s="23">
        <f t="shared" si="98"/>
        <v>0.95006471872329712</v>
      </c>
    </row>
    <row r="640" spans="1:29" x14ac:dyDescent="0.25">
      <c r="A640" t="s">
        <v>46</v>
      </c>
      <c r="B640" s="1">
        <v>2012</v>
      </c>
      <c r="C640" t="s">
        <v>45</v>
      </c>
      <c r="D640" s="1">
        <v>718661</v>
      </c>
      <c r="E640" s="1">
        <v>5018.2780000000002</v>
      </c>
      <c r="F640" s="1">
        <v>9913</v>
      </c>
      <c r="G640" s="7">
        <v>-0.16893820464611053</v>
      </c>
      <c r="H640" s="7">
        <v>0.2205388993024826</v>
      </c>
      <c r="I640" s="7">
        <v>0.95388650894165039</v>
      </c>
      <c r="J640" s="23">
        <f t="shared" si="91"/>
        <v>1</v>
      </c>
      <c r="K640" s="23">
        <f t="shared" si="92"/>
        <v>0</v>
      </c>
      <c r="L640" s="23">
        <f t="shared" si="93"/>
        <v>0</v>
      </c>
      <c r="M640" s="3">
        <f t="shared" si="90"/>
        <v>1</v>
      </c>
      <c r="N640" s="23">
        <f t="shared" si="94"/>
        <v>1.0054872035980225</v>
      </c>
      <c r="P640" t="s">
        <v>58</v>
      </c>
      <c r="Q640" s="1">
        <v>2021</v>
      </c>
      <c r="R640" t="s">
        <v>45</v>
      </c>
      <c r="S640" s="1">
        <v>44519</v>
      </c>
      <c r="T640" s="1">
        <v>203.11799999999999</v>
      </c>
      <c r="U640" s="1">
        <v>1024</v>
      </c>
      <c r="V640" s="7">
        <v>0.3026023805141449</v>
      </c>
      <c r="W640" s="7">
        <v>0.21331822872161865</v>
      </c>
      <c r="X640" s="7">
        <v>0.43274134397506714</v>
      </c>
      <c r="Y640" s="23">
        <f t="shared" si="95"/>
        <v>0</v>
      </c>
      <c r="Z640" s="23">
        <f t="shared" si="96"/>
        <v>0</v>
      </c>
      <c r="AA640" s="23">
        <f t="shared" si="97"/>
        <v>0</v>
      </c>
      <c r="AB640" s="3">
        <f t="shared" si="99"/>
        <v>0</v>
      </c>
      <c r="AC640" s="23">
        <f t="shared" si="98"/>
        <v>0.94866195321083069</v>
      </c>
    </row>
    <row r="641" spans="1:29" x14ac:dyDescent="0.25">
      <c r="A641" t="s">
        <v>46</v>
      </c>
      <c r="B641" s="1">
        <v>2013</v>
      </c>
      <c r="C641" t="s">
        <v>45</v>
      </c>
      <c r="D641" s="1">
        <v>734576</v>
      </c>
      <c r="E641" s="1">
        <v>5018.2780000000002</v>
      </c>
      <c r="F641" s="1">
        <v>10160</v>
      </c>
      <c r="G641" s="7">
        <v>-0.16599923372268677</v>
      </c>
      <c r="H641" s="7">
        <v>0.22523370385169983</v>
      </c>
      <c r="I641" s="7">
        <v>0.94520241022109985</v>
      </c>
      <c r="J641" s="23">
        <f t="shared" si="91"/>
        <v>1</v>
      </c>
      <c r="K641" s="23">
        <f t="shared" si="92"/>
        <v>0</v>
      </c>
      <c r="L641" s="23">
        <f t="shared" si="93"/>
        <v>0</v>
      </c>
      <c r="M641" s="3">
        <f t="shared" si="90"/>
        <v>1</v>
      </c>
      <c r="N641" s="23">
        <f t="shared" si="94"/>
        <v>1.0044368803501129</v>
      </c>
      <c r="P641" t="s">
        <v>58</v>
      </c>
      <c r="Q641" s="1">
        <v>2022</v>
      </c>
      <c r="R641" t="s">
        <v>45</v>
      </c>
      <c r="S641" s="1">
        <v>44795</v>
      </c>
      <c r="T641" s="1">
        <v>203.11799999999999</v>
      </c>
      <c r="U641" s="1">
        <v>1028</v>
      </c>
      <c r="V641" s="7">
        <v>0.30188551545143127</v>
      </c>
      <c r="W641" s="7">
        <v>0.21477532386779785</v>
      </c>
      <c r="X641" s="7">
        <v>0.43108874559402466</v>
      </c>
      <c r="Y641" s="23">
        <f t="shared" si="95"/>
        <v>0</v>
      </c>
      <c r="Z641" s="23">
        <f t="shared" si="96"/>
        <v>0</v>
      </c>
      <c r="AA641" s="23">
        <f t="shared" si="97"/>
        <v>0</v>
      </c>
      <c r="AB641" s="3">
        <f t="shared" si="99"/>
        <v>0</v>
      </c>
      <c r="AC641" s="23">
        <f t="shared" si="98"/>
        <v>0.94774958491325378</v>
      </c>
    </row>
    <row r="642" spans="1:29" x14ac:dyDescent="0.25">
      <c r="A642" t="s">
        <v>46</v>
      </c>
      <c r="B642" s="1">
        <v>2014</v>
      </c>
      <c r="C642" t="s">
        <v>45</v>
      </c>
      <c r="D642" s="1">
        <v>744252</v>
      </c>
      <c r="E642" s="1">
        <v>5018.2780000000002</v>
      </c>
      <c r="F642" s="1">
        <v>10184</v>
      </c>
      <c r="G642" s="7">
        <v>-0.16732634603977203</v>
      </c>
      <c r="H642" s="7">
        <v>0.22842758893966675</v>
      </c>
      <c r="I642" s="7">
        <v>0.94235962629318237</v>
      </c>
      <c r="J642" s="23">
        <f t="shared" si="91"/>
        <v>1</v>
      </c>
      <c r="K642" s="23">
        <f t="shared" si="92"/>
        <v>0</v>
      </c>
      <c r="L642" s="23">
        <f t="shared" si="93"/>
        <v>0</v>
      </c>
      <c r="M642" s="3">
        <f t="shared" si="90"/>
        <v>1</v>
      </c>
      <c r="N642" s="23">
        <f t="shared" si="94"/>
        <v>1.0034608691930771</v>
      </c>
      <c r="P642" t="s">
        <v>58</v>
      </c>
      <c r="Q642" s="1">
        <v>2023</v>
      </c>
      <c r="R642" t="s">
        <v>45</v>
      </c>
      <c r="S642" s="1">
        <v>45794</v>
      </c>
      <c r="T642" s="1">
        <v>203.11799999999999</v>
      </c>
      <c r="U642" s="1">
        <v>1030</v>
      </c>
      <c r="V642" s="7">
        <v>0.2966887354850769</v>
      </c>
      <c r="W642" s="7">
        <v>0.21968477964401245</v>
      </c>
      <c r="X642" s="7">
        <v>0.42774862051010132</v>
      </c>
      <c r="Y642" s="23">
        <f t="shared" si="95"/>
        <v>0</v>
      </c>
      <c r="Z642" s="23">
        <f t="shared" si="96"/>
        <v>0</v>
      </c>
      <c r="AA642" s="23">
        <f t="shared" si="97"/>
        <v>0</v>
      </c>
      <c r="AB642" s="3">
        <f t="shared" si="99"/>
        <v>0</v>
      </c>
      <c r="AC642" s="23">
        <f t="shared" si="98"/>
        <v>0.94412213563919067</v>
      </c>
    </row>
    <row r="643" spans="1:29" x14ac:dyDescent="0.25">
      <c r="A643" t="s">
        <v>46</v>
      </c>
      <c r="B643" s="1">
        <v>2015</v>
      </c>
      <c r="C643" t="s">
        <v>45</v>
      </c>
      <c r="D643" s="1">
        <v>758311</v>
      </c>
      <c r="E643" s="1">
        <v>5018.2780000000002</v>
      </c>
      <c r="F643" s="1">
        <v>10348</v>
      </c>
      <c r="G643" s="7">
        <v>-0.1660768985748291</v>
      </c>
      <c r="H643" s="7">
        <v>0.23259782791137695</v>
      </c>
      <c r="I643" s="7">
        <v>0.93589997291564941</v>
      </c>
      <c r="J643" s="23">
        <f t="shared" si="91"/>
        <v>1</v>
      </c>
      <c r="K643" s="23">
        <f t="shared" si="92"/>
        <v>0</v>
      </c>
      <c r="L643" s="23">
        <f t="shared" si="93"/>
        <v>0</v>
      </c>
      <c r="M643" s="3">
        <f t="shared" si="90"/>
        <v>1</v>
      </c>
      <c r="N643" s="23">
        <f t="shared" si="94"/>
        <v>1.0024209022521973</v>
      </c>
      <c r="P643" t="s">
        <v>59</v>
      </c>
      <c r="Q643" s="1">
        <v>2011</v>
      </c>
      <c r="R643" t="s">
        <v>45</v>
      </c>
      <c r="S643" s="1">
        <v>32998</v>
      </c>
      <c r="T643" s="1">
        <v>156.33600000000001</v>
      </c>
      <c r="U643" s="1">
        <v>737</v>
      </c>
      <c r="V643" s="7">
        <v>0.34119006991386414</v>
      </c>
      <c r="W643" s="7">
        <v>0.19525483250617981</v>
      </c>
      <c r="X643" s="7">
        <v>0.41486468911170959</v>
      </c>
      <c r="Y643" s="23">
        <f t="shared" si="95"/>
        <v>0</v>
      </c>
      <c r="Z643" s="23">
        <f t="shared" si="96"/>
        <v>0</v>
      </c>
      <c r="AA643" s="23">
        <f t="shared" si="97"/>
        <v>0</v>
      </c>
      <c r="AB643" s="3">
        <f t="shared" si="99"/>
        <v>0</v>
      </c>
      <c r="AC643" s="23">
        <f t="shared" si="98"/>
        <v>0.95130959153175354</v>
      </c>
    </row>
    <row r="644" spans="1:29" x14ac:dyDescent="0.25">
      <c r="A644" t="s">
        <v>46</v>
      </c>
      <c r="B644" s="1">
        <v>2016</v>
      </c>
      <c r="C644" t="s">
        <v>45</v>
      </c>
      <c r="D644" s="1">
        <v>761920</v>
      </c>
      <c r="E644" s="1">
        <v>5018.2780000000002</v>
      </c>
      <c r="F644" s="1">
        <v>10514.641005498821</v>
      </c>
      <c r="G644" s="7">
        <v>-0.16278257966041565</v>
      </c>
      <c r="H644" s="7">
        <v>0.23328027129173279</v>
      </c>
      <c r="I644" s="7">
        <v>0.9319959282875061</v>
      </c>
      <c r="J644" s="23">
        <f t="shared" si="91"/>
        <v>1</v>
      </c>
      <c r="K644" s="23">
        <f t="shared" si="92"/>
        <v>0</v>
      </c>
      <c r="L644" s="23">
        <f t="shared" si="93"/>
        <v>0</v>
      </c>
      <c r="M644" s="3">
        <f t="shared" si="90"/>
        <v>1</v>
      </c>
      <c r="N644" s="23">
        <f t="shared" si="94"/>
        <v>1.0024936199188232</v>
      </c>
      <c r="P644" t="s">
        <v>59</v>
      </c>
      <c r="Q644" s="1">
        <v>2012</v>
      </c>
      <c r="R644" t="s">
        <v>45</v>
      </c>
      <c r="S644" s="1">
        <v>33058</v>
      </c>
      <c r="T644" s="1">
        <v>156.33600000000001</v>
      </c>
      <c r="U644" s="1">
        <v>739</v>
      </c>
      <c r="V644" s="7">
        <v>0.34132421016693115</v>
      </c>
      <c r="W644" s="7">
        <v>0.19572107493877411</v>
      </c>
      <c r="X644" s="7">
        <v>0.41404467821121216</v>
      </c>
      <c r="Y644" s="23">
        <f t="shared" si="95"/>
        <v>0</v>
      </c>
      <c r="Z644" s="23">
        <f t="shared" si="96"/>
        <v>0</v>
      </c>
      <c r="AA644" s="23">
        <f t="shared" si="97"/>
        <v>0</v>
      </c>
      <c r="AB644" s="3">
        <f t="shared" si="99"/>
        <v>0</v>
      </c>
      <c r="AC644" s="23">
        <f t="shared" si="98"/>
        <v>0.95108996331691742</v>
      </c>
    </row>
    <row r="645" spans="1:29" x14ac:dyDescent="0.25">
      <c r="A645" t="s">
        <v>46</v>
      </c>
      <c r="B645" s="1">
        <v>2017</v>
      </c>
      <c r="C645" t="s">
        <v>45</v>
      </c>
      <c r="D645" s="1">
        <v>767946</v>
      </c>
      <c r="E645" s="1">
        <v>5018.2780000000002</v>
      </c>
      <c r="F645" s="1">
        <v>10572.718728934193</v>
      </c>
      <c r="G645" s="7">
        <v>-0.16256043314933777</v>
      </c>
      <c r="H645" s="7">
        <v>0.2350739985704422</v>
      </c>
      <c r="I645" s="7">
        <v>0.92950797080993652</v>
      </c>
      <c r="J645" s="23">
        <f t="shared" si="91"/>
        <v>1</v>
      </c>
      <c r="K645" s="23">
        <f t="shared" si="92"/>
        <v>0</v>
      </c>
      <c r="L645" s="23">
        <f t="shared" si="93"/>
        <v>0</v>
      </c>
      <c r="M645" s="3">
        <f t="shared" si="90"/>
        <v>1</v>
      </c>
      <c r="N645" s="23">
        <f t="shared" si="94"/>
        <v>1.002021536231041</v>
      </c>
      <c r="P645" t="s">
        <v>59</v>
      </c>
      <c r="Q645" s="1">
        <v>2013</v>
      </c>
      <c r="R645" t="s">
        <v>45</v>
      </c>
      <c r="S645" s="1">
        <v>33367</v>
      </c>
      <c r="T645" s="1">
        <v>156.33600000000001</v>
      </c>
      <c r="U645" s="1">
        <v>741</v>
      </c>
      <c r="V645" s="7">
        <v>0.33954739570617676</v>
      </c>
      <c r="W645" s="7">
        <v>0.1978374570608139</v>
      </c>
      <c r="X645" s="7">
        <v>0.41223359107971191</v>
      </c>
      <c r="Y645" s="23">
        <f t="shared" si="95"/>
        <v>0</v>
      </c>
      <c r="Z645" s="23">
        <f t="shared" si="96"/>
        <v>0</v>
      </c>
      <c r="AA645" s="23">
        <f t="shared" si="97"/>
        <v>0</v>
      </c>
      <c r="AB645" s="3">
        <f t="shared" si="99"/>
        <v>0</v>
      </c>
      <c r="AC645" s="23">
        <f t="shared" si="98"/>
        <v>0.94961844384670258</v>
      </c>
    </row>
    <row r="646" spans="1:29" x14ac:dyDescent="0.25">
      <c r="A646" t="s">
        <v>46</v>
      </c>
      <c r="B646" s="1">
        <v>2018</v>
      </c>
      <c r="C646" t="s">
        <v>45</v>
      </c>
      <c r="D646" s="1">
        <v>772624</v>
      </c>
      <c r="E646" s="1">
        <v>5018.2780000000002</v>
      </c>
      <c r="F646" s="1">
        <v>10557.647927283242</v>
      </c>
      <c r="G646" s="7">
        <v>-0.16380606591701508</v>
      </c>
      <c r="H646" s="7">
        <v>0.23663565516471863</v>
      </c>
      <c r="I646" s="7">
        <v>0.92866778373718262</v>
      </c>
      <c r="J646" s="23">
        <f t="shared" si="91"/>
        <v>1</v>
      </c>
      <c r="K646" s="23">
        <f t="shared" si="92"/>
        <v>0</v>
      </c>
      <c r="L646" s="23">
        <f t="shared" si="93"/>
        <v>0</v>
      </c>
      <c r="M646" s="3">
        <f t="shared" ref="M646:M709" si="100">IF(OR(J646=1,K646=1,L646=1),1,0)</f>
        <v>1</v>
      </c>
      <c r="N646" s="23">
        <f t="shared" si="94"/>
        <v>1.0014973729848862</v>
      </c>
      <c r="P646" t="s">
        <v>59</v>
      </c>
      <c r="Q646" s="1">
        <v>2014</v>
      </c>
      <c r="R646" t="s">
        <v>45</v>
      </c>
      <c r="S646" s="1">
        <v>33487</v>
      </c>
      <c r="T646" s="1">
        <v>156.33600000000001</v>
      </c>
      <c r="U646" s="1">
        <v>744</v>
      </c>
      <c r="V646" s="7">
        <v>0.33952233195304871</v>
      </c>
      <c r="W646" s="7">
        <v>0.19872699677944183</v>
      </c>
      <c r="X646" s="7">
        <v>0.41089421510696411</v>
      </c>
      <c r="Y646" s="23">
        <f t="shared" si="95"/>
        <v>0</v>
      </c>
      <c r="Z646" s="23">
        <f t="shared" si="96"/>
        <v>0</v>
      </c>
      <c r="AA646" s="23">
        <f t="shared" si="97"/>
        <v>0</v>
      </c>
      <c r="AB646" s="3">
        <f t="shared" si="99"/>
        <v>0</v>
      </c>
      <c r="AC646" s="23">
        <f t="shared" si="98"/>
        <v>0.94914354383945465</v>
      </c>
    </row>
    <row r="647" spans="1:29" x14ac:dyDescent="0.25">
      <c r="A647" t="s">
        <v>46</v>
      </c>
      <c r="B647" s="1">
        <v>2019</v>
      </c>
      <c r="C647" t="s">
        <v>45</v>
      </c>
      <c r="D647" s="1">
        <v>777904</v>
      </c>
      <c r="E647" s="1">
        <v>5018.2780000000002</v>
      </c>
      <c r="F647" s="1">
        <v>10528</v>
      </c>
      <c r="G647" s="7">
        <v>-0.16550563275814056</v>
      </c>
      <c r="H647" s="7">
        <v>0.23842531442642212</v>
      </c>
      <c r="I647" s="7">
        <v>0.92795562744140625</v>
      </c>
      <c r="J647" s="23">
        <f t="shared" ref="J647:J710" si="101">IF(AND(G647 &lt; 0), 1, 0)</f>
        <v>1</v>
      </c>
      <c r="K647" s="23">
        <f t="shared" ref="K647:K710" si="102">IF(AND(H647 &lt; 0), 1, 0)</f>
        <v>0</v>
      </c>
      <c r="L647" s="23">
        <f t="shared" ref="L647:L710" si="103">IF(AND(I647 &lt; 0), 1, 0)</f>
        <v>0</v>
      </c>
      <c r="M647" s="3">
        <f t="shared" si="100"/>
        <v>1</v>
      </c>
      <c r="N647" s="23">
        <f t="shared" ref="N647:N710" si="104">SUM(G647:I647)</f>
        <v>1.0008753091096878</v>
      </c>
      <c r="P647" t="s">
        <v>59</v>
      </c>
      <c r="Q647" s="1">
        <v>2015</v>
      </c>
      <c r="R647" t="s">
        <v>45</v>
      </c>
      <c r="S647" s="1">
        <v>33386</v>
      </c>
      <c r="T647" s="1">
        <v>156.33600000000001</v>
      </c>
      <c r="U647" s="1">
        <v>744</v>
      </c>
      <c r="V647" s="7">
        <v>0.34029287099838257</v>
      </c>
      <c r="W647" s="7">
        <v>0.19806095957756042</v>
      </c>
      <c r="X647" s="7">
        <v>0.4112948477268219</v>
      </c>
      <c r="Y647" s="23">
        <f t="shared" ref="Y647:Y710" si="105">IF(AND(V647 &lt; 0), 1, 0)</f>
        <v>0</v>
      </c>
      <c r="Z647" s="23">
        <f t="shared" ref="Z647:Z710" si="106">IF(AND(W647 &lt; 0), 1, 0)</f>
        <v>0</v>
      </c>
      <c r="AA647" s="23">
        <f t="shared" ref="AA647:AA710" si="107">IF(AND(X647 &lt; 0), 1, 0)</f>
        <v>0</v>
      </c>
      <c r="AB647" s="3">
        <f t="shared" si="99"/>
        <v>0</v>
      </c>
      <c r="AC647" s="23">
        <f t="shared" ref="AC647:AC710" si="108">SUM(V647:X647)</f>
        <v>0.94964867830276489</v>
      </c>
    </row>
    <row r="648" spans="1:29" x14ac:dyDescent="0.25">
      <c r="A648" t="s">
        <v>46</v>
      </c>
      <c r="B648" s="1">
        <v>2020</v>
      </c>
      <c r="C648" t="s">
        <v>45</v>
      </c>
      <c r="D648" s="1">
        <v>779176</v>
      </c>
      <c r="E648" s="1">
        <v>5018.2780000000002</v>
      </c>
      <c r="F648" s="1">
        <v>10597</v>
      </c>
      <c r="G648" s="7">
        <v>-0.1641135960817337</v>
      </c>
      <c r="H648" s="7">
        <v>0.23862746357917786</v>
      </c>
      <c r="I648" s="7">
        <v>0.92641574144363403</v>
      </c>
      <c r="J648" s="23">
        <f t="shared" si="101"/>
        <v>1</v>
      </c>
      <c r="K648" s="23">
        <f t="shared" si="102"/>
        <v>0</v>
      </c>
      <c r="L648" s="23">
        <f t="shared" si="103"/>
        <v>0</v>
      </c>
      <c r="M648" s="3">
        <f t="shared" si="100"/>
        <v>1</v>
      </c>
      <c r="N648" s="23">
        <f t="shared" si="104"/>
        <v>1.0009296089410782</v>
      </c>
      <c r="P648" t="s">
        <v>59</v>
      </c>
      <c r="Q648" s="1">
        <v>2016</v>
      </c>
      <c r="R648" t="s">
        <v>45</v>
      </c>
      <c r="S648" s="1">
        <v>33487</v>
      </c>
      <c r="T648" s="1">
        <v>156.33600000000001</v>
      </c>
      <c r="U648" s="1">
        <v>743</v>
      </c>
      <c r="V648" s="7">
        <v>0.33922579884529114</v>
      </c>
      <c r="W648" s="7">
        <v>0.19869436323642731</v>
      </c>
      <c r="X648" s="7">
        <v>0.41118162870407104</v>
      </c>
      <c r="Y648" s="23">
        <f t="shared" si="105"/>
        <v>0</v>
      </c>
      <c r="Z648" s="23">
        <f t="shared" si="106"/>
        <v>0</v>
      </c>
      <c r="AA648" s="23">
        <f t="shared" si="107"/>
        <v>0</v>
      </c>
      <c r="AB648" s="3">
        <f t="shared" ref="AB648:AB711" si="109">IF(OR(Y648=1,Z648=1,AA648=1),1,0)</f>
        <v>0</v>
      </c>
      <c r="AC648" s="23">
        <f t="shared" si="108"/>
        <v>0.94910179078578949</v>
      </c>
    </row>
    <row r="649" spans="1:29" x14ac:dyDescent="0.25">
      <c r="A649" t="s">
        <v>46</v>
      </c>
      <c r="B649" s="1">
        <v>2021</v>
      </c>
      <c r="C649" t="s">
        <v>45</v>
      </c>
      <c r="D649" s="1">
        <v>785667</v>
      </c>
      <c r="E649" s="1">
        <v>5018.2780000000002</v>
      </c>
      <c r="F649" s="1">
        <v>10625</v>
      </c>
      <c r="G649" s="7">
        <v>-0.16466943919658661</v>
      </c>
      <c r="H649" s="7">
        <v>0.24061618745326996</v>
      </c>
      <c r="I649" s="7">
        <v>0.9243963360786438</v>
      </c>
      <c r="J649" s="23">
        <f t="shared" si="101"/>
        <v>1</v>
      </c>
      <c r="K649" s="23">
        <f t="shared" si="102"/>
        <v>0</v>
      </c>
      <c r="L649" s="23">
        <f t="shared" si="103"/>
        <v>0</v>
      </c>
      <c r="M649" s="3">
        <f t="shared" si="100"/>
        <v>1</v>
      </c>
      <c r="N649" s="23">
        <f t="shared" si="104"/>
        <v>1.0003430843353271</v>
      </c>
      <c r="P649" t="s">
        <v>59</v>
      </c>
      <c r="Q649" s="1">
        <v>2017</v>
      </c>
      <c r="R649" t="s">
        <v>45</v>
      </c>
      <c r="S649" s="1">
        <v>33579</v>
      </c>
      <c r="T649" s="1">
        <v>156.33600000000001</v>
      </c>
      <c r="U649" s="1">
        <v>740</v>
      </c>
      <c r="V649" s="7">
        <v>0.33763423562049866</v>
      </c>
      <c r="W649" s="7">
        <v>0.19920109212398529</v>
      </c>
      <c r="X649" s="7">
        <v>0.41168212890625</v>
      </c>
      <c r="Y649" s="23">
        <f t="shared" si="105"/>
        <v>0</v>
      </c>
      <c r="Z649" s="23">
        <f t="shared" si="106"/>
        <v>0</v>
      </c>
      <c r="AA649" s="23">
        <f t="shared" si="107"/>
        <v>0</v>
      </c>
      <c r="AB649" s="3">
        <f t="shared" si="109"/>
        <v>0</v>
      </c>
      <c r="AC649" s="23">
        <f t="shared" si="108"/>
        <v>0.94851745665073395</v>
      </c>
    </row>
    <row r="650" spans="1:29" x14ac:dyDescent="0.25">
      <c r="A650" t="s">
        <v>46</v>
      </c>
      <c r="B650" s="1">
        <v>2022</v>
      </c>
      <c r="C650" t="s">
        <v>45</v>
      </c>
      <c r="D650" s="1">
        <v>790518</v>
      </c>
      <c r="E650" s="1">
        <v>5018.2780000000002</v>
      </c>
      <c r="F650" s="1">
        <v>10663</v>
      </c>
      <c r="G650" s="7">
        <v>-0.16467905044555664</v>
      </c>
      <c r="H650" s="7">
        <v>0.24204084277153015</v>
      </c>
      <c r="I650" s="7">
        <v>0.9225916862487793</v>
      </c>
      <c r="J650" s="23">
        <f t="shared" si="101"/>
        <v>1</v>
      </c>
      <c r="K650" s="23">
        <f t="shared" si="102"/>
        <v>0</v>
      </c>
      <c r="L650" s="23">
        <f t="shared" si="103"/>
        <v>0</v>
      </c>
      <c r="M650" s="3">
        <f t="shared" si="100"/>
        <v>1</v>
      </c>
      <c r="N650" s="23">
        <f t="shared" si="104"/>
        <v>0.99995347857475281</v>
      </c>
      <c r="P650" t="s">
        <v>59</v>
      </c>
      <c r="Q650" s="1">
        <v>2018</v>
      </c>
      <c r="R650" t="s">
        <v>45</v>
      </c>
      <c r="S650" s="1">
        <v>33613</v>
      </c>
      <c r="T650" s="1">
        <v>156.33600000000001</v>
      </c>
      <c r="U650" s="1">
        <v>740</v>
      </c>
      <c r="V650" s="7">
        <v>0.3373761773109436</v>
      </c>
      <c r="W650" s="7">
        <v>0.199424147605896</v>
      </c>
      <c r="X650" s="7">
        <v>0.41154792904853821</v>
      </c>
      <c r="Y650" s="23">
        <f t="shared" si="105"/>
        <v>0</v>
      </c>
      <c r="Z650" s="23">
        <f t="shared" si="106"/>
        <v>0</v>
      </c>
      <c r="AA650" s="23">
        <f t="shared" si="107"/>
        <v>0</v>
      </c>
      <c r="AB650" s="3">
        <f t="shared" si="109"/>
        <v>0</v>
      </c>
      <c r="AC650" s="23">
        <f t="shared" si="108"/>
        <v>0.94834825396537781</v>
      </c>
    </row>
    <row r="651" spans="1:29" x14ac:dyDescent="0.25">
      <c r="A651" t="s">
        <v>46</v>
      </c>
      <c r="B651" s="1">
        <v>2023</v>
      </c>
      <c r="C651" t="s">
        <v>45</v>
      </c>
      <c r="D651" s="1">
        <v>792732</v>
      </c>
      <c r="E651" s="1">
        <v>5018.2780000000002</v>
      </c>
      <c r="F651" s="1">
        <v>10711</v>
      </c>
      <c r="G651" s="7">
        <v>-0.16396684944629669</v>
      </c>
      <c r="H651" s="7">
        <v>0.24259786307811737</v>
      </c>
      <c r="I651" s="7">
        <v>0.92122644186019897</v>
      </c>
      <c r="J651" s="23">
        <f t="shared" si="101"/>
        <v>1</v>
      </c>
      <c r="K651" s="23">
        <f t="shared" si="102"/>
        <v>0</v>
      </c>
      <c r="L651" s="23">
        <f t="shared" si="103"/>
        <v>0</v>
      </c>
      <c r="M651" s="3">
        <f t="shared" si="100"/>
        <v>1</v>
      </c>
      <c r="N651" s="23">
        <f t="shared" si="104"/>
        <v>0.99985745549201965</v>
      </c>
      <c r="P651" t="s">
        <v>59</v>
      </c>
      <c r="Q651" s="1">
        <v>2019</v>
      </c>
      <c r="R651" t="s">
        <v>45</v>
      </c>
      <c r="S651" s="1">
        <v>33647</v>
      </c>
      <c r="T651" s="1">
        <v>156.33600000000001</v>
      </c>
      <c r="U651" s="1">
        <v>738</v>
      </c>
      <c r="V651" s="7">
        <v>0.33652171492576599</v>
      </c>
      <c r="W651" s="7">
        <v>0.19958135485649109</v>
      </c>
      <c r="X651" s="7">
        <v>0.41199216246604919</v>
      </c>
      <c r="Y651" s="23">
        <f t="shared" si="105"/>
        <v>0</v>
      </c>
      <c r="Z651" s="23">
        <f t="shared" si="106"/>
        <v>0</v>
      </c>
      <c r="AA651" s="23">
        <f t="shared" si="107"/>
        <v>0</v>
      </c>
      <c r="AB651" s="3">
        <f t="shared" si="109"/>
        <v>0</v>
      </c>
      <c r="AC651" s="23">
        <f t="shared" si="108"/>
        <v>0.94809523224830627</v>
      </c>
    </row>
    <row r="652" spans="1:29" x14ac:dyDescent="0.25">
      <c r="A652" t="s">
        <v>47</v>
      </c>
      <c r="B652" s="1">
        <v>2005</v>
      </c>
      <c r="C652" t="s">
        <v>45</v>
      </c>
      <c r="D652" s="1">
        <v>278581</v>
      </c>
      <c r="E652" s="1">
        <v>1464.855</v>
      </c>
      <c r="F652" s="1">
        <v>5242</v>
      </c>
      <c r="G652" s="7">
        <v>3.602837398648262E-2</v>
      </c>
      <c r="H652" s="7">
        <v>0.23788407444953918</v>
      </c>
      <c r="I652" s="7">
        <v>0.69909703731536865</v>
      </c>
      <c r="J652" s="23">
        <f t="shared" si="101"/>
        <v>0</v>
      </c>
      <c r="K652" s="23">
        <f t="shared" si="102"/>
        <v>0</v>
      </c>
      <c r="L652" s="23">
        <f t="shared" si="103"/>
        <v>0</v>
      </c>
      <c r="M652" s="3">
        <f t="shared" si="100"/>
        <v>0</v>
      </c>
      <c r="N652" s="23">
        <f t="shared" si="104"/>
        <v>0.97300948575139046</v>
      </c>
      <c r="P652" t="s">
        <v>59</v>
      </c>
      <c r="Q652" s="1">
        <v>2020</v>
      </c>
      <c r="R652" t="s">
        <v>45</v>
      </c>
      <c r="S652" s="1">
        <v>33751</v>
      </c>
      <c r="T652" s="1">
        <v>156.33600000000001</v>
      </c>
      <c r="U652" s="1">
        <v>738</v>
      </c>
      <c r="V652" s="7">
        <v>0.33573466539382935</v>
      </c>
      <c r="W652" s="7">
        <v>0.2002616822719574</v>
      </c>
      <c r="X652" s="7">
        <v>0.41158291697502136</v>
      </c>
      <c r="Y652" s="23">
        <f t="shared" si="105"/>
        <v>0</v>
      </c>
      <c r="Z652" s="23">
        <f t="shared" si="106"/>
        <v>0</v>
      </c>
      <c r="AA652" s="23">
        <f t="shared" si="107"/>
        <v>0</v>
      </c>
      <c r="AB652" s="3">
        <f t="shared" si="109"/>
        <v>0</v>
      </c>
      <c r="AC652" s="23">
        <f t="shared" si="108"/>
        <v>0.94757926464080811</v>
      </c>
    </row>
    <row r="653" spans="1:29" x14ac:dyDescent="0.25">
      <c r="A653" t="s">
        <v>47</v>
      </c>
      <c r="B653" s="1">
        <v>2006</v>
      </c>
      <c r="C653" t="s">
        <v>45</v>
      </c>
      <c r="D653" s="1">
        <v>282393</v>
      </c>
      <c r="E653" s="1">
        <v>1495.3030000000001</v>
      </c>
      <c r="F653" s="1">
        <v>5451</v>
      </c>
      <c r="G653" s="7">
        <v>4.0037699043750763E-2</v>
      </c>
      <c r="H653" s="7">
        <v>0.23613758385181427</v>
      </c>
      <c r="I653" s="7">
        <v>0.69835889339447021</v>
      </c>
      <c r="J653" s="23">
        <f t="shared" si="101"/>
        <v>0</v>
      </c>
      <c r="K653" s="23">
        <f t="shared" si="102"/>
        <v>0</v>
      </c>
      <c r="L653" s="23">
        <f t="shared" si="103"/>
        <v>0</v>
      </c>
      <c r="M653" s="3">
        <f t="shared" si="100"/>
        <v>0</v>
      </c>
      <c r="N653" s="23">
        <f t="shared" si="104"/>
        <v>0.97453417629003525</v>
      </c>
      <c r="P653" t="s">
        <v>59</v>
      </c>
      <c r="Q653" s="1">
        <v>2021</v>
      </c>
      <c r="R653" t="s">
        <v>45</v>
      </c>
      <c r="S653" s="1">
        <v>33865</v>
      </c>
      <c r="T653" s="1">
        <v>156.33600000000001</v>
      </c>
      <c r="U653" s="1">
        <v>738</v>
      </c>
      <c r="V653" s="7">
        <v>0.33487462997436523</v>
      </c>
      <c r="W653" s="7">
        <v>0.20100507140159607</v>
      </c>
      <c r="X653" s="7">
        <v>0.41113573312759399</v>
      </c>
      <c r="Y653" s="23">
        <f t="shared" si="105"/>
        <v>0</v>
      </c>
      <c r="Z653" s="23">
        <f t="shared" si="106"/>
        <v>0</v>
      </c>
      <c r="AA653" s="23">
        <f t="shared" si="107"/>
        <v>0</v>
      </c>
      <c r="AB653" s="3">
        <f t="shared" si="109"/>
        <v>0</v>
      </c>
      <c r="AC653" s="23">
        <f t="shared" si="108"/>
        <v>0.9470154345035553</v>
      </c>
    </row>
    <row r="654" spans="1:29" x14ac:dyDescent="0.25">
      <c r="A654" t="s">
        <v>47</v>
      </c>
      <c r="B654" s="1">
        <v>2007</v>
      </c>
      <c r="C654" t="s">
        <v>45</v>
      </c>
      <c r="D654" s="1">
        <v>287006</v>
      </c>
      <c r="E654" s="1">
        <v>1495.3030000000001</v>
      </c>
      <c r="F654" s="1">
        <v>5739</v>
      </c>
      <c r="G654" s="7">
        <v>5.0522927194833755E-2</v>
      </c>
      <c r="H654" s="7">
        <v>0.23856192827224731</v>
      </c>
      <c r="I654" s="7">
        <v>0.68561208248138428</v>
      </c>
      <c r="J654" s="23">
        <f t="shared" si="101"/>
        <v>0</v>
      </c>
      <c r="K654" s="23">
        <f t="shared" si="102"/>
        <v>0</v>
      </c>
      <c r="L654" s="23">
        <f t="shared" si="103"/>
        <v>0</v>
      </c>
      <c r="M654" s="3">
        <f t="shared" si="100"/>
        <v>0</v>
      </c>
      <c r="N654" s="23">
        <f t="shared" si="104"/>
        <v>0.97469693794846535</v>
      </c>
      <c r="P654" t="s">
        <v>59</v>
      </c>
      <c r="Q654" s="1">
        <v>2022</v>
      </c>
      <c r="R654" t="s">
        <v>45</v>
      </c>
      <c r="S654" s="1">
        <v>33938</v>
      </c>
      <c r="T654" s="1">
        <v>156.33600000000001</v>
      </c>
      <c r="U654" s="1">
        <v>739</v>
      </c>
      <c r="V654" s="7">
        <v>0.33462396264076233</v>
      </c>
      <c r="W654" s="7">
        <v>0.20151261985301971</v>
      </c>
      <c r="X654" s="7">
        <v>0.41056084632873535</v>
      </c>
      <c r="Y654" s="23">
        <f t="shared" si="105"/>
        <v>0</v>
      </c>
      <c r="Z654" s="23">
        <f t="shared" si="106"/>
        <v>0</v>
      </c>
      <c r="AA654" s="23">
        <f t="shared" si="107"/>
        <v>0</v>
      </c>
      <c r="AB654" s="3">
        <f t="shared" si="109"/>
        <v>0</v>
      </c>
      <c r="AC654" s="23">
        <f t="shared" si="108"/>
        <v>0.9466974288225174</v>
      </c>
    </row>
    <row r="655" spans="1:29" x14ac:dyDescent="0.25">
      <c r="A655" t="s">
        <v>47</v>
      </c>
      <c r="B655" s="1">
        <v>2008</v>
      </c>
      <c r="C655" t="s">
        <v>45</v>
      </c>
      <c r="D655" s="1">
        <v>291639</v>
      </c>
      <c r="E655" s="1">
        <v>1495.3030000000001</v>
      </c>
      <c r="F655" s="1">
        <v>5353</v>
      </c>
      <c r="G655" s="7">
        <v>3.0788803473114967E-2</v>
      </c>
      <c r="H655" s="7">
        <v>0.24475535750389099</v>
      </c>
      <c r="I655" s="7">
        <v>0.6959107518196106</v>
      </c>
      <c r="J655" s="23">
        <f t="shared" si="101"/>
        <v>0</v>
      </c>
      <c r="K655" s="23">
        <f t="shared" si="102"/>
        <v>0</v>
      </c>
      <c r="L655" s="23">
        <f t="shared" si="103"/>
        <v>0</v>
      </c>
      <c r="M655" s="3">
        <f t="shared" si="100"/>
        <v>0</v>
      </c>
      <c r="N655" s="23">
        <f t="shared" si="104"/>
        <v>0.97145491279661655</v>
      </c>
      <c r="P655" t="s">
        <v>59</v>
      </c>
      <c r="Q655" s="1">
        <v>2023</v>
      </c>
      <c r="R655" t="s">
        <v>45</v>
      </c>
      <c r="S655" s="1">
        <v>34051</v>
      </c>
      <c r="T655" s="1">
        <v>156.33600000000001</v>
      </c>
      <c r="U655" s="1">
        <v>739</v>
      </c>
      <c r="V655" s="7">
        <v>0.33377635478973389</v>
      </c>
      <c r="W655" s="7">
        <v>0.20224529504776001</v>
      </c>
      <c r="X655" s="7">
        <v>0.41012009978294373</v>
      </c>
      <c r="Y655" s="23">
        <f t="shared" si="105"/>
        <v>0</v>
      </c>
      <c r="Z655" s="23">
        <f t="shared" si="106"/>
        <v>0</v>
      </c>
      <c r="AA655" s="23">
        <f t="shared" si="107"/>
        <v>0</v>
      </c>
      <c r="AB655" s="3">
        <f t="shared" si="109"/>
        <v>0</v>
      </c>
      <c r="AC655" s="23">
        <f t="shared" si="108"/>
        <v>0.94614174962043762</v>
      </c>
    </row>
    <row r="656" spans="1:29" x14ac:dyDescent="0.25">
      <c r="A656" t="s">
        <v>47</v>
      </c>
      <c r="B656" s="1">
        <v>2009</v>
      </c>
      <c r="C656" t="s">
        <v>45</v>
      </c>
      <c r="D656" s="1">
        <v>296007</v>
      </c>
      <c r="E656" s="1">
        <v>1495.3030000000001</v>
      </c>
      <c r="F656" s="1">
        <v>5387</v>
      </c>
      <c r="G656" s="7">
        <v>3.0192956328392029E-2</v>
      </c>
      <c r="H656" s="7">
        <v>0.2482687383890152</v>
      </c>
      <c r="I656" s="7">
        <v>0.69198745489120483</v>
      </c>
      <c r="J656" s="23">
        <f t="shared" si="101"/>
        <v>0</v>
      </c>
      <c r="K656" s="23">
        <f t="shared" si="102"/>
        <v>0</v>
      </c>
      <c r="L656" s="23">
        <f t="shared" si="103"/>
        <v>0</v>
      </c>
      <c r="M656" s="3">
        <f t="shared" si="100"/>
        <v>0</v>
      </c>
      <c r="N656" s="23">
        <f t="shared" si="104"/>
        <v>0.97044914960861206</v>
      </c>
      <c r="P656" t="s">
        <v>60</v>
      </c>
      <c r="Q656" s="1">
        <v>2011</v>
      </c>
      <c r="R656" t="s">
        <v>45</v>
      </c>
      <c r="S656" s="1">
        <v>30485</v>
      </c>
      <c r="T656" s="1">
        <v>161.63499999999999</v>
      </c>
      <c r="U656" s="1">
        <v>950</v>
      </c>
      <c r="V656" s="7">
        <v>0.41293773055076599</v>
      </c>
      <c r="W656" s="7">
        <v>0.17682847380638123</v>
      </c>
      <c r="X656" s="7">
        <v>0.38740745186805725</v>
      </c>
      <c r="Y656" s="23">
        <f t="shared" si="105"/>
        <v>0</v>
      </c>
      <c r="Z656" s="23">
        <f t="shared" si="106"/>
        <v>0</v>
      </c>
      <c r="AA656" s="23">
        <f t="shared" si="107"/>
        <v>0</v>
      </c>
      <c r="AB656" s="3">
        <f t="shared" si="109"/>
        <v>0</v>
      </c>
      <c r="AC656" s="23">
        <f t="shared" si="108"/>
        <v>0.97717365622520447</v>
      </c>
    </row>
    <row r="657" spans="1:29" x14ac:dyDescent="0.25">
      <c r="A657" t="s">
        <v>47</v>
      </c>
      <c r="B657" s="1">
        <v>2010</v>
      </c>
      <c r="C657" t="s">
        <v>45</v>
      </c>
      <c r="D657" s="1">
        <v>300664</v>
      </c>
      <c r="E657" s="1">
        <v>1518.1679999999999</v>
      </c>
      <c r="F657" s="1">
        <v>5414</v>
      </c>
      <c r="G657" s="7">
        <v>2.6379004120826721E-2</v>
      </c>
      <c r="H657" s="7">
        <v>0.24912640452384949</v>
      </c>
      <c r="I657" s="7">
        <v>0.69495034217834473</v>
      </c>
      <c r="J657" s="23">
        <f t="shared" si="101"/>
        <v>0</v>
      </c>
      <c r="K657" s="23">
        <f t="shared" si="102"/>
        <v>0</v>
      </c>
      <c r="L657" s="23">
        <f t="shared" si="103"/>
        <v>0</v>
      </c>
      <c r="M657" s="3">
        <f t="shared" si="100"/>
        <v>0</v>
      </c>
      <c r="N657" s="23">
        <f t="shared" si="104"/>
        <v>0.97045575082302094</v>
      </c>
      <c r="P657" t="s">
        <v>60</v>
      </c>
      <c r="Q657" s="1">
        <v>2012</v>
      </c>
      <c r="R657" t="s">
        <v>45</v>
      </c>
      <c r="S657" s="1">
        <v>32324</v>
      </c>
      <c r="T657" s="1">
        <v>166.57900000000001</v>
      </c>
      <c r="U657" s="1">
        <v>983</v>
      </c>
      <c r="V657" s="7">
        <v>0.40153142809867859</v>
      </c>
      <c r="W657" s="7">
        <v>0.18413209915161133</v>
      </c>
      <c r="X657" s="7">
        <v>0.38705962896347046</v>
      </c>
      <c r="Y657" s="23">
        <f t="shared" si="105"/>
        <v>0</v>
      </c>
      <c r="Z657" s="23">
        <f t="shared" si="106"/>
        <v>0</v>
      </c>
      <c r="AA657" s="23">
        <f t="shared" si="107"/>
        <v>0</v>
      </c>
      <c r="AB657" s="3">
        <f t="shared" si="109"/>
        <v>0</v>
      </c>
      <c r="AC657" s="23">
        <f t="shared" si="108"/>
        <v>0.97272315621376038</v>
      </c>
    </row>
    <row r="658" spans="1:29" x14ac:dyDescent="0.25">
      <c r="A658" t="s">
        <v>47</v>
      </c>
      <c r="B658" s="1">
        <v>2011</v>
      </c>
      <c r="C658" t="s">
        <v>45</v>
      </c>
      <c r="D658" s="1">
        <v>305266</v>
      </c>
      <c r="E658" s="1">
        <v>1518.1679999999999</v>
      </c>
      <c r="F658" s="1">
        <v>5606</v>
      </c>
      <c r="G658" s="7">
        <v>3.285796195268631E-2</v>
      </c>
      <c r="H658" s="7">
        <v>0.25182181596755981</v>
      </c>
      <c r="I658" s="7">
        <v>0.68554967641830444</v>
      </c>
      <c r="J658" s="23">
        <f t="shared" si="101"/>
        <v>0</v>
      </c>
      <c r="K658" s="23">
        <f t="shared" si="102"/>
        <v>0</v>
      </c>
      <c r="L658" s="23">
        <f t="shared" si="103"/>
        <v>0</v>
      </c>
      <c r="M658" s="3">
        <f t="shared" si="100"/>
        <v>0</v>
      </c>
      <c r="N658" s="23">
        <f t="shared" si="104"/>
        <v>0.97022945433855057</v>
      </c>
      <c r="P658" t="s">
        <v>60</v>
      </c>
      <c r="Q658" s="1">
        <v>2013</v>
      </c>
      <c r="R658" t="s">
        <v>45</v>
      </c>
      <c r="S658" s="1">
        <v>34073</v>
      </c>
      <c r="T658" s="1">
        <v>173.828</v>
      </c>
      <c r="U658" s="1">
        <v>994</v>
      </c>
      <c r="V658" s="7">
        <v>0.38489669561386108</v>
      </c>
      <c r="W658" s="7">
        <v>0.1869174987077713</v>
      </c>
      <c r="X658" s="7">
        <v>0.39849910140037537</v>
      </c>
      <c r="Y658" s="23">
        <f t="shared" si="105"/>
        <v>0</v>
      </c>
      <c r="Z658" s="23">
        <f t="shared" si="106"/>
        <v>0</v>
      </c>
      <c r="AA658" s="23">
        <f t="shared" si="107"/>
        <v>0</v>
      </c>
      <c r="AB658" s="3">
        <f t="shared" si="109"/>
        <v>0</v>
      </c>
      <c r="AC658" s="23">
        <f t="shared" si="108"/>
        <v>0.97031329572200775</v>
      </c>
    </row>
    <row r="659" spans="1:29" x14ac:dyDescent="0.25">
      <c r="A659" t="s">
        <v>47</v>
      </c>
      <c r="B659" s="1">
        <v>2012</v>
      </c>
      <c r="C659" t="s">
        <v>45</v>
      </c>
      <c r="D659" s="1">
        <v>309534</v>
      </c>
      <c r="E659" s="1">
        <v>1518.1679999999999</v>
      </c>
      <c r="F659" s="1">
        <v>5658</v>
      </c>
      <c r="G659" s="7">
        <v>3.3130727708339691E-2</v>
      </c>
      <c r="H659" s="7">
        <v>0.25499844551086426</v>
      </c>
      <c r="I659" s="7">
        <v>0.68125474452972412</v>
      </c>
      <c r="J659" s="23">
        <f t="shared" si="101"/>
        <v>0</v>
      </c>
      <c r="K659" s="23">
        <f t="shared" si="102"/>
        <v>0</v>
      </c>
      <c r="L659" s="23">
        <f t="shared" si="103"/>
        <v>0</v>
      </c>
      <c r="M659" s="3">
        <f t="shared" si="100"/>
        <v>0</v>
      </c>
      <c r="N659" s="23">
        <f t="shared" si="104"/>
        <v>0.96938391774892807</v>
      </c>
      <c r="P659" t="s">
        <v>60</v>
      </c>
      <c r="Q659" s="1">
        <v>2014</v>
      </c>
      <c r="R659" t="s">
        <v>45</v>
      </c>
      <c r="S659" s="1">
        <v>35111</v>
      </c>
      <c r="T659" s="1">
        <v>173.828</v>
      </c>
      <c r="U659" s="1">
        <v>1009</v>
      </c>
      <c r="V659" s="7">
        <v>0.38054510951042175</v>
      </c>
      <c r="W659" s="7">
        <v>0.19389623403549194</v>
      </c>
      <c r="X659" s="7">
        <v>0.39131954312324524</v>
      </c>
      <c r="Y659" s="23">
        <f t="shared" si="105"/>
        <v>0</v>
      </c>
      <c r="Z659" s="23">
        <f t="shared" si="106"/>
        <v>0</v>
      </c>
      <c r="AA659" s="23">
        <f t="shared" si="107"/>
        <v>0</v>
      </c>
      <c r="AB659" s="3">
        <f t="shared" si="109"/>
        <v>0</v>
      </c>
      <c r="AC659" s="23">
        <f t="shared" si="108"/>
        <v>0.96576088666915894</v>
      </c>
    </row>
    <row r="660" spans="1:29" x14ac:dyDescent="0.25">
      <c r="A660" t="s">
        <v>47</v>
      </c>
      <c r="B660" s="1">
        <v>2013</v>
      </c>
      <c r="C660" t="s">
        <v>45</v>
      </c>
      <c r="D660" s="1">
        <v>314722</v>
      </c>
      <c r="E660" s="1">
        <v>1518.1679999999999</v>
      </c>
      <c r="F660" s="1">
        <v>5484</v>
      </c>
      <c r="G660" s="7">
        <v>2.2895479574799538E-2</v>
      </c>
      <c r="H660" s="7">
        <v>0.26013398170471191</v>
      </c>
      <c r="I660" s="7">
        <v>0.68414807319641113</v>
      </c>
      <c r="J660" s="23">
        <f t="shared" si="101"/>
        <v>0</v>
      </c>
      <c r="K660" s="23">
        <f t="shared" si="102"/>
        <v>0</v>
      </c>
      <c r="L660" s="23">
        <f t="shared" si="103"/>
        <v>0</v>
      </c>
      <c r="M660" s="3">
        <f t="shared" si="100"/>
        <v>0</v>
      </c>
      <c r="N660" s="23">
        <f t="shared" si="104"/>
        <v>0.96717753447592258</v>
      </c>
      <c r="P660" t="s">
        <v>60</v>
      </c>
      <c r="Q660" s="1">
        <v>2015</v>
      </c>
      <c r="R660" t="s">
        <v>45</v>
      </c>
      <c r="S660" s="1">
        <v>35865</v>
      </c>
      <c r="T660" s="1">
        <v>173.828</v>
      </c>
      <c r="U660" s="1">
        <v>1021</v>
      </c>
      <c r="V660" s="7">
        <v>0.37773242592811584</v>
      </c>
      <c r="W660" s="7">
        <v>0.19886702299118042</v>
      </c>
      <c r="X660" s="7">
        <v>0.38597592711448669</v>
      </c>
      <c r="Y660" s="23">
        <f t="shared" si="105"/>
        <v>0</v>
      </c>
      <c r="Z660" s="23">
        <f t="shared" si="106"/>
        <v>0</v>
      </c>
      <c r="AA660" s="23">
        <f t="shared" si="107"/>
        <v>0</v>
      </c>
      <c r="AB660" s="3">
        <f t="shared" si="109"/>
        <v>0</v>
      </c>
      <c r="AC660" s="23">
        <f t="shared" si="108"/>
        <v>0.96257537603378296</v>
      </c>
    </row>
    <row r="661" spans="1:29" x14ac:dyDescent="0.25">
      <c r="A661" t="s">
        <v>47</v>
      </c>
      <c r="B661" s="1">
        <v>2014</v>
      </c>
      <c r="C661" t="s">
        <v>45</v>
      </c>
      <c r="D661" s="1">
        <v>319536</v>
      </c>
      <c r="E661" s="1">
        <v>1518.1679999999999</v>
      </c>
      <c r="F661" s="1">
        <v>5506</v>
      </c>
      <c r="G661" s="7">
        <v>2.1672535687685013E-2</v>
      </c>
      <c r="H661" s="7">
        <v>0.2637990415096283</v>
      </c>
      <c r="I661" s="7">
        <v>0.68060946464538574</v>
      </c>
      <c r="J661" s="23">
        <f t="shared" si="101"/>
        <v>0</v>
      </c>
      <c r="K661" s="23">
        <f t="shared" si="102"/>
        <v>0</v>
      </c>
      <c r="L661" s="23">
        <f t="shared" si="103"/>
        <v>0</v>
      </c>
      <c r="M661" s="3">
        <f t="shared" si="100"/>
        <v>0</v>
      </c>
      <c r="N661" s="23">
        <f t="shared" si="104"/>
        <v>0.96608104184269905</v>
      </c>
      <c r="P661" t="s">
        <v>60</v>
      </c>
      <c r="Q661" s="1">
        <v>2016</v>
      </c>
      <c r="R661" t="s">
        <v>45</v>
      </c>
      <c r="S661" s="1">
        <v>36818</v>
      </c>
      <c r="T661" s="1">
        <v>178.292</v>
      </c>
      <c r="U661" s="1">
        <v>1033.1427155599604</v>
      </c>
      <c r="V661" s="7">
        <v>0.37028792500495911</v>
      </c>
      <c r="W661" s="7">
        <v>0.19951751828193665</v>
      </c>
      <c r="X661" s="7">
        <v>0.39235663414001465</v>
      </c>
      <c r="Y661" s="23">
        <f t="shared" si="105"/>
        <v>0</v>
      </c>
      <c r="Z661" s="23">
        <f t="shared" si="106"/>
        <v>0</v>
      </c>
      <c r="AA661" s="23">
        <f t="shared" si="107"/>
        <v>0</v>
      </c>
      <c r="AB661" s="3">
        <f t="shared" si="109"/>
        <v>0</v>
      </c>
      <c r="AC661" s="23">
        <f t="shared" si="108"/>
        <v>0.9621620774269104</v>
      </c>
    </row>
    <row r="662" spans="1:29" x14ac:dyDescent="0.25">
      <c r="A662" t="s">
        <v>47</v>
      </c>
      <c r="B662" s="1">
        <v>2015</v>
      </c>
      <c r="C662" t="s">
        <v>45</v>
      </c>
      <c r="D662" s="1">
        <v>323919</v>
      </c>
      <c r="E662" s="1">
        <v>1518.1679999999999</v>
      </c>
      <c r="F662" s="1">
        <v>5572</v>
      </c>
      <c r="G662" s="7">
        <v>2.2653313353657722E-2</v>
      </c>
      <c r="H662" s="7">
        <v>0.26682588458061218</v>
      </c>
      <c r="I662" s="7">
        <v>0.67585283517837524</v>
      </c>
      <c r="J662" s="23">
        <f t="shared" si="101"/>
        <v>0</v>
      </c>
      <c r="K662" s="23">
        <f t="shared" si="102"/>
        <v>0</v>
      </c>
      <c r="L662" s="23">
        <f t="shared" si="103"/>
        <v>0</v>
      </c>
      <c r="M662" s="3">
        <f t="shared" si="100"/>
        <v>0</v>
      </c>
      <c r="N662" s="23">
        <f t="shared" si="104"/>
        <v>0.96533203311264515</v>
      </c>
      <c r="P662" t="s">
        <v>60</v>
      </c>
      <c r="Q662" s="1">
        <v>2017</v>
      </c>
      <c r="R662" t="s">
        <v>45</v>
      </c>
      <c r="S662" s="1">
        <v>37895</v>
      </c>
      <c r="T662" s="1">
        <v>178.292</v>
      </c>
      <c r="U662" s="1">
        <v>1055.7515440364582</v>
      </c>
      <c r="V662" s="7">
        <v>0.36770674586296082</v>
      </c>
      <c r="W662" s="7">
        <v>0.20639859139919281</v>
      </c>
      <c r="X662" s="7">
        <v>0.38390812277793884</v>
      </c>
      <c r="Y662" s="23">
        <f t="shared" si="105"/>
        <v>0</v>
      </c>
      <c r="Z662" s="23">
        <f t="shared" si="106"/>
        <v>0</v>
      </c>
      <c r="AA662" s="23">
        <f t="shared" si="107"/>
        <v>0</v>
      </c>
      <c r="AB662" s="3">
        <f t="shared" si="109"/>
        <v>0</v>
      </c>
      <c r="AC662" s="23">
        <f t="shared" si="108"/>
        <v>0.95801346004009247</v>
      </c>
    </row>
    <row r="663" spans="1:29" x14ac:dyDescent="0.25">
      <c r="A663" t="s">
        <v>47</v>
      </c>
      <c r="B663" s="1">
        <v>2016</v>
      </c>
      <c r="C663" t="s">
        <v>45</v>
      </c>
      <c r="D663" s="1">
        <v>327880</v>
      </c>
      <c r="E663" s="1">
        <v>1518.1679999999999</v>
      </c>
      <c r="F663" s="1">
        <v>5608</v>
      </c>
      <c r="G663" s="7">
        <v>2.2481799125671387E-2</v>
      </c>
      <c r="H663" s="7">
        <v>0.26965847611427307</v>
      </c>
      <c r="I663" s="7">
        <v>0.6724051833152771</v>
      </c>
      <c r="J663" s="23">
        <f t="shared" si="101"/>
        <v>0</v>
      </c>
      <c r="K663" s="23">
        <f t="shared" si="102"/>
        <v>0</v>
      </c>
      <c r="L663" s="23">
        <f t="shared" si="103"/>
        <v>0</v>
      </c>
      <c r="M663" s="3">
        <f t="shared" si="100"/>
        <v>0</v>
      </c>
      <c r="N663" s="23">
        <f t="shared" si="104"/>
        <v>0.96454545855522156</v>
      </c>
      <c r="P663" t="s">
        <v>60</v>
      </c>
      <c r="Q663" s="1">
        <v>2018</v>
      </c>
      <c r="R663" t="s">
        <v>45</v>
      </c>
      <c r="S663" s="1">
        <v>39579</v>
      </c>
      <c r="T663" s="1">
        <v>180.30500000000001</v>
      </c>
      <c r="U663" s="1">
        <v>1070.2857909142069</v>
      </c>
      <c r="V663" s="7">
        <v>0.3581433892250061</v>
      </c>
      <c r="W663" s="7">
        <v>0.21391628682613373</v>
      </c>
      <c r="X663" s="7">
        <v>0.38070467114448547</v>
      </c>
      <c r="Y663" s="23">
        <f t="shared" si="105"/>
        <v>0</v>
      </c>
      <c r="Z663" s="23">
        <f t="shared" si="106"/>
        <v>0</v>
      </c>
      <c r="AA663" s="23">
        <f t="shared" si="107"/>
        <v>0</v>
      </c>
      <c r="AB663" s="3">
        <f t="shared" si="109"/>
        <v>0</v>
      </c>
      <c r="AC663" s="23">
        <f t="shared" si="108"/>
        <v>0.95276434719562531</v>
      </c>
    </row>
    <row r="664" spans="1:29" x14ac:dyDescent="0.25">
      <c r="A664" t="s">
        <v>47</v>
      </c>
      <c r="B664" s="1">
        <v>2017</v>
      </c>
      <c r="C664" t="s">
        <v>45</v>
      </c>
      <c r="D664" s="1">
        <v>331777</v>
      </c>
      <c r="E664" s="1">
        <v>1518.1679999999999</v>
      </c>
      <c r="F664" s="1">
        <v>5712</v>
      </c>
      <c r="G664" s="7">
        <v>2.5340761989355087E-2</v>
      </c>
      <c r="H664" s="7">
        <v>0.27203014492988586</v>
      </c>
      <c r="I664" s="7">
        <v>0.66675204038619995</v>
      </c>
      <c r="J664" s="23">
        <f t="shared" si="101"/>
        <v>0</v>
      </c>
      <c r="K664" s="23">
        <f t="shared" si="102"/>
        <v>0</v>
      </c>
      <c r="L664" s="23">
        <f t="shared" si="103"/>
        <v>0</v>
      </c>
      <c r="M664" s="3">
        <f t="shared" si="100"/>
        <v>0</v>
      </c>
      <c r="N664" s="23">
        <f t="shared" si="104"/>
        <v>0.9641229473054409</v>
      </c>
      <c r="P664" t="s">
        <v>60</v>
      </c>
      <c r="Q664" s="1">
        <v>2019</v>
      </c>
      <c r="R664" t="s">
        <v>45</v>
      </c>
      <c r="S664" s="1">
        <v>40388</v>
      </c>
      <c r="T664" s="1">
        <v>180.30500000000001</v>
      </c>
      <c r="U664" s="1">
        <v>1097</v>
      </c>
      <c r="V664" s="7">
        <v>0.35841774940490723</v>
      </c>
      <c r="W664" s="7">
        <v>0.21897479891777039</v>
      </c>
      <c r="X664" s="7">
        <v>0.37275415658950806</v>
      </c>
      <c r="Y664" s="23">
        <f t="shared" si="105"/>
        <v>0</v>
      </c>
      <c r="Z664" s="23">
        <f t="shared" si="106"/>
        <v>0</v>
      </c>
      <c r="AA664" s="23">
        <f t="shared" si="107"/>
        <v>0</v>
      </c>
      <c r="AB664" s="3">
        <f t="shared" si="109"/>
        <v>0</v>
      </c>
      <c r="AC664" s="23">
        <f t="shared" si="108"/>
        <v>0.95014670491218567</v>
      </c>
    </row>
    <row r="665" spans="1:29" x14ac:dyDescent="0.25">
      <c r="A665" t="s">
        <v>47</v>
      </c>
      <c r="B665" s="1">
        <v>2018</v>
      </c>
      <c r="C665" t="s">
        <v>45</v>
      </c>
      <c r="D665" s="1">
        <v>335320</v>
      </c>
      <c r="E665" s="1">
        <v>1518.1679999999999</v>
      </c>
      <c r="F665" s="1">
        <v>5767</v>
      </c>
      <c r="G665" s="7">
        <v>2.6178458705544472E-2</v>
      </c>
      <c r="H665" s="7">
        <v>0.27438095211982727</v>
      </c>
      <c r="I665" s="7">
        <v>0.66298776865005493</v>
      </c>
      <c r="J665" s="23">
        <f t="shared" si="101"/>
        <v>0</v>
      </c>
      <c r="K665" s="23">
        <f t="shared" si="102"/>
        <v>0</v>
      </c>
      <c r="L665" s="23">
        <f t="shared" si="103"/>
        <v>0</v>
      </c>
      <c r="M665" s="3">
        <f t="shared" si="100"/>
        <v>0</v>
      </c>
      <c r="N665" s="23">
        <f t="shared" si="104"/>
        <v>0.96354717947542667</v>
      </c>
      <c r="P665" t="s">
        <v>60</v>
      </c>
      <c r="Q665" s="1">
        <v>2020</v>
      </c>
      <c r="R665" t="s">
        <v>45</v>
      </c>
      <c r="S665" s="1">
        <v>41221</v>
      </c>
      <c r="T665" s="1">
        <v>194.762</v>
      </c>
      <c r="U665" s="1">
        <v>1116</v>
      </c>
      <c r="V665" s="7">
        <v>0.34676876664161682</v>
      </c>
      <c r="W665" s="7">
        <v>0.20741289854049683</v>
      </c>
      <c r="X665" s="7">
        <v>0.40404856204986572</v>
      </c>
      <c r="Y665" s="23">
        <f t="shared" si="105"/>
        <v>0</v>
      </c>
      <c r="Z665" s="23">
        <f t="shared" si="106"/>
        <v>0</v>
      </c>
      <c r="AA665" s="23">
        <f t="shared" si="107"/>
        <v>0</v>
      </c>
      <c r="AB665" s="3">
        <f t="shared" si="109"/>
        <v>0</v>
      </c>
      <c r="AC665" s="23">
        <f t="shared" si="108"/>
        <v>0.95823022723197937</v>
      </c>
    </row>
    <row r="666" spans="1:29" x14ac:dyDescent="0.25">
      <c r="A666" t="s">
        <v>47</v>
      </c>
      <c r="B666" s="1">
        <v>2019</v>
      </c>
      <c r="C666" t="s">
        <v>45</v>
      </c>
      <c r="D666" s="1">
        <v>339771</v>
      </c>
      <c r="E666" s="1">
        <v>1518.1679999999999</v>
      </c>
      <c r="F666" s="1">
        <v>5836</v>
      </c>
      <c r="G666" s="7">
        <v>2.7217721566557884E-2</v>
      </c>
      <c r="H666" s="7">
        <v>0.27729940414428711</v>
      </c>
      <c r="I666" s="7">
        <v>0.65831524133682251</v>
      </c>
      <c r="J666" s="23">
        <f t="shared" si="101"/>
        <v>0</v>
      </c>
      <c r="K666" s="23">
        <f t="shared" si="102"/>
        <v>0</v>
      </c>
      <c r="L666" s="23">
        <f t="shared" si="103"/>
        <v>0</v>
      </c>
      <c r="M666" s="3">
        <f t="shared" si="100"/>
        <v>0</v>
      </c>
      <c r="N666" s="23">
        <f t="shared" si="104"/>
        <v>0.9628323670476675</v>
      </c>
      <c r="P666" t="s">
        <v>60</v>
      </c>
      <c r="Q666" s="1">
        <v>2021</v>
      </c>
      <c r="R666" t="s">
        <v>45</v>
      </c>
      <c r="S666" s="1">
        <v>42082</v>
      </c>
      <c r="T666" s="1">
        <v>194.762</v>
      </c>
      <c r="U666" s="1">
        <v>1134</v>
      </c>
      <c r="V666" s="7">
        <v>0.34502393007278442</v>
      </c>
      <c r="W666" s="7">
        <v>0.2123580127954483</v>
      </c>
      <c r="X666" s="7">
        <v>0.39788877964019775</v>
      </c>
      <c r="Y666" s="23">
        <f t="shared" si="105"/>
        <v>0</v>
      </c>
      <c r="Z666" s="23">
        <f t="shared" si="106"/>
        <v>0</v>
      </c>
      <c r="AA666" s="23">
        <f t="shared" si="107"/>
        <v>0</v>
      </c>
      <c r="AB666" s="3">
        <f t="shared" si="109"/>
        <v>0</v>
      </c>
      <c r="AC666" s="23">
        <f t="shared" si="108"/>
        <v>0.95527072250843048</v>
      </c>
    </row>
    <row r="667" spans="1:29" x14ac:dyDescent="0.25">
      <c r="A667" t="s">
        <v>47</v>
      </c>
      <c r="B667" s="1">
        <v>2020</v>
      </c>
      <c r="C667" t="s">
        <v>45</v>
      </c>
      <c r="D667" s="1">
        <v>346347</v>
      </c>
      <c r="E667" s="1">
        <v>1518.1679999999999</v>
      </c>
      <c r="F667" s="1">
        <v>5913</v>
      </c>
      <c r="G667" s="7">
        <v>2.7684217318892479E-2</v>
      </c>
      <c r="H667" s="7">
        <v>0.28167387843132019</v>
      </c>
      <c r="I667" s="7">
        <v>0.65231704711914063</v>
      </c>
      <c r="J667" s="23">
        <f t="shared" si="101"/>
        <v>0</v>
      </c>
      <c r="K667" s="23">
        <f t="shared" si="102"/>
        <v>0</v>
      </c>
      <c r="L667" s="23">
        <f t="shared" si="103"/>
        <v>0</v>
      </c>
      <c r="M667" s="3">
        <f t="shared" si="100"/>
        <v>0</v>
      </c>
      <c r="N667" s="23">
        <f t="shared" si="104"/>
        <v>0.96167514286935329</v>
      </c>
      <c r="P667" t="s">
        <v>60</v>
      </c>
      <c r="Q667" s="1">
        <v>2022</v>
      </c>
      <c r="R667" t="s">
        <v>45</v>
      </c>
      <c r="S667" s="1">
        <v>42634</v>
      </c>
      <c r="T667" s="1">
        <v>194.762</v>
      </c>
      <c r="U667" s="1">
        <v>1142</v>
      </c>
      <c r="V667" s="7">
        <v>0.34325006604194641</v>
      </c>
      <c r="W667" s="7">
        <v>0.21540138125419617</v>
      </c>
      <c r="X667" s="7">
        <v>0.3946586549282074</v>
      </c>
      <c r="Y667" s="23">
        <f t="shared" si="105"/>
        <v>0</v>
      </c>
      <c r="Z667" s="23">
        <f t="shared" si="106"/>
        <v>0</v>
      </c>
      <c r="AA667" s="23">
        <f t="shared" si="107"/>
        <v>0</v>
      </c>
      <c r="AB667" s="3">
        <f t="shared" si="109"/>
        <v>0</v>
      </c>
      <c r="AC667" s="23">
        <f t="shared" si="108"/>
        <v>0.95331010222434998</v>
      </c>
    </row>
    <row r="668" spans="1:29" x14ac:dyDescent="0.25">
      <c r="A668" t="s">
        <v>47</v>
      </c>
      <c r="B668" s="1">
        <v>2021</v>
      </c>
      <c r="C668" t="s">
        <v>45</v>
      </c>
      <c r="D668" s="1">
        <v>353315</v>
      </c>
      <c r="E668" s="1">
        <v>1518.1679999999999</v>
      </c>
      <c r="F668" s="1">
        <v>6000</v>
      </c>
      <c r="G668" s="7">
        <v>2.8415020555257797E-2</v>
      </c>
      <c r="H668" s="7">
        <v>0.28618812561035156</v>
      </c>
      <c r="I668" s="7">
        <v>0.64589732885360718</v>
      </c>
      <c r="J668" s="23">
        <f t="shared" si="101"/>
        <v>0</v>
      </c>
      <c r="K668" s="23">
        <f t="shared" si="102"/>
        <v>0</v>
      </c>
      <c r="L668" s="23">
        <f t="shared" si="103"/>
        <v>0</v>
      </c>
      <c r="M668" s="3">
        <f t="shared" si="100"/>
        <v>0</v>
      </c>
      <c r="N668" s="23">
        <f t="shared" si="104"/>
        <v>0.96050047501921654</v>
      </c>
      <c r="P668" t="s">
        <v>60</v>
      </c>
      <c r="Q668" s="1">
        <v>2023</v>
      </c>
      <c r="R668" t="s">
        <v>45</v>
      </c>
      <c r="S668" s="1">
        <v>43285</v>
      </c>
      <c r="T668" s="1">
        <v>194.762</v>
      </c>
      <c r="U668" s="1">
        <v>1155</v>
      </c>
      <c r="V668" s="7">
        <v>0.34188029170036316</v>
      </c>
      <c r="W668" s="7">
        <v>0.21901676058769226</v>
      </c>
      <c r="X668" s="7">
        <v>0.39023059606552124</v>
      </c>
      <c r="Y668" s="23">
        <f t="shared" si="105"/>
        <v>0</v>
      </c>
      <c r="Z668" s="23">
        <f t="shared" si="106"/>
        <v>0</v>
      </c>
      <c r="AA668" s="23">
        <f t="shared" si="107"/>
        <v>0</v>
      </c>
      <c r="AB668" s="3">
        <f t="shared" si="109"/>
        <v>0</v>
      </c>
      <c r="AC668" s="23">
        <f t="shared" si="108"/>
        <v>0.95112764835357666</v>
      </c>
    </row>
    <row r="669" spans="1:29" x14ac:dyDescent="0.25">
      <c r="A669" t="s">
        <v>47</v>
      </c>
      <c r="B669" s="1">
        <v>2022</v>
      </c>
      <c r="C669" t="s">
        <v>45</v>
      </c>
      <c r="D669" s="1">
        <v>358901</v>
      </c>
      <c r="E669" s="1">
        <v>1518.1679999999999</v>
      </c>
      <c r="F669" s="1">
        <v>6226</v>
      </c>
      <c r="G669" s="7">
        <v>3.5352110862731934E-2</v>
      </c>
      <c r="H669" s="7">
        <v>0.28894063830375671</v>
      </c>
      <c r="I669" s="7">
        <v>0.63600194454193115</v>
      </c>
      <c r="J669" s="23">
        <f t="shared" si="101"/>
        <v>0</v>
      </c>
      <c r="K669" s="23">
        <f t="shared" si="102"/>
        <v>0</v>
      </c>
      <c r="L669" s="23">
        <f t="shared" si="103"/>
        <v>0</v>
      </c>
      <c r="M669" s="3">
        <f t="shared" si="100"/>
        <v>0</v>
      </c>
      <c r="N669" s="23">
        <f t="shared" si="104"/>
        <v>0.9602946937084198</v>
      </c>
      <c r="P669" t="s">
        <v>61</v>
      </c>
      <c r="Q669" s="1">
        <v>2011</v>
      </c>
      <c r="R669" t="s">
        <v>45</v>
      </c>
      <c r="S669" s="1">
        <v>28397</v>
      </c>
      <c r="T669" s="1">
        <v>116.94799999999999</v>
      </c>
      <c r="U669" s="1">
        <v>1022</v>
      </c>
      <c r="V669" s="7">
        <v>0.49005100131034851</v>
      </c>
      <c r="W669" s="7">
        <v>0.23210051655769348</v>
      </c>
      <c r="X669" s="7">
        <v>0.22315174341201782</v>
      </c>
      <c r="Y669" s="23">
        <f t="shared" si="105"/>
        <v>0</v>
      </c>
      <c r="Z669" s="23">
        <f t="shared" si="106"/>
        <v>0</v>
      </c>
      <c r="AA669" s="23">
        <f t="shared" si="107"/>
        <v>0</v>
      </c>
      <c r="AB669" s="3">
        <f t="shared" si="109"/>
        <v>0</v>
      </c>
      <c r="AC669" s="23">
        <f t="shared" si="108"/>
        <v>0.94530326128005981</v>
      </c>
    </row>
    <row r="670" spans="1:29" x14ac:dyDescent="0.25">
      <c r="A670" t="s">
        <v>47</v>
      </c>
      <c r="B670" s="1">
        <v>2023</v>
      </c>
      <c r="C670" t="s">
        <v>45</v>
      </c>
      <c r="D670" s="1">
        <v>364334</v>
      </c>
      <c r="E670" s="1">
        <v>1518.1679999999999</v>
      </c>
      <c r="F670" s="1">
        <v>6282</v>
      </c>
      <c r="G670" s="7">
        <v>3.5388201475143433E-2</v>
      </c>
      <c r="H670" s="7">
        <v>0.29241067171096802</v>
      </c>
      <c r="I670" s="7">
        <v>0.63155156373977661</v>
      </c>
      <c r="J670" s="23">
        <f t="shared" si="101"/>
        <v>0</v>
      </c>
      <c r="K670" s="23">
        <f t="shared" si="102"/>
        <v>0</v>
      </c>
      <c r="L670" s="23">
        <f t="shared" si="103"/>
        <v>0</v>
      </c>
      <c r="M670" s="3">
        <f t="shared" si="100"/>
        <v>0</v>
      </c>
      <c r="N670" s="23">
        <f t="shared" si="104"/>
        <v>0.95935043692588806</v>
      </c>
      <c r="P670" t="s">
        <v>61</v>
      </c>
      <c r="Q670" s="1">
        <v>2012</v>
      </c>
      <c r="R670" t="s">
        <v>45</v>
      </c>
      <c r="S670" s="1">
        <v>28429.036100828482</v>
      </c>
      <c r="T670" s="1">
        <v>116.94799999999999</v>
      </c>
      <c r="U670" s="1">
        <v>1027</v>
      </c>
      <c r="V670" s="7">
        <v>0.4908393919467926</v>
      </c>
      <c r="W670" s="7">
        <v>0.23246738314628601</v>
      </c>
      <c r="X670" s="7">
        <v>0.22195953130722046</v>
      </c>
      <c r="Y670" s="23">
        <f t="shared" si="105"/>
        <v>0</v>
      </c>
      <c r="Z670" s="23">
        <f t="shared" si="106"/>
        <v>0</v>
      </c>
      <c r="AA670" s="23">
        <f t="shared" si="107"/>
        <v>0</v>
      </c>
      <c r="AB670" s="3">
        <f t="shared" si="109"/>
        <v>0</v>
      </c>
      <c r="AC670" s="23">
        <f t="shared" si="108"/>
        <v>0.94526630640029907</v>
      </c>
    </row>
    <row r="671" spans="1:29" x14ac:dyDescent="0.25">
      <c r="A671" t="s">
        <v>48</v>
      </c>
      <c r="B671" s="1">
        <v>2005</v>
      </c>
      <c r="C671" t="s">
        <v>45</v>
      </c>
      <c r="D671" s="1">
        <v>138046</v>
      </c>
      <c r="E671" s="1">
        <v>708.06299999999999</v>
      </c>
      <c r="F671" s="1">
        <v>2536</v>
      </c>
      <c r="G671" s="7">
        <v>9.052751213312149E-2</v>
      </c>
      <c r="H671" s="7">
        <v>0.2235366553068161</v>
      </c>
      <c r="I671" s="7">
        <v>0.64125162363052368</v>
      </c>
      <c r="J671" s="23">
        <f t="shared" si="101"/>
        <v>0</v>
      </c>
      <c r="K671" s="23">
        <f t="shared" si="102"/>
        <v>0</v>
      </c>
      <c r="L671" s="23">
        <f t="shared" si="103"/>
        <v>0</v>
      </c>
      <c r="M671" s="3">
        <f t="shared" si="100"/>
        <v>0</v>
      </c>
      <c r="N671" s="23">
        <f t="shared" si="104"/>
        <v>0.95531579107046127</v>
      </c>
      <c r="P671" t="s">
        <v>61</v>
      </c>
      <c r="Q671" s="1">
        <v>2013</v>
      </c>
      <c r="R671" t="s">
        <v>45</v>
      </c>
      <c r="S671" s="1">
        <v>28584</v>
      </c>
      <c r="T671" s="1">
        <v>116.94799999999999</v>
      </c>
      <c r="U671" s="1">
        <v>1023</v>
      </c>
      <c r="V671" s="7">
        <v>0.48859274387359619</v>
      </c>
      <c r="W671" s="7">
        <v>0.23357106745243073</v>
      </c>
      <c r="X671" s="7">
        <v>0.22207246720790863</v>
      </c>
      <c r="Y671" s="23">
        <f t="shared" si="105"/>
        <v>0</v>
      </c>
      <c r="Z671" s="23">
        <f t="shared" si="106"/>
        <v>0</v>
      </c>
      <c r="AA671" s="23">
        <f t="shared" si="107"/>
        <v>0</v>
      </c>
      <c r="AB671" s="3">
        <f t="shared" si="109"/>
        <v>0</v>
      </c>
      <c r="AC671" s="23">
        <f t="shared" si="108"/>
        <v>0.94423627853393555</v>
      </c>
    </row>
    <row r="672" spans="1:29" x14ac:dyDescent="0.25">
      <c r="A672" t="s">
        <v>48</v>
      </c>
      <c r="B672" s="1">
        <v>2006</v>
      </c>
      <c r="C672" t="s">
        <v>45</v>
      </c>
      <c r="D672" s="1">
        <v>140007</v>
      </c>
      <c r="E672" s="1">
        <v>719.375</v>
      </c>
      <c r="F672" s="1">
        <v>2568</v>
      </c>
      <c r="G672" s="7">
        <v>8.8693365454673767E-2</v>
      </c>
      <c r="H672" s="7">
        <v>0.22365270555019379</v>
      </c>
      <c r="I672" s="7">
        <v>0.64335840940475464</v>
      </c>
      <c r="J672" s="23">
        <f t="shared" si="101"/>
        <v>0</v>
      </c>
      <c r="K672" s="23">
        <f t="shared" si="102"/>
        <v>0</v>
      </c>
      <c r="L672" s="23">
        <f t="shared" si="103"/>
        <v>0</v>
      </c>
      <c r="M672" s="3">
        <f t="shared" si="100"/>
        <v>0</v>
      </c>
      <c r="N672" s="23">
        <f t="shared" si="104"/>
        <v>0.95570448040962219</v>
      </c>
      <c r="P672" t="s">
        <v>61</v>
      </c>
      <c r="Q672" s="1">
        <v>2014</v>
      </c>
      <c r="R672" t="s">
        <v>45</v>
      </c>
      <c r="S672" s="1">
        <v>28627</v>
      </c>
      <c r="T672" s="1">
        <v>116.94799999999999</v>
      </c>
      <c r="U672" s="1">
        <v>1011</v>
      </c>
      <c r="V672" s="7">
        <v>0.48560807108879089</v>
      </c>
      <c r="W672" s="7">
        <v>0.2336164265871048</v>
      </c>
      <c r="X672" s="7">
        <v>0.22439402341842651</v>
      </c>
      <c r="Y672" s="23">
        <f t="shared" si="105"/>
        <v>0</v>
      </c>
      <c r="Z672" s="23">
        <f t="shared" si="106"/>
        <v>0</v>
      </c>
      <c r="AA672" s="23">
        <f t="shared" si="107"/>
        <v>0</v>
      </c>
      <c r="AB672" s="3">
        <f t="shared" si="109"/>
        <v>0</v>
      </c>
      <c r="AC672" s="23">
        <f t="shared" si="108"/>
        <v>0.9436185210943222</v>
      </c>
    </row>
    <row r="673" spans="1:29" x14ac:dyDescent="0.25">
      <c r="A673" t="s">
        <v>48</v>
      </c>
      <c r="B673" s="1">
        <v>2007</v>
      </c>
      <c r="C673" t="s">
        <v>45</v>
      </c>
      <c r="D673" s="1">
        <v>142105</v>
      </c>
      <c r="E673" s="1">
        <v>719.375</v>
      </c>
      <c r="F673" s="1">
        <v>2609</v>
      </c>
      <c r="G673" s="7">
        <v>9.047100692987442E-2</v>
      </c>
      <c r="H673" s="7">
        <v>0.22686834633350372</v>
      </c>
      <c r="I673" s="7">
        <v>0.6376272439956665</v>
      </c>
      <c r="J673" s="23">
        <f t="shared" si="101"/>
        <v>0</v>
      </c>
      <c r="K673" s="23">
        <f t="shared" si="102"/>
        <v>0</v>
      </c>
      <c r="L673" s="23">
        <f t="shared" si="103"/>
        <v>0</v>
      </c>
      <c r="M673" s="3">
        <f t="shared" si="100"/>
        <v>0</v>
      </c>
      <c r="N673" s="23">
        <f t="shared" si="104"/>
        <v>0.95496659725904465</v>
      </c>
      <c r="P673" t="s">
        <v>61</v>
      </c>
      <c r="Q673" s="1">
        <v>2015</v>
      </c>
      <c r="R673" t="s">
        <v>45</v>
      </c>
      <c r="S673" s="1">
        <v>28713</v>
      </c>
      <c r="T673" s="1">
        <v>116.94799999999999</v>
      </c>
      <c r="U673" s="1">
        <v>1028</v>
      </c>
      <c r="V673" s="7">
        <v>0.48851907253265381</v>
      </c>
      <c r="W673" s="7">
        <v>0.23468205332756042</v>
      </c>
      <c r="X673" s="7">
        <v>0.22043359279632568</v>
      </c>
      <c r="Y673" s="23">
        <f t="shared" si="105"/>
        <v>0</v>
      </c>
      <c r="Z673" s="23">
        <f t="shared" si="106"/>
        <v>0</v>
      </c>
      <c r="AA673" s="23">
        <f t="shared" si="107"/>
        <v>0</v>
      </c>
      <c r="AB673" s="3">
        <f t="shared" si="109"/>
        <v>0</v>
      </c>
      <c r="AC673" s="23">
        <f t="shared" si="108"/>
        <v>0.94363471865653992</v>
      </c>
    </row>
    <row r="674" spans="1:29" x14ac:dyDescent="0.25">
      <c r="A674" t="s">
        <v>48</v>
      </c>
      <c r="B674" s="1">
        <v>2008</v>
      </c>
      <c r="C674" t="s">
        <v>45</v>
      </c>
      <c r="D674" s="1">
        <v>143797</v>
      </c>
      <c r="E674" s="1">
        <v>719.375</v>
      </c>
      <c r="F674" s="1">
        <v>2781</v>
      </c>
      <c r="G674" s="7">
        <v>0.10468237102031708</v>
      </c>
      <c r="H674" s="7">
        <v>0.22781237959861755</v>
      </c>
      <c r="I674" s="7">
        <v>0.62333160638809204</v>
      </c>
      <c r="J674" s="23">
        <f t="shared" si="101"/>
        <v>0</v>
      </c>
      <c r="K674" s="23">
        <f t="shared" si="102"/>
        <v>0</v>
      </c>
      <c r="L674" s="23">
        <f t="shared" si="103"/>
        <v>0</v>
      </c>
      <c r="M674" s="3">
        <f t="shared" si="100"/>
        <v>0</v>
      </c>
      <c r="N674" s="23">
        <f t="shared" si="104"/>
        <v>0.95582635700702667</v>
      </c>
      <c r="P674" t="s">
        <v>61</v>
      </c>
      <c r="Q674" s="1">
        <v>2016</v>
      </c>
      <c r="R674" t="s">
        <v>45</v>
      </c>
      <c r="S674" s="1">
        <v>28808</v>
      </c>
      <c r="T674" s="1">
        <v>116.94799999999999</v>
      </c>
      <c r="U674" s="1">
        <v>1025</v>
      </c>
      <c r="V674" s="7">
        <v>0.48703229427337646</v>
      </c>
      <c r="W674" s="7">
        <v>0.23533941805362701</v>
      </c>
      <c r="X674" s="7">
        <v>0.22061993181705475</v>
      </c>
      <c r="Y674" s="23">
        <f t="shared" si="105"/>
        <v>0</v>
      </c>
      <c r="Z674" s="23">
        <f t="shared" si="106"/>
        <v>0</v>
      </c>
      <c r="AA674" s="23">
        <f t="shared" si="107"/>
        <v>0</v>
      </c>
      <c r="AB674" s="3">
        <f t="shared" si="109"/>
        <v>0</v>
      </c>
      <c r="AC674" s="23">
        <f t="shared" si="108"/>
        <v>0.94299164414405823</v>
      </c>
    </row>
    <row r="675" spans="1:29" x14ac:dyDescent="0.25">
      <c r="A675" t="s">
        <v>48</v>
      </c>
      <c r="B675" s="1">
        <v>2009</v>
      </c>
      <c r="C675" t="s">
        <v>45</v>
      </c>
      <c r="D675" s="1">
        <v>145298</v>
      </c>
      <c r="E675" s="1">
        <v>719.375</v>
      </c>
      <c r="F675" s="1">
        <v>2705</v>
      </c>
      <c r="G675" s="7">
        <v>9.6241600811481476E-2</v>
      </c>
      <c r="H675" s="7">
        <v>0.23127907514572144</v>
      </c>
      <c r="I675" s="7">
        <v>0.62669581174850464</v>
      </c>
      <c r="J675" s="23">
        <f t="shared" si="101"/>
        <v>0</v>
      </c>
      <c r="K675" s="23">
        <f t="shared" si="102"/>
        <v>0</v>
      </c>
      <c r="L675" s="23">
        <f t="shared" si="103"/>
        <v>0</v>
      </c>
      <c r="M675" s="3">
        <f t="shared" si="100"/>
        <v>0</v>
      </c>
      <c r="N675" s="23">
        <f t="shared" si="104"/>
        <v>0.95421648770570755</v>
      </c>
      <c r="P675" t="s">
        <v>61</v>
      </c>
      <c r="Q675" s="1">
        <v>2017</v>
      </c>
      <c r="R675" t="s">
        <v>45</v>
      </c>
      <c r="S675" s="1">
        <v>29057</v>
      </c>
      <c r="T675" s="1">
        <v>116.94799999999999</v>
      </c>
      <c r="U675" s="1">
        <v>1027</v>
      </c>
      <c r="V675" s="7">
        <v>0.48526719212532043</v>
      </c>
      <c r="W675" s="7">
        <v>0.237283855676651</v>
      </c>
      <c r="X675" s="7">
        <v>0.21906223893165588</v>
      </c>
      <c r="Y675" s="23">
        <f t="shared" si="105"/>
        <v>0</v>
      </c>
      <c r="Z675" s="23">
        <f t="shared" si="106"/>
        <v>0</v>
      </c>
      <c r="AA675" s="23">
        <f t="shared" si="107"/>
        <v>0</v>
      </c>
      <c r="AB675" s="3">
        <f t="shared" si="109"/>
        <v>0</v>
      </c>
      <c r="AC675" s="23">
        <f t="shared" si="108"/>
        <v>0.94161328673362732</v>
      </c>
    </row>
    <row r="676" spans="1:29" x14ac:dyDescent="0.25">
      <c r="A676" t="s">
        <v>48</v>
      </c>
      <c r="B676" s="1">
        <v>2010</v>
      </c>
      <c r="C676" t="s">
        <v>45</v>
      </c>
      <c r="D676" s="1">
        <v>146974</v>
      </c>
      <c r="E676" s="1">
        <v>719.375</v>
      </c>
      <c r="F676" s="1">
        <v>2774</v>
      </c>
      <c r="G676" s="7">
        <v>0.10085278004407883</v>
      </c>
      <c r="H676" s="7">
        <v>0.23334957659244537</v>
      </c>
      <c r="I676" s="7">
        <v>0.61981159448623657</v>
      </c>
      <c r="J676" s="23">
        <f t="shared" si="101"/>
        <v>0</v>
      </c>
      <c r="K676" s="23">
        <f t="shared" si="102"/>
        <v>0</v>
      </c>
      <c r="L676" s="23">
        <f t="shared" si="103"/>
        <v>0</v>
      </c>
      <c r="M676" s="3">
        <f t="shared" si="100"/>
        <v>0</v>
      </c>
      <c r="N676" s="23">
        <f t="shared" si="104"/>
        <v>0.95401395112276077</v>
      </c>
      <c r="P676" t="s">
        <v>61</v>
      </c>
      <c r="Q676" s="1">
        <v>2018</v>
      </c>
      <c r="R676" t="s">
        <v>45</v>
      </c>
      <c r="S676" s="1">
        <v>29246</v>
      </c>
      <c r="T676" s="1">
        <v>116.94799999999999</v>
      </c>
      <c r="U676" s="1">
        <v>1038</v>
      </c>
      <c r="V676" s="7">
        <v>0.48596242070198059</v>
      </c>
      <c r="W676" s="7">
        <v>0.23897144198417664</v>
      </c>
      <c r="X676" s="7">
        <v>0.21592624485492706</v>
      </c>
      <c r="Y676" s="23">
        <f t="shared" si="105"/>
        <v>0</v>
      </c>
      <c r="Z676" s="23">
        <f t="shared" si="106"/>
        <v>0</v>
      </c>
      <c r="AA676" s="23">
        <f t="shared" si="107"/>
        <v>0</v>
      </c>
      <c r="AB676" s="3">
        <f t="shared" si="109"/>
        <v>0</v>
      </c>
      <c r="AC676" s="23">
        <f t="shared" si="108"/>
        <v>0.94086010754108429</v>
      </c>
    </row>
    <row r="677" spans="1:29" x14ac:dyDescent="0.25">
      <c r="A677" t="s">
        <v>48</v>
      </c>
      <c r="B677" s="1">
        <v>2011</v>
      </c>
      <c r="C677" t="s">
        <v>45</v>
      </c>
      <c r="D677" s="1">
        <v>148331</v>
      </c>
      <c r="E677" s="1">
        <v>719.375</v>
      </c>
      <c r="F677" s="1">
        <v>2820</v>
      </c>
      <c r="G677" s="7">
        <v>0.10361436754465103</v>
      </c>
      <c r="H677" s="7">
        <v>0.23512656986713409</v>
      </c>
      <c r="I677" s="7">
        <v>0.61500513553619385</v>
      </c>
      <c r="J677" s="23">
        <f t="shared" si="101"/>
        <v>0</v>
      </c>
      <c r="K677" s="23">
        <f t="shared" si="102"/>
        <v>0</v>
      </c>
      <c r="L677" s="23">
        <f t="shared" si="103"/>
        <v>0</v>
      </c>
      <c r="M677" s="3">
        <f t="shared" si="100"/>
        <v>0</v>
      </c>
      <c r="N677" s="23">
        <f t="shared" si="104"/>
        <v>0.95374607294797897</v>
      </c>
      <c r="P677" t="s">
        <v>61</v>
      </c>
      <c r="Q677" s="1">
        <v>2019</v>
      </c>
      <c r="R677" t="s">
        <v>45</v>
      </c>
      <c r="S677" s="1">
        <v>29456</v>
      </c>
      <c r="T677" s="1">
        <v>116.94799999999999</v>
      </c>
      <c r="U677" s="1">
        <v>1038</v>
      </c>
      <c r="V677" s="7">
        <v>0.48413753509521484</v>
      </c>
      <c r="W677" s="7">
        <v>0.24054883420467377</v>
      </c>
      <c r="X677" s="7">
        <v>0.21497738361358643</v>
      </c>
      <c r="Y677" s="23">
        <f t="shared" si="105"/>
        <v>0</v>
      </c>
      <c r="Z677" s="23">
        <f t="shared" si="106"/>
        <v>0</v>
      </c>
      <c r="AA677" s="23">
        <f t="shared" si="107"/>
        <v>0</v>
      </c>
      <c r="AB677" s="3">
        <f t="shared" si="109"/>
        <v>0</v>
      </c>
      <c r="AC677" s="23">
        <f t="shared" si="108"/>
        <v>0.93966375291347504</v>
      </c>
    </row>
    <row r="678" spans="1:29" x14ac:dyDescent="0.25">
      <c r="A678" t="s">
        <v>48</v>
      </c>
      <c r="B678" s="1">
        <v>2012</v>
      </c>
      <c r="C678" t="s">
        <v>45</v>
      </c>
      <c r="D678" s="1">
        <v>149742</v>
      </c>
      <c r="E678" s="1">
        <v>719.375</v>
      </c>
      <c r="F678" s="1">
        <v>2842</v>
      </c>
      <c r="G678" s="7">
        <v>0.10416878014802933</v>
      </c>
      <c r="H678" s="7">
        <v>0.23724603652954102</v>
      </c>
      <c r="I678" s="7">
        <v>0.61179637908935547</v>
      </c>
      <c r="J678" s="23">
        <f t="shared" si="101"/>
        <v>0</v>
      </c>
      <c r="K678" s="23">
        <f t="shared" si="102"/>
        <v>0</v>
      </c>
      <c r="L678" s="23">
        <f t="shared" si="103"/>
        <v>0</v>
      </c>
      <c r="M678" s="3">
        <f t="shared" si="100"/>
        <v>0</v>
      </c>
      <c r="N678" s="23">
        <f t="shared" si="104"/>
        <v>0.95321119576692581</v>
      </c>
      <c r="P678" t="s">
        <v>61</v>
      </c>
      <c r="Q678" s="1">
        <v>2020</v>
      </c>
      <c r="R678" t="s">
        <v>45</v>
      </c>
      <c r="S678" s="1">
        <v>29719</v>
      </c>
      <c r="T678" s="1">
        <v>116.94799999999999</v>
      </c>
      <c r="U678" s="1">
        <v>1035</v>
      </c>
      <c r="V678" s="7">
        <v>0.48123264312744141</v>
      </c>
      <c r="W678" s="7">
        <v>0.24243801832199097</v>
      </c>
      <c r="X678" s="7">
        <v>0.21441714465618134</v>
      </c>
      <c r="Y678" s="23">
        <f t="shared" si="105"/>
        <v>0</v>
      </c>
      <c r="Z678" s="23">
        <f t="shared" si="106"/>
        <v>0</v>
      </c>
      <c r="AA678" s="23">
        <f t="shared" si="107"/>
        <v>0</v>
      </c>
      <c r="AB678" s="3">
        <f t="shared" si="109"/>
        <v>0</v>
      </c>
      <c r="AC678" s="23">
        <f t="shared" si="108"/>
        <v>0.93808780610561371</v>
      </c>
    </row>
    <row r="679" spans="1:29" x14ac:dyDescent="0.25">
      <c r="A679" t="s">
        <v>48</v>
      </c>
      <c r="B679" s="1">
        <v>2013</v>
      </c>
      <c r="C679" t="s">
        <v>45</v>
      </c>
      <c r="D679" s="1">
        <v>150917</v>
      </c>
      <c r="E679" s="1">
        <v>719.375</v>
      </c>
      <c r="F679" s="1">
        <v>2881</v>
      </c>
      <c r="G679" s="7">
        <v>0.10642803460359573</v>
      </c>
      <c r="H679" s="7">
        <v>0.23876860737800598</v>
      </c>
      <c r="I679" s="7">
        <v>0.60777664184570313</v>
      </c>
      <c r="J679" s="23">
        <f t="shared" si="101"/>
        <v>0</v>
      </c>
      <c r="K679" s="23">
        <f t="shared" si="102"/>
        <v>0</v>
      </c>
      <c r="L679" s="23">
        <f t="shared" si="103"/>
        <v>0</v>
      </c>
      <c r="M679" s="3">
        <f t="shared" si="100"/>
        <v>0</v>
      </c>
      <c r="N679" s="23">
        <f t="shared" si="104"/>
        <v>0.95297328382730484</v>
      </c>
      <c r="P679" t="s">
        <v>61</v>
      </c>
      <c r="Q679" s="1">
        <v>2021</v>
      </c>
      <c r="R679" t="s">
        <v>45</v>
      </c>
      <c r="S679" s="1">
        <v>30042</v>
      </c>
      <c r="T679" s="1">
        <v>116.94799999999999</v>
      </c>
      <c r="U679" s="1">
        <v>1009</v>
      </c>
      <c r="V679" s="7">
        <v>0.47286719083786011</v>
      </c>
      <c r="W679" s="7">
        <v>0.24420396983623505</v>
      </c>
      <c r="X679" s="7">
        <v>0.2184194028377533</v>
      </c>
      <c r="Y679" s="23">
        <f t="shared" si="105"/>
        <v>0</v>
      </c>
      <c r="Z679" s="23">
        <f t="shared" si="106"/>
        <v>0</v>
      </c>
      <c r="AA679" s="23">
        <f t="shared" si="107"/>
        <v>0</v>
      </c>
      <c r="AB679" s="3">
        <f t="shared" si="109"/>
        <v>0</v>
      </c>
      <c r="AC679" s="23">
        <f t="shared" si="108"/>
        <v>0.93549056351184845</v>
      </c>
    </row>
    <row r="680" spans="1:29" x14ac:dyDescent="0.25">
      <c r="A680" t="s">
        <v>48</v>
      </c>
      <c r="B680" s="1">
        <v>2014</v>
      </c>
      <c r="C680" t="s">
        <v>45</v>
      </c>
      <c r="D680" s="1">
        <v>152544</v>
      </c>
      <c r="E680" s="1">
        <v>719.375</v>
      </c>
      <c r="F680" s="1">
        <v>2916</v>
      </c>
      <c r="G680" s="7">
        <v>0.10787352174520493</v>
      </c>
      <c r="H680" s="7">
        <v>0.24106611311435699</v>
      </c>
      <c r="I680" s="7">
        <v>0.60352027416229248</v>
      </c>
      <c r="J680" s="23">
        <f t="shared" si="101"/>
        <v>0</v>
      </c>
      <c r="K680" s="23">
        <f t="shared" si="102"/>
        <v>0</v>
      </c>
      <c r="L680" s="23">
        <f t="shared" si="103"/>
        <v>0</v>
      </c>
      <c r="M680" s="3">
        <f t="shared" si="100"/>
        <v>0</v>
      </c>
      <c r="N680" s="23">
        <f t="shared" si="104"/>
        <v>0.9524599090218544</v>
      </c>
      <c r="P680" t="s">
        <v>61</v>
      </c>
      <c r="Q680" s="1">
        <v>2022</v>
      </c>
      <c r="R680" t="s">
        <v>45</v>
      </c>
      <c r="S680" s="1">
        <v>30434</v>
      </c>
      <c r="T680" s="1">
        <v>116.94799999999999</v>
      </c>
      <c r="U680" s="1">
        <v>1012</v>
      </c>
      <c r="V680" s="7">
        <v>0.47021529078483582</v>
      </c>
      <c r="W680" s="7">
        <v>0.24713391065597534</v>
      </c>
      <c r="X680" s="7">
        <v>0.21606594324111938</v>
      </c>
      <c r="Y680" s="23">
        <f t="shared" si="105"/>
        <v>0</v>
      </c>
      <c r="Z680" s="23">
        <f t="shared" si="106"/>
        <v>0</v>
      </c>
      <c r="AA680" s="23">
        <f t="shared" si="107"/>
        <v>0</v>
      </c>
      <c r="AB680" s="3">
        <f t="shared" si="109"/>
        <v>0</v>
      </c>
      <c r="AC680" s="23">
        <f t="shared" si="108"/>
        <v>0.93341514468193054</v>
      </c>
    </row>
    <row r="681" spans="1:29" x14ac:dyDescent="0.25">
      <c r="A681" t="s">
        <v>48</v>
      </c>
      <c r="B681" s="1">
        <v>2015</v>
      </c>
      <c r="C681" t="s">
        <v>45</v>
      </c>
      <c r="D681" s="1">
        <v>153947</v>
      </c>
      <c r="E681" s="1">
        <v>719.375</v>
      </c>
      <c r="F681" s="1">
        <v>2866</v>
      </c>
      <c r="G681" s="7">
        <v>0.10221328586339951</v>
      </c>
      <c r="H681" s="7">
        <v>0.24389764666557312</v>
      </c>
      <c r="I681" s="7">
        <v>0.60513108968734741</v>
      </c>
      <c r="J681" s="23">
        <f t="shared" si="101"/>
        <v>0</v>
      </c>
      <c r="K681" s="23">
        <f t="shared" si="102"/>
        <v>0</v>
      </c>
      <c r="L681" s="23">
        <f t="shared" si="103"/>
        <v>0</v>
      </c>
      <c r="M681" s="3">
        <f t="shared" si="100"/>
        <v>0</v>
      </c>
      <c r="N681" s="23">
        <f t="shared" si="104"/>
        <v>0.95124202221632004</v>
      </c>
      <c r="P681" t="s">
        <v>61</v>
      </c>
      <c r="Q681" s="1">
        <v>2023</v>
      </c>
      <c r="R681" t="s">
        <v>45</v>
      </c>
      <c r="S681" s="1">
        <v>30706</v>
      </c>
      <c r="T681" s="1">
        <v>116.94799999999999</v>
      </c>
      <c r="U681" s="1">
        <v>1018</v>
      </c>
      <c r="V681" s="7">
        <v>0.4692491888999939</v>
      </c>
      <c r="W681" s="7">
        <v>0.24923877418041229</v>
      </c>
      <c r="X681" s="7">
        <v>0.213623046875</v>
      </c>
      <c r="Y681" s="23">
        <f t="shared" si="105"/>
        <v>0</v>
      </c>
      <c r="Z681" s="23">
        <f t="shared" si="106"/>
        <v>0</v>
      </c>
      <c r="AA681" s="23">
        <f t="shared" si="107"/>
        <v>0</v>
      </c>
      <c r="AB681" s="3">
        <f t="shared" si="109"/>
        <v>0</v>
      </c>
      <c r="AC681" s="23">
        <f t="shared" si="108"/>
        <v>0.93211100995540619</v>
      </c>
    </row>
    <row r="682" spans="1:29" x14ac:dyDescent="0.25">
      <c r="A682" t="s">
        <v>48</v>
      </c>
      <c r="B682" s="1">
        <v>2016</v>
      </c>
      <c r="C682" t="s">
        <v>45</v>
      </c>
      <c r="D682" s="1">
        <v>155496</v>
      </c>
      <c r="E682" s="1">
        <v>719.375</v>
      </c>
      <c r="F682" s="1">
        <v>2864</v>
      </c>
      <c r="G682" s="7">
        <v>0.10057295113801956</v>
      </c>
      <c r="H682" s="7">
        <v>0.2464199960231781</v>
      </c>
      <c r="I682" s="7">
        <v>0.60343164205551147</v>
      </c>
      <c r="J682" s="23">
        <f t="shared" si="101"/>
        <v>0</v>
      </c>
      <c r="K682" s="23">
        <f t="shared" si="102"/>
        <v>0</v>
      </c>
      <c r="L682" s="23">
        <f t="shared" si="103"/>
        <v>0</v>
      </c>
      <c r="M682" s="3">
        <f t="shared" si="100"/>
        <v>0</v>
      </c>
      <c r="N682" s="23">
        <f t="shared" si="104"/>
        <v>0.95042458921670914</v>
      </c>
      <c r="P682" t="s">
        <v>62</v>
      </c>
      <c r="Q682" s="1">
        <v>2011</v>
      </c>
      <c r="R682" t="s">
        <v>45</v>
      </c>
      <c r="S682" s="1">
        <v>28094</v>
      </c>
      <c r="T682" s="1">
        <v>143.41999999999999</v>
      </c>
      <c r="U682" s="1">
        <v>465</v>
      </c>
      <c r="V682" s="7">
        <v>0.29213091731071472</v>
      </c>
      <c r="W682" s="7">
        <v>0.16704006493091583</v>
      </c>
      <c r="X682" s="7">
        <v>0.49248313903808594</v>
      </c>
      <c r="Y682" s="23">
        <f t="shared" si="105"/>
        <v>0</v>
      </c>
      <c r="Z682" s="23">
        <f t="shared" si="106"/>
        <v>0</v>
      </c>
      <c r="AA682" s="23">
        <f t="shared" si="107"/>
        <v>0</v>
      </c>
      <c r="AB682" s="3">
        <f t="shared" si="109"/>
        <v>0</v>
      </c>
      <c r="AC682" s="23">
        <f t="shared" si="108"/>
        <v>0.95165412127971649</v>
      </c>
    </row>
    <row r="683" spans="1:29" x14ac:dyDescent="0.25">
      <c r="A683" t="s">
        <v>48</v>
      </c>
      <c r="B683" s="1">
        <v>2017</v>
      </c>
      <c r="C683" t="s">
        <v>45</v>
      </c>
      <c r="D683" s="1">
        <v>157188</v>
      </c>
      <c r="E683" s="1">
        <v>719.375</v>
      </c>
      <c r="F683" s="1">
        <v>2884</v>
      </c>
      <c r="G683" s="7">
        <v>0.10072610527276993</v>
      </c>
      <c r="H683" s="7">
        <v>0.24890349805355072</v>
      </c>
      <c r="I683" s="7">
        <v>0.60012924671173096</v>
      </c>
      <c r="J683" s="23">
        <f t="shared" si="101"/>
        <v>0</v>
      </c>
      <c r="K683" s="23">
        <f t="shared" si="102"/>
        <v>0</v>
      </c>
      <c r="L683" s="23">
        <f t="shared" si="103"/>
        <v>0</v>
      </c>
      <c r="M683" s="3">
        <f t="shared" si="100"/>
        <v>0</v>
      </c>
      <c r="N683" s="23">
        <f t="shared" si="104"/>
        <v>0.94975885003805161</v>
      </c>
      <c r="P683" t="s">
        <v>62</v>
      </c>
      <c r="Q683" s="1">
        <v>2012</v>
      </c>
      <c r="R683" t="s">
        <v>45</v>
      </c>
      <c r="S683" s="1">
        <v>28130</v>
      </c>
      <c r="T683" s="1">
        <v>143.41999999999999</v>
      </c>
      <c r="U683" s="1">
        <v>448</v>
      </c>
      <c r="V683" s="7">
        <v>0.28359386324882507</v>
      </c>
      <c r="W683" s="7">
        <v>0.16641908884048462</v>
      </c>
      <c r="X683" s="7">
        <v>0.50027072429656982</v>
      </c>
      <c r="Y683" s="23">
        <f t="shared" si="105"/>
        <v>0</v>
      </c>
      <c r="Z683" s="23">
        <f t="shared" si="106"/>
        <v>0</v>
      </c>
      <c r="AA683" s="23">
        <f t="shared" si="107"/>
        <v>0</v>
      </c>
      <c r="AB683" s="3">
        <f t="shared" si="109"/>
        <v>0</v>
      </c>
      <c r="AC683" s="23">
        <f t="shared" si="108"/>
        <v>0.95028367638587952</v>
      </c>
    </row>
    <row r="684" spans="1:29" x14ac:dyDescent="0.25">
      <c r="A684" t="s">
        <v>48</v>
      </c>
      <c r="B684" s="1">
        <v>2018</v>
      </c>
      <c r="C684" t="s">
        <v>45</v>
      </c>
      <c r="D684" s="1">
        <v>159039</v>
      </c>
      <c r="E684" s="1">
        <v>719.375</v>
      </c>
      <c r="F684" s="1">
        <v>3034</v>
      </c>
      <c r="G684" s="7">
        <v>0.11167462915182114</v>
      </c>
      <c r="H684" s="7">
        <v>0.25022947788238525</v>
      </c>
      <c r="I684" s="7">
        <v>0.58835369348526001</v>
      </c>
      <c r="J684" s="23">
        <f t="shared" si="101"/>
        <v>0</v>
      </c>
      <c r="K684" s="23">
        <f t="shared" si="102"/>
        <v>0</v>
      </c>
      <c r="L684" s="23">
        <f t="shared" si="103"/>
        <v>0</v>
      </c>
      <c r="M684" s="3">
        <f t="shared" si="100"/>
        <v>0</v>
      </c>
      <c r="N684" s="23">
        <f t="shared" si="104"/>
        <v>0.9502578005194664</v>
      </c>
      <c r="P684" t="s">
        <v>62</v>
      </c>
      <c r="Q684" s="1">
        <v>2013</v>
      </c>
      <c r="R684" t="s">
        <v>45</v>
      </c>
      <c r="S684" s="1">
        <v>28400</v>
      </c>
      <c r="T684" s="1">
        <v>143.41999999999999</v>
      </c>
      <c r="U684" s="1">
        <v>467</v>
      </c>
      <c r="V684" s="7">
        <v>0.29031407833099365</v>
      </c>
      <c r="W684" s="7">
        <v>0.16953243315219879</v>
      </c>
      <c r="X684" s="7">
        <v>0.4901295006275177</v>
      </c>
      <c r="Y684" s="23">
        <f t="shared" si="105"/>
        <v>0</v>
      </c>
      <c r="Z684" s="23">
        <f t="shared" si="106"/>
        <v>0</v>
      </c>
      <c r="AA684" s="23">
        <f t="shared" si="107"/>
        <v>0</v>
      </c>
      <c r="AB684" s="3">
        <f t="shared" si="109"/>
        <v>0</v>
      </c>
      <c r="AC684" s="23">
        <f t="shared" si="108"/>
        <v>0.94997601211071014</v>
      </c>
    </row>
    <row r="685" spans="1:29" x14ac:dyDescent="0.25">
      <c r="A685" t="s">
        <v>48</v>
      </c>
      <c r="B685" s="1">
        <v>2019</v>
      </c>
      <c r="C685" t="s">
        <v>45</v>
      </c>
      <c r="D685" s="1">
        <v>160598</v>
      </c>
      <c r="E685" s="1">
        <v>719.375</v>
      </c>
      <c r="F685" s="1">
        <v>3060</v>
      </c>
      <c r="G685" s="7">
        <v>0.11237704008817673</v>
      </c>
      <c r="H685" s="7">
        <v>0.25239688158035278</v>
      </c>
      <c r="I685" s="7">
        <v>0.58494752645492554</v>
      </c>
      <c r="J685" s="23">
        <f t="shared" si="101"/>
        <v>0</v>
      </c>
      <c r="K685" s="23">
        <f t="shared" si="102"/>
        <v>0</v>
      </c>
      <c r="L685" s="23">
        <f t="shared" si="103"/>
        <v>0</v>
      </c>
      <c r="M685" s="3">
        <f t="shared" si="100"/>
        <v>0</v>
      </c>
      <c r="N685" s="23">
        <f t="shared" si="104"/>
        <v>0.94972144812345505</v>
      </c>
      <c r="P685" t="s">
        <v>62</v>
      </c>
      <c r="Q685" s="1">
        <v>2014</v>
      </c>
      <c r="R685" t="s">
        <v>45</v>
      </c>
      <c r="S685" s="1">
        <v>28640</v>
      </c>
      <c r="T685" s="1">
        <v>143.41999999999999</v>
      </c>
      <c r="U685" s="1">
        <v>461</v>
      </c>
      <c r="V685" s="7">
        <v>0.28531721234321594</v>
      </c>
      <c r="W685" s="7">
        <v>0.17107391357421875</v>
      </c>
      <c r="X685" s="7">
        <v>0.49177640676498413</v>
      </c>
      <c r="Y685" s="23">
        <f t="shared" si="105"/>
        <v>0</v>
      </c>
      <c r="Z685" s="23">
        <f t="shared" si="106"/>
        <v>0</v>
      </c>
      <c r="AA685" s="23">
        <f t="shared" si="107"/>
        <v>0</v>
      </c>
      <c r="AB685" s="3">
        <f t="shared" si="109"/>
        <v>0</v>
      </c>
      <c r="AC685" s="23">
        <f t="shared" si="108"/>
        <v>0.94816753268241882</v>
      </c>
    </row>
    <row r="686" spans="1:29" x14ac:dyDescent="0.25">
      <c r="A686" t="s">
        <v>48</v>
      </c>
      <c r="B686" s="1">
        <v>2020</v>
      </c>
      <c r="C686" t="s">
        <v>45</v>
      </c>
      <c r="D686" s="1">
        <v>162140</v>
      </c>
      <c r="E686" s="1">
        <v>719.375</v>
      </c>
      <c r="F686" s="1">
        <v>3070</v>
      </c>
      <c r="G686" s="7">
        <v>0.11179272085428238</v>
      </c>
      <c r="H686" s="7">
        <v>0.25468054413795471</v>
      </c>
      <c r="I686" s="7">
        <v>0.58257895708084106</v>
      </c>
      <c r="J686" s="23">
        <f t="shared" si="101"/>
        <v>0</v>
      </c>
      <c r="K686" s="23">
        <f t="shared" si="102"/>
        <v>0</v>
      </c>
      <c r="L686" s="23">
        <f t="shared" si="103"/>
        <v>0</v>
      </c>
      <c r="M686" s="3">
        <f t="shared" si="100"/>
        <v>0</v>
      </c>
      <c r="N686" s="23">
        <f t="shared" si="104"/>
        <v>0.94905222207307816</v>
      </c>
      <c r="P686" t="s">
        <v>62</v>
      </c>
      <c r="Q686" s="1">
        <v>2015</v>
      </c>
      <c r="R686" t="s">
        <v>45</v>
      </c>
      <c r="S686" s="1">
        <v>28892</v>
      </c>
      <c r="T686" s="1">
        <v>143.41999999999999</v>
      </c>
      <c r="U686" s="1">
        <v>448</v>
      </c>
      <c r="V686" s="7">
        <v>0.27677708864212036</v>
      </c>
      <c r="W686" s="7">
        <v>0.17231135070323944</v>
      </c>
      <c r="X686" s="7">
        <v>0.49672630429267883</v>
      </c>
      <c r="Y686" s="23">
        <f t="shared" si="105"/>
        <v>0</v>
      </c>
      <c r="Z686" s="23">
        <f t="shared" si="106"/>
        <v>0</v>
      </c>
      <c r="AA686" s="23">
        <f t="shared" si="107"/>
        <v>0</v>
      </c>
      <c r="AB686" s="3">
        <f t="shared" si="109"/>
        <v>0</v>
      </c>
      <c r="AC686" s="23">
        <f t="shared" si="108"/>
        <v>0.94581474363803864</v>
      </c>
    </row>
    <row r="687" spans="1:29" x14ac:dyDescent="0.25">
      <c r="A687" t="s">
        <v>48</v>
      </c>
      <c r="B687" s="1">
        <v>2021</v>
      </c>
      <c r="C687" t="s">
        <v>45</v>
      </c>
      <c r="D687" s="1">
        <v>164138</v>
      </c>
      <c r="E687" s="1">
        <v>719.375</v>
      </c>
      <c r="F687" s="1">
        <v>3077</v>
      </c>
      <c r="G687" s="7">
        <v>0.11056802421808243</v>
      </c>
      <c r="H687" s="7">
        <v>0.2576674222946167</v>
      </c>
      <c r="I687" s="7">
        <v>0.57990527153015137</v>
      </c>
      <c r="J687" s="23">
        <f t="shared" si="101"/>
        <v>0</v>
      </c>
      <c r="K687" s="23">
        <f t="shared" si="102"/>
        <v>0</v>
      </c>
      <c r="L687" s="23">
        <f t="shared" si="103"/>
        <v>0</v>
      </c>
      <c r="M687" s="3">
        <f t="shared" si="100"/>
        <v>0</v>
      </c>
      <c r="N687" s="23">
        <f t="shared" si="104"/>
        <v>0.94814071804285049</v>
      </c>
      <c r="P687" t="s">
        <v>62</v>
      </c>
      <c r="Q687" s="1">
        <v>2016</v>
      </c>
      <c r="R687" t="s">
        <v>45</v>
      </c>
      <c r="S687" s="1">
        <v>29327</v>
      </c>
      <c r="T687" s="1">
        <v>143.41999999999999</v>
      </c>
      <c r="U687" s="1">
        <v>449</v>
      </c>
      <c r="V687" s="7">
        <v>0.27345758676528931</v>
      </c>
      <c r="W687" s="7">
        <v>0.17565959692001343</v>
      </c>
      <c r="X687" s="7">
        <v>0.49426835775375366</v>
      </c>
      <c r="Y687" s="23">
        <f t="shared" si="105"/>
        <v>0</v>
      </c>
      <c r="Z687" s="23">
        <f t="shared" si="106"/>
        <v>0</v>
      </c>
      <c r="AA687" s="23">
        <f t="shared" si="107"/>
        <v>0</v>
      </c>
      <c r="AB687" s="3">
        <f t="shared" si="109"/>
        <v>0</v>
      </c>
      <c r="AC687" s="23">
        <f t="shared" si="108"/>
        <v>0.9433855414390564</v>
      </c>
    </row>
    <row r="688" spans="1:29" x14ac:dyDescent="0.25">
      <c r="A688" t="s">
        <v>48</v>
      </c>
      <c r="B688" s="1">
        <v>2022</v>
      </c>
      <c r="C688" t="s">
        <v>45</v>
      </c>
      <c r="D688" s="1">
        <v>166044</v>
      </c>
      <c r="E688" s="1">
        <v>719.375</v>
      </c>
      <c r="F688" s="1">
        <v>3100</v>
      </c>
      <c r="G688" s="7">
        <v>0.11073702573776245</v>
      </c>
      <c r="H688" s="7">
        <v>0.26031610369682312</v>
      </c>
      <c r="I688" s="7">
        <v>0.57637792825698853</v>
      </c>
      <c r="J688" s="23">
        <f t="shared" si="101"/>
        <v>0</v>
      </c>
      <c r="K688" s="23">
        <f t="shared" si="102"/>
        <v>0</v>
      </c>
      <c r="L688" s="23">
        <f t="shared" si="103"/>
        <v>0</v>
      </c>
      <c r="M688" s="3">
        <f t="shared" si="100"/>
        <v>0</v>
      </c>
      <c r="N688" s="23">
        <f t="shared" si="104"/>
        <v>0.9474310576915741</v>
      </c>
      <c r="P688" t="s">
        <v>62</v>
      </c>
      <c r="Q688" s="1">
        <v>2017</v>
      </c>
      <c r="R688" t="s">
        <v>45</v>
      </c>
      <c r="S688" s="1">
        <v>29756</v>
      </c>
      <c r="T688" s="1">
        <v>143.41999999999999</v>
      </c>
      <c r="U688" s="1">
        <v>455</v>
      </c>
      <c r="V688" s="7">
        <v>0.27268019318580627</v>
      </c>
      <c r="W688" s="7">
        <v>0.17918302118778229</v>
      </c>
      <c r="X688" s="7">
        <v>0.48950636386871338</v>
      </c>
      <c r="Y688" s="23">
        <f t="shared" si="105"/>
        <v>0</v>
      </c>
      <c r="Z688" s="23">
        <f t="shared" si="106"/>
        <v>0</v>
      </c>
      <c r="AA688" s="23">
        <f t="shared" si="107"/>
        <v>0</v>
      </c>
      <c r="AB688" s="3">
        <f t="shared" si="109"/>
        <v>0</v>
      </c>
      <c r="AC688" s="23">
        <f t="shared" si="108"/>
        <v>0.94136957824230194</v>
      </c>
    </row>
    <row r="689" spans="1:29" x14ac:dyDescent="0.25">
      <c r="A689" t="s">
        <v>48</v>
      </c>
      <c r="B689" s="1">
        <v>2023</v>
      </c>
      <c r="C689" t="s">
        <v>45</v>
      </c>
      <c r="D689" s="1">
        <v>167081</v>
      </c>
      <c r="E689" s="1">
        <v>719.375</v>
      </c>
      <c r="F689" s="1">
        <v>3110</v>
      </c>
      <c r="G689" s="7">
        <v>0.11062990874052048</v>
      </c>
      <c r="H689" s="7">
        <v>0.26176938414573669</v>
      </c>
      <c r="I689" s="7">
        <v>0.57462674379348755</v>
      </c>
      <c r="J689" s="23">
        <f t="shared" si="101"/>
        <v>0</v>
      </c>
      <c r="K689" s="23">
        <f t="shared" si="102"/>
        <v>0</v>
      </c>
      <c r="L689" s="23">
        <f t="shared" si="103"/>
        <v>0</v>
      </c>
      <c r="M689" s="3">
        <f t="shared" si="100"/>
        <v>0</v>
      </c>
      <c r="N689" s="23">
        <f t="shared" si="104"/>
        <v>0.94702603667974472</v>
      </c>
      <c r="P689" t="s">
        <v>62</v>
      </c>
      <c r="Q689" s="1">
        <v>2018</v>
      </c>
      <c r="R689" t="s">
        <v>45</v>
      </c>
      <c r="S689" s="1">
        <v>30016</v>
      </c>
      <c r="T689" s="1">
        <v>143.41999999999999</v>
      </c>
      <c r="U689" s="1">
        <v>457</v>
      </c>
      <c r="V689" s="7">
        <v>0.27142840623855591</v>
      </c>
      <c r="W689" s="7">
        <v>0.18120715022087097</v>
      </c>
      <c r="X689" s="7">
        <v>0.48741567134857178</v>
      </c>
      <c r="Y689" s="23">
        <f t="shared" si="105"/>
        <v>0</v>
      </c>
      <c r="Z689" s="23">
        <f t="shared" si="106"/>
        <v>0</v>
      </c>
      <c r="AA689" s="23">
        <f t="shared" si="107"/>
        <v>0</v>
      </c>
      <c r="AB689" s="3">
        <f t="shared" si="109"/>
        <v>0</v>
      </c>
      <c r="AC689" s="23">
        <f t="shared" si="108"/>
        <v>0.94005122780799866</v>
      </c>
    </row>
    <row r="690" spans="1:29" x14ac:dyDescent="0.25">
      <c r="A690" t="s">
        <v>49</v>
      </c>
      <c r="B690" s="1">
        <v>2005</v>
      </c>
      <c r="C690" t="s">
        <v>45</v>
      </c>
      <c r="D690" s="1">
        <v>142965</v>
      </c>
      <c r="E690" s="1">
        <v>659.42899999999997</v>
      </c>
      <c r="F690" s="1">
        <v>2907</v>
      </c>
      <c r="G690" s="7">
        <v>0.13251963257789612</v>
      </c>
      <c r="H690" s="7">
        <v>0.24149768054485321</v>
      </c>
      <c r="I690" s="7">
        <v>0.57716339826583862</v>
      </c>
      <c r="J690" s="23">
        <f t="shared" si="101"/>
        <v>0</v>
      </c>
      <c r="K690" s="23">
        <f t="shared" si="102"/>
        <v>0</v>
      </c>
      <c r="L690" s="23">
        <f t="shared" si="103"/>
        <v>0</v>
      </c>
      <c r="M690" s="3">
        <f t="shared" si="100"/>
        <v>0</v>
      </c>
      <c r="N690" s="23">
        <f t="shared" si="104"/>
        <v>0.95118071138858795</v>
      </c>
      <c r="P690" t="s">
        <v>62</v>
      </c>
      <c r="Q690" s="1">
        <v>2019</v>
      </c>
      <c r="R690" t="s">
        <v>45</v>
      </c>
      <c r="S690" s="1">
        <v>30397</v>
      </c>
      <c r="T690" s="1">
        <v>143.41999999999999</v>
      </c>
      <c r="U690" s="1">
        <v>456</v>
      </c>
      <c r="V690" s="7">
        <v>0.26772865653038025</v>
      </c>
      <c r="W690" s="7">
        <v>0.18393459916114807</v>
      </c>
      <c r="X690" s="7">
        <v>0.48621106147766113</v>
      </c>
      <c r="Y690" s="23">
        <f t="shared" si="105"/>
        <v>0</v>
      </c>
      <c r="Z690" s="23">
        <f t="shared" si="106"/>
        <v>0</v>
      </c>
      <c r="AA690" s="23">
        <f t="shared" si="107"/>
        <v>0</v>
      </c>
      <c r="AB690" s="3">
        <f t="shared" si="109"/>
        <v>0</v>
      </c>
      <c r="AC690" s="23">
        <f t="shared" si="108"/>
        <v>0.93787431716918945</v>
      </c>
    </row>
    <row r="691" spans="1:29" x14ac:dyDescent="0.25">
      <c r="A691" t="s">
        <v>49</v>
      </c>
      <c r="B691" s="1">
        <v>2006</v>
      </c>
      <c r="C691" t="s">
        <v>45</v>
      </c>
      <c r="D691" s="1">
        <v>144704</v>
      </c>
      <c r="E691" s="1">
        <v>699.07500000000005</v>
      </c>
      <c r="F691" s="1">
        <v>2973</v>
      </c>
      <c r="G691" s="7">
        <v>0.12567269802093506</v>
      </c>
      <c r="H691" s="7">
        <v>0.23271732032299042</v>
      </c>
      <c r="I691" s="7">
        <v>0.59672838449478149</v>
      </c>
      <c r="J691" s="23">
        <f t="shared" si="101"/>
        <v>0</v>
      </c>
      <c r="K691" s="23">
        <f t="shared" si="102"/>
        <v>0</v>
      </c>
      <c r="L691" s="23">
        <f t="shared" si="103"/>
        <v>0</v>
      </c>
      <c r="M691" s="3">
        <f t="shared" si="100"/>
        <v>0</v>
      </c>
      <c r="N691" s="23">
        <f t="shared" si="104"/>
        <v>0.95511840283870697</v>
      </c>
      <c r="P691" t="s">
        <v>62</v>
      </c>
      <c r="Q691" s="1">
        <v>2020</v>
      </c>
      <c r="R691" t="s">
        <v>45</v>
      </c>
      <c r="S691" s="1">
        <v>30665</v>
      </c>
      <c r="T691" s="1">
        <v>143.41999999999999</v>
      </c>
      <c r="U691" s="1">
        <v>455</v>
      </c>
      <c r="V691" s="7">
        <v>0.26500582695007324</v>
      </c>
      <c r="W691" s="7">
        <v>0.18581655621528625</v>
      </c>
      <c r="X691" s="7">
        <v>0.4855160117149353</v>
      </c>
      <c r="Y691" s="23">
        <f t="shared" si="105"/>
        <v>0</v>
      </c>
      <c r="Z691" s="23">
        <f t="shared" si="106"/>
        <v>0</v>
      </c>
      <c r="AA691" s="23">
        <f t="shared" si="107"/>
        <v>0</v>
      </c>
      <c r="AB691" s="3">
        <f t="shared" si="109"/>
        <v>0</v>
      </c>
      <c r="AC691" s="23">
        <f t="shared" si="108"/>
        <v>0.9363383948802948</v>
      </c>
    </row>
    <row r="692" spans="1:29" x14ac:dyDescent="0.25">
      <c r="A692" t="s">
        <v>49</v>
      </c>
      <c r="B692" s="1">
        <v>2007</v>
      </c>
      <c r="C692" t="s">
        <v>45</v>
      </c>
      <c r="D692" s="1">
        <v>147503</v>
      </c>
      <c r="E692" s="1">
        <v>699.07500000000005</v>
      </c>
      <c r="F692" s="1">
        <v>3087</v>
      </c>
      <c r="G692" s="7">
        <v>0.13226459920406342</v>
      </c>
      <c r="H692" s="7">
        <v>0.23631621897220612</v>
      </c>
      <c r="I692" s="7">
        <v>0.58607363700866699</v>
      </c>
      <c r="J692" s="23">
        <f t="shared" si="101"/>
        <v>0</v>
      </c>
      <c r="K692" s="23">
        <f t="shared" si="102"/>
        <v>0</v>
      </c>
      <c r="L692" s="23">
        <f t="shared" si="103"/>
        <v>0</v>
      </c>
      <c r="M692" s="3">
        <f t="shared" si="100"/>
        <v>0</v>
      </c>
      <c r="N692" s="23">
        <f t="shared" si="104"/>
        <v>0.95465445518493652</v>
      </c>
      <c r="P692" t="s">
        <v>62</v>
      </c>
      <c r="Q692" s="1">
        <v>2021</v>
      </c>
      <c r="R692" t="s">
        <v>45</v>
      </c>
      <c r="S692" s="1">
        <v>30908</v>
      </c>
      <c r="T692" s="1">
        <v>143.41999999999999</v>
      </c>
      <c r="U692" s="1">
        <v>454</v>
      </c>
      <c r="V692" s="7">
        <v>0.26250791549682617</v>
      </c>
      <c r="W692" s="7">
        <v>0.18750309944152832</v>
      </c>
      <c r="X692" s="7">
        <v>0.48493945598602295</v>
      </c>
      <c r="Y692" s="23">
        <f t="shared" si="105"/>
        <v>0</v>
      </c>
      <c r="Z692" s="23">
        <f t="shared" si="106"/>
        <v>0</v>
      </c>
      <c r="AA692" s="23">
        <f t="shared" si="107"/>
        <v>0</v>
      </c>
      <c r="AB692" s="3">
        <f t="shared" si="109"/>
        <v>0</v>
      </c>
      <c r="AC692" s="23">
        <f t="shared" si="108"/>
        <v>0.93495047092437744</v>
      </c>
    </row>
    <row r="693" spans="1:29" x14ac:dyDescent="0.25">
      <c r="A693" t="s">
        <v>49</v>
      </c>
      <c r="B693" s="1">
        <v>2008</v>
      </c>
      <c r="C693" t="s">
        <v>45</v>
      </c>
      <c r="D693" s="1">
        <v>150086</v>
      </c>
      <c r="E693" s="1">
        <v>699.07500000000005</v>
      </c>
      <c r="F693" s="1">
        <v>3165</v>
      </c>
      <c r="G693" s="7">
        <v>0.13595429062843323</v>
      </c>
      <c r="H693" s="7">
        <v>0.23986534774303436</v>
      </c>
      <c r="I693" s="7">
        <v>0.5781562328338623</v>
      </c>
      <c r="J693" s="23">
        <f t="shared" si="101"/>
        <v>0</v>
      </c>
      <c r="K693" s="23">
        <f t="shared" si="102"/>
        <v>0</v>
      </c>
      <c r="L693" s="23">
        <f t="shared" si="103"/>
        <v>0</v>
      </c>
      <c r="M693" s="3">
        <f t="shared" si="100"/>
        <v>0</v>
      </c>
      <c r="N693" s="23">
        <f t="shared" si="104"/>
        <v>0.9539758712053299</v>
      </c>
      <c r="P693" t="s">
        <v>62</v>
      </c>
      <c r="Q693" s="1">
        <v>2022</v>
      </c>
      <c r="R693" t="s">
        <v>45</v>
      </c>
      <c r="S693" s="1">
        <v>31139</v>
      </c>
      <c r="T693" s="1">
        <v>143.41999999999999</v>
      </c>
      <c r="U693" s="1">
        <v>458</v>
      </c>
      <c r="V693" s="7">
        <v>0.26254260540008545</v>
      </c>
      <c r="W693" s="7">
        <v>0.18935737013816833</v>
      </c>
      <c r="X693" s="7">
        <v>0.48207786679267883</v>
      </c>
      <c r="Y693" s="23">
        <f t="shared" si="105"/>
        <v>0</v>
      </c>
      <c r="Z693" s="23">
        <f t="shared" si="106"/>
        <v>0</v>
      </c>
      <c r="AA693" s="23">
        <f t="shared" si="107"/>
        <v>0</v>
      </c>
      <c r="AB693" s="3">
        <f t="shared" si="109"/>
        <v>0</v>
      </c>
      <c r="AC693" s="23">
        <f t="shared" si="108"/>
        <v>0.93397784233093262</v>
      </c>
    </row>
    <row r="694" spans="1:29" x14ac:dyDescent="0.25">
      <c r="A694" t="s">
        <v>49</v>
      </c>
      <c r="B694" s="1">
        <v>2009</v>
      </c>
      <c r="C694" t="s">
        <v>45</v>
      </c>
      <c r="D694" s="1">
        <v>150224</v>
      </c>
      <c r="E694" s="1">
        <v>699.07500000000005</v>
      </c>
      <c r="F694" s="1">
        <v>3235</v>
      </c>
      <c r="G694" s="7">
        <v>0.14128316938877106</v>
      </c>
      <c r="H694" s="7">
        <v>0.23940554261207581</v>
      </c>
      <c r="I694" s="7">
        <v>0.57383167743682861</v>
      </c>
      <c r="J694" s="23">
        <f t="shared" si="101"/>
        <v>0</v>
      </c>
      <c r="K694" s="23">
        <f t="shared" si="102"/>
        <v>0</v>
      </c>
      <c r="L694" s="23">
        <f t="shared" si="103"/>
        <v>0</v>
      </c>
      <c r="M694" s="3">
        <f t="shared" si="100"/>
        <v>0</v>
      </c>
      <c r="N694" s="23">
        <f t="shared" si="104"/>
        <v>0.95452038943767548</v>
      </c>
      <c r="P694" t="s">
        <v>62</v>
      </c>
      <c r="Q694" s="1">
        <v>2023</v>
      </c>
      <c r="R694" t="s">
        <v>45</v>
      </c>
      <c r="S694" s="1">
        <v>31351</v>
      </c>
      <c r="T694" s="1">
        <v>143.41999999999999</v>
      </c>
      <c r="U694" s="1">
        <v>516</v>
      </c>
      <c r="V694" s="7">
        <v>0.28709763288497925</v>
      </c>
      <c r="W694" s="7">
        <v>0.19374518096446991</v>
      </c>
      <c r="X694" s="7">
        <v>0.45570236444473267</v>
      </c>
      <c r="Y694" s="23">
        <f t="shared" si="105"/>
        <v>0</v>
      </c>
      <c r="Z694" s="23">
        <f t="shared" si="106"/>
        <v>0</v>
      </c>
      <c r="AA694" s="23">
        <f t="shared" si="107"/>
        <v>0</v>
      </c>
      <c r="AB694" s="3">
        <f t="shared" si="109"/>
        <v>0</v>
      </c>
      <c r="AC694" s="23">
        <f t="shared" si="108"/>
        <v>0.93654517829418182</v>
      </c>
    </row>
    <row r="695" spans="1:29" x14ac:dyDescent="0.25">
      <c r="A695" t="s">
        <v>49</v>
      </c>
      <c r="B695" s="1">
        <v>2010</v>
      </c>
      <c r="C695" t="s">
        <v>45</v>
      </c>
      <c r="D695" s="1">
        <v>152238</v>
      </c>
      <c r="E695" s="1">
        <v>701.49400000000003</v>
      </c>
      <c r="F695" s="1">
        <v>3352</v>
      </c>
      <c r="G695" s="7">
        <v>0.14757378399372101</v>
      </c>
      <c r="H695" s="7">
        <v>0.24095575511455536</v>
      </c>
      <c r="I695" s="7">
        <v>0.5661853551864624</v>
      </c>
      <c r="J695" s="23">
        <f t="shared" si="101"/>
        <v>0</v>
      </c>
      <c r="K695" s="23">
        <f t="shared" si="102"/>
        <v>0</v>
      </c>
      <c r="L695" s="23">
        <f t="shared" si="103"/>
        <v>0</v>
      </c>
      <c r="M695" s="3">
        <f t="shared" si="100"/>
        <v>0</v>
      </c>
      <c r="N695" s="23">
        <f t="shared" si="104"/>
        <v>0.95471489429473877</v>
      </c>
      <c r="P695" t="s">
        <v>63</v>
      </c>
      <c r="Q695" s="1">
        <v>2011</v>
      </c>
      <c r="R695" t="s">
        <v>45</v>
      </c>
      <c r="S695" s="1">
        <v>26844</v>
      </c>
      <c r="T695" s="1">
        <v>143.124</v>
      </c>
      <c r="U695" s="1">
        <v>362</v>
      </c>
      <c r="V695" s="7">
        <v>0.24881383776664734</v>
      </c>
      <c r="W695" s="7">
        <v>0.15137520432472229</v>
      </c>
      <c r="X695" s="7">
        <v>0.55100727081298828</v>
      </c>
      <c r="Y695" s="23">
        <f t="shared" si="105"/>
        <v>0</v>
      </c>
      <c r="Z695" s="23">
        <f t="shared" si="106"/>
        <v>0</v>
      </c>
      <c r="AA695" s="23">
        <f t="shared" si="107"/>
        <v>0</v>
      </c>
      <c r="AB695" s="3">
        <f t="shared" si="109"/>
        <v>0</v>
      </c>
      <c r="AC695" s="23">
        <f t="shared" si="108"/>
        <v>0.95119631290435791</v>
      </c>
    </row>
    <row r="696" spans="1:29" x14ac:dyDescent="0.25">
      <c r="A696" t="s">
        <v>49</v>
      </c>
      <c r="B696" s="1">
        <v>2011</v>
      </c>
      <c r="C696" t="s">
        <v>45</v>
      </c>
      <c r="D696" s="1">
        <v>154046</v>
      </c>
      <c r="E696" s="1">
        <v>734.99200000000008</v>
      </c>
      <c r="F696" s="1">
        <v>3469</v>
      </c>
      <c r="G696" s="7">
        <v>0.1458778977394104</v>
      </c>
      <c r="H696" s="7">
        <v>0.23396018147468567</v>
      </c>
      <c r="I696" s="7">
        <v>0.57831436395645142</v>
      </c>
      <c r="J696" s="23">
        <f t="shared" si="101"/>
        <v>0</v>
      </c>
      <c r="K696" s="23">
        <f t="shared" si="102"/>
        <v>0</v>
      </c>
      <c r="L696" s="23">
        <f t="shared" si="103"/>
        <v>0</v>
      </c>
      <c r="M696" s="3">
        <f t="shared" si="100"/>
        <v>0</v>
      </c>
      <c r="N696" s="23">
        <f t="shared" si="104"/>
        <v>0.95815244317054749</v>
      </c>
      <c r="P696" t="s">
        <v>63</v>
      </c>
      <c r="Q696" s="1">
        <v>2012</v>
      </c>
      <c r="R696" t="s">
        <v>45</v>
      </c>
      <c r="S696" s="1">
        <v>26775</v>
      </c>
      <c r="T696" s="1">
        <v>143.124</v>
      </c>
      <c r="U696" s="1">
        <v>361</v>
      </c>
      <c r="V696" s="7">
        <v>0.24886050820350647</v>
      </c>
      <c r="W696" s="7">
        <v>0.15074069797992706</v>
      </c>
      <c r="X696" s="7">
        <v>0.55193960666656494</v>
      </c>
      <c r="Y696" s="23">
        <f t="shared" si="105"/>
        <v>0</v>
      </c>
      <c r="Z696" s="23">
        <f t="shared" si="106"/>
        <v>0</v>
      </c>
      <c r="AA696" s="23">
        <f t="shared" si="107"/>
        <v>0</v>
      </c>
      <c r="AB696" s="3">
        <f t="shared" si="109"/>
        <v>0</v>
      </c>
      <c r="AC696" s="23">
        <f t="shared" si="108"/>
        <v>0.95154081284999847</v>
      </c>
    </row>
    <row r="697" spans="1:29" x14ac:dyDescent="0.25">
      <c r="A697" t="s">
        <v>49</v>
      </c>
      <c r="B697" s="1">
        <v>2012</v>
      </c>
      <c r="C697" t="s">
        <v>45</v>
      </c>
      <c r="D697" s="1">
        <v>156195</v>
      </c>
      <c r="E697" s="1">
        <v>734.99200000000008</v>
      </c>
      <c r="F697" s="1">
        <v>3604</v>
      </c>
      <c r="G697" s="7">
        <v>0.15338374674320221</v>
      </c>
      <c r="H697" s="7">
        <v>0.23621703684329987</v>
      </c>
      <c r="I697" s="7">
        <v>0.56852585077285767</v>
      </c>
      <c r="J697" s="23">
        <f t="shared" si="101"/>
        <v>0</v>
      </c>
      <c r="K697" s="23">
        <f t="shared" si="102"/>
        <v>0</v>
      </c>
      <c r="L697" s="23">
        <f t="shared" si="103"/>
        <v>0</v>
      </c>
      <c r="M697" s="3">
        <f t="shared" si="100"/>
        <v>0</v>
      </c>
      <c r="N697" s="23">
        <f t="shared" si="104"/>
        <v>0.95812663435935974</v>
      </c>
      <c r="P697" t="s">
        <v>63</v>
      </c>
      <c r="Q697" s="1">
        <v>2013</v>
      </c>
      <c r="R697" t="s">
        <v>45</v>
      </c>
      <c r="S697" s="1">
        <v>27098</v>
      </c>
      <c r="T697" s="1">
        <v>143.124</v>
      </c>
      <c r="U697" s="1">
        <v>362</v>
      </c>
      <c r="V697" s="7">
        <v>0.24641202390193939</v>
      </c>
      <c r="W697" s="7">
        <v>0.15345127880573273</v>
      </c>
      <c r="X697" s="7">
        <v>0.5497584342956543</v>
      </c>
      <c r="Y697" s="23">
        <f t="shared" si="105"/>
        <v>0</v>
      </c>
      <c r="Z697" s="23">
        <f t="shared" si="106"/>
        <v>0</v>
      </c>
      <c r="AA697" s="23">
        <f t="shared" si="107"/>
        <v>0</v>
      </c>
      <c r="AB697" s="3">
        <f t="shared" si="109"/>
        <v>0</v>
      </c>
      <c r="AC697" s="23">
        <f t="shared" si="108"/>
        <v>0.94962173700332642</v>
      </c>
    </row>
    <row r="698" spans="1:29" x14ac:dyDescent="0.25">
      <c r="A698" t="s">
        <v>49</v>
      </c>
      <c r="B698" s="1">
        <v>2013</v>
      </c>
      <c r="C698" t="s">
        <v>45</v>
      </c>
      <c r="D698" s="1">
        <v>157492</v>
      </c>
      <c r="E698" s="1">
        <v>734.99200000000008</v>
      </c>
      <c r="F698" s="1">
        <v>3656</v>
      </c>
      <c r="G698" s="7">
        <v>0.15575066208839417</v>
      </c>
      <c r="H698" s="7">
        <v>0.23783077299594879</v>
      </c>
      <c r="I698" s="7">
        <v>0.56429082155227661</v>
      </c>
      <c r="J698" s="23">
        <f t="shared" si="101"/>
        <v>0</v>
      </c>
      <c r="K698" s="23">
        <f t="shared" si="102"/>
        <v>0</v>
      </c>
      <c r="L698" s="23">
        <f t="shared" si="103"/>
        <v>0</v>
      </c>
      <c r="M698" s="3">
        <f t="shared" si="100"/>
        <v>0</v>
      </c>
      <c r="N698" s="23">
        <f t="shared" si="104"/>
        <v>0.95787225663661957</v>
      </c>
      <c r="P698" t="s">
        <v>63</v>
      </c>
      <c r="Q698" s="1">
        <v>2014</v>
      </c>
      <c r="R698" t="s">
        <v>45</v>
      </c>
      <c r="S698" s="1">
        <v>27356</v>
      </c>
      <c r="T698" s="1">
        <v>143.124</v>
      </c>
      <c r="U698" s="1">
        <v>357</v>
      </c>
      <c r="V698" s="7">
        <v>0.24092932045459747</v>
      </c>
      <c r="W698" s="7">
        <v>0.15520283579826355</v>
      </c>
      <c r="X698" s="7">
        <v>0.55147343873977661</v>
      </c>
      <c r="Y698" s="23">
        <f t="shared" si="105"/>
        <v>0</v>
      </c>
      <c r="Z698" s="23">
        <f t="shared" si="106"/>
        <v>0</v>
      </c>
      <c r="AA698" s="23">
        <f t="shared" si="107"/>
        <v>0</v>
      </c>
      <c r="AB698" s="3">
        <f t="shared" si="109"/>
        <v>0</v>
      </c>
      <c r="AC698" s="23">
        <f t="shared" si="108"/>
        <v>0.94760559499263763</v>
      </c>
    </row>
    <row r="699" spans="1:29" x14ac:dyDescent="0.25">
      <c r="A699" t="s">
        <v>49</v>
      </c>
      <c r="B699" s="1">
        <v>2014</v>
      </c>
      <c r="C699" t="s">
        <v>45</v>
      </c>
      <c r="D699" s="1">
        <v>158989</v>
      </c>
      <c r="E699" s="1">
        <v>734.99200000000008</v>
      </c>
      <c r="F699" s="1">
        <v>3631</v>
      </c>
      <c r="G699" s="7">
        <v>0.15265160799026489</v>
      </c>
      <c r="H699" s="7">
        <v>0.24040971696376801</v>
      </c>
      <c r="I699" s="7">
        <v>0.56386345624923706</v>
      </c>
      <c r="J699" s="23">
        <f t="shared" si="101"/>
        <v>0</v>
      </c>
      <c r="K699" s="23">
        <f t="shared" si="102"/>
        <v>0</v>
      </c>
      <c r="L699" s="23">
        <f t="shared" si="103"/>
        <v>0</v>
      </c>
      <c r="M699" s="3">
        <f t="shared" si="100"/>
        <v>0</v>
      </c>
      <c r="N699" s="23">
        <f t="shared" si="104"/>
        <v>0.95692478120326996</v>
      </c>
      <c r="P699" t="s">
        <v>63</v>
      </c>
      <c r="Q699" s="1">
        <v>2015</v>
      </c>
      <c r="R699" t="s">
        <v>45</v>
      </c>
      <c r="S699" s="1">
        <v>27467</v>
      </c>
      <c r="T699" s="1">
        <v>143.124</v>
      </c>
      <c r="U699" s="1">
        <v>356</v>
      </c>
      <c r="V699" s="7">
        <v>0.23927830159664154</v>
      </c>
      <c r="W699" s="7">
        <v>0.15602746605873108</v>
      </c>
      <c r="X699" s="7">
        <v>0.55153572559356689</v>
      </c>
      <c r="Y699" s="23">
        <f t="shared" si="105"/>
        <v>0</v>
      </c>
      <c r="Z699" s="23">
        <f t="shared" si="106"/>
        <v>0</v>
      </c>
      <c r="AA699" s="23">
        <f t="shared" si="107"/>
        <v>0</v>
      </c>
      <c r="AB699" s="3">
        <f t="shared" si="109"/>
        <v>0</v>
      </c>
      <c r="AC699" s="23">
        <f t="shared" si="108"/>
        <v>0.94684149324893951</v>
      </c>
    </row>
    <row r="700" spans="1:29" x14ac:dyDescent="0.25">
      <c r="A700" t="s">
        <v>49</v>
      </c>
      <c r="B700" s="1">
        <v>2015</v>
      </c>
      <c r="C700" t="s">
        <v>45</v>
      </c>
      <c r="D700" s="1">
        <v>160279</v>
      </c>
      <c r="E700" s="1">
        <v>734.99200000000008</v>
      </c>
      <c r="F700" s="1">
        <v>3648.5</v>
      </c>
      <c r="G700" s="7">
        <v>0.15266880393028259</v>
      </c>
      <c r="H700" s="7">
        <v>0.24227650463581085</v>
      </c>
      <c r="I700" s="7">
        <v>0.56147128343582153</v>
      </c>
      <c r="J700" s="23">
        <f t="shared" si="101"/>
        <v>0</v>
      </c>
      <c r="K700" s="23">
        <f t="shared" si="102"/>
        <v>0</v>
      </c>
      <c r="L700" s="23">
        <f t="shared" si="103"/>
        <v>0</v>
      </c>
      <c r="M700" s="3">
        <f t="shared" si="100"/>
        <v>0</v>
      </c>
      <c r="N700" s="23">
        <f t="shared" si="104"/>
        <v>0.95641659200191498</v>
      </c>
      <c r="P700" t="s">
        <v>63</v>
      </c>
      <c r="Q700" s="1">
        <v>2016</v>
      </c>
      <c r="R700" t="s">
        <v>45</v>
      </c>
      <c r="S700" s="1">
        <v>27541</v>
      </c>
      <c r="T700" s="1">
        <v>143.124</v>
      </c>
      <c r="U700" s="1">
        <v>336</v>
      </c>
      <c r="V700" s="7">
        <v>0.22584594786167145</v>
      </c>
      <c r="W700" s="7">
        <v>0.15521816909313202</v>
      </c>
      <c r="X700" s="7">
        <v>0.56353247165679932</v>
      </c>
      <c r="Y700" s="23">
        <f t="shared" si="105"/>
        <v>0</v>
      </c>
      <c r="Z700" s="23">
        <f t="shared" si="106"/>
        <v>0</v>
      </c>
      <c r="AA700" s="23">
        <f t="shared" si="107"/>
        <v>0</v>
      </c>
      <c r="AB700" s="3">
        <f t="shared" si="109"/>
        <v>0</v>
      </c>
      <c r="AC700" s="23">
        <f t="shared" si="108"/>
        <v>0.94459658861160278</v>
      </c>
    </row>
    <row r="701" spans="1:29" x14ac:dyDescent="0.25">
      <c r="A701" t="s">
        <v>49</v>
      </c>
      <c r="B701" s="1">
        <v>2016</v>
      </c>
      <c r="C701" t="s">
        <v>45</v>
      </c>
      <c r="D701" s="1">
        <v>161711</v>
      </c>
      <c r="E701" s="1">
        <v>734.99200000000008</v>
      </c>
      <c r="F701" s="1">
        <v>3666</v>
      </c>
      <c r="G701" s="7">
        <v>0.15256139636039734</v>
      </c>
      <c r="H701" s="7">
        <v>0.24434715509414673</v>
      </c>
      <c r="I701" s="7">
        <v>0.55893445014953613</v>
      </c>
      <c r="J701" s="23">
        <f t="shared" si="101"/>
        <v>0</v>
      </c>
      <c r="K701" s="23">
        <f t="shared" si="102"/>
        <v>0</v>
      </c>
      <c r="L701" s="23">
        <f t="shared" si="103"/>
        <v>0</v>
      </c>
      <c r="M701" s="3">
        <f t="shared" si="100"/>
        <v>0</v>
      </c>
      <c r="N701" s="23">
        <f t="shared" si="104"/>
        <v>0.9558430016040802</v>
      </c>
      <c r="P701" t="s">
        <v>63</v>
      </c>
      <c r="Q701" s="1">
        <v>2017</v>
      </c>
      <c r="R701" t="s">
        <v>45</v>
      </c>
      <c r="S701" s="1">
        <v>27582</v>
      </c>
      <c r="T701" s="1">
        <v>143.124</v>
      </c>
      <c r="U701" s="1">
        <v>334</v>
      </c>
      <c r="V701" s="7">
        <v>0.22415044903755188</v>
      </c>
      <c r="W701" s="7">
        <v>0.15540134906768799</v>
      </c>
      <c r="X701" s="7">
        <v>0.56461071968078613</v>
      </c>
      <c r="Y701" s="23">
        <f t="shared" si="105"/>
        <v>0</v>
      </c>
      <c r="Z701" s="23">
        <f t="shared" si="106"/>
        <v>0</v>
      </c>
      <c r="AA701" s="23">
        <f t="shared" si="107"/>
        <v>0</v>
      </c>
      <c r="AB701" s="3">
        <f t="shared" si="109"/>
        <v>0</v>
      </c>
      <c r="AC701" s="23">
        <f t="shared" si="108"/>
        <v>0.944162517786026</v>
      </c>
    </row>
    <row r="702" spans="1:29" x14ac:dyDescent="0.25">
      <c r="A702" t="s">
        <v>49</v>
      </c>
      <c r="B702" s="1">
        <v>2017</v>
      </c>
      <c r="C702" t="s">
        <v>45</v>
      </c>
      <c r="D702" s="1">
        <v>162955</v>
      </c>
      <c r="E702" s="1">
        <v>734.99200000000008</v>
      </c>
      <c r="F702" s="1">
        <v>3738</v>
      </c>
      <c r="G702" s="7">
        <v>0.15629661083221436</v>
      </c>
      <c r="H702" s="7">
        <v>0.24564796686172485</v>
      </c>
      <c r="I702" s="7">
        <v>0.55383706092834473</v>
      </c>
      <c r="J702" s="23">
        <f t="shared" si="101"/>
        <v>0</v>
      </c>
      <c r="K702" s="23">
        <f t="shared" si="102"/>
        <v>0</v>
      </c>
      <c r="L702" s="23">
        <f t="shared" si="103"/>
        <v>0</v>
      </c>
      <c r="M702" s="3">
        <f t="shared" si="100"/>
        <v>0</v>
      </c>
      <c r="N702" s="23">
        <f t="shared" si="104"/>
        <v>0.95578163862228394</v>
      </c>
      <c r="P702" t="s">
        <v>63</v>
      </c>
      <c r="Q702" s="1">
        <v>2018</v>
      </c>
      <c r="R702" t="s">
        <v>45</v>
      </c>
      <c r="S702" s="1">
        <v>27658</v>
      </c>
      <c r="T702" s="1">
        <v>143.124</v>
      </c>
      <c r="U702" s="1">
        <v>334</v>
      </c>
      <c r="V702" s="7">
        <v>0.22344851493835449</v>
      </c>
      <c r="W702" s="7">
        <v>0.15600807964801788</v>
      </c>
      <c r="X702" s="7">
        <v>0.56424576044082642</v>
      </c>
      <c r="Y702" s="23">
        <f t="shared" si="105"/>
        <v>0</v>
      </c>
      <c r="Z702" s="23">
        <f t="shared" si="106"/>
        <v>0</v>
      </c>
      <c r="AA702" s="23">
        <f t="shared" si="107"/>
        <v>0</v>
      </c>
      <c r="AB702" s="3">
        <f t="shared" si="109"/>
        <v>0</v>
      </c>
      <c r="AC702" s="23">
        <f t="shared" si="108"/>
        <v>0.94370235502719879</v>
      </c>
    </row>
    <row r="703" spans="1:29" x14ac:dyDescent="0.25">
      <c r="A703" t="s">
        <v>49</v>
      </c>
      <c r="B703" s="1">
        <v>2018</v>
      </c>
      <c r="C703" t="s">
        <v>45</v>
      </c>
      <c r="D703" s="1">
        <v>164732</v>
      </c>
      <c r="E703" s="1">
        <v>734.99200000000008</v>
      </c>
      <c r="F703" s="1">
        <v>3785</v>
      </c>
      <c r="G703" s="7">
        <v>0.15782886743545532</v>
      </c>
      <c r="H703" s="7">
        <v>0.24796296656131744</v>
      </c>
      <c r="I703" s="7">
        <v>0.54947847127914429</v>
      </c>
      <c r="J703" s="23">
        <f t="shared" si="101"/>
        <v>0</v>
      </c>
      <c r="K703" s="23">
        <f t="shared" si="102"/>
        <v>0</v>
      </c>
      <c r="L703" s="23">
        <f t="shared" si="103"/>
        <v>0</v>
      </c>
      <c r="M703" s="3">
        <f t="shared" si="100"/>
        <v>0</v>
      </c>
      <c r="N703" s="23">
        <f t="shared" si="104"/>
        <v>0.95527030527591705</v>
      </c>
      <c r="P703" t="s">
        <v>63</v>
      </c>
      <c r="Q703" s="1">
        <v>2019</v>
      </c>
      <c r="R703" t="s">
        <v>45</v>
      </c>
      <c r="S703" s="1">
        <v>27778</v>
      </c>
      <c r="T703" s="1">
        <v>143.124</v>
      </c>
      <c r="U703" s="1">
        <v>335</v>
      </c>
      <c r="V703" s="7">
        <v>0.22300350666046143</v>
      </c>
      <c r="W703" s="7">
        <v>0.15703484416007996</v>
      </c>
      <c r="X703" s="7">
        <v>0.56303304433822632</v>
      </c>
      <c r="Y703" s="23">
        <f t="shared" si="105"/>
        <v>0</v>
      </c>
      <c r="Z703" s="23">
        <f t="shared" si="106"/>
        <v>0</v>
      </c>
      <c r="AA703" s="23">
        <f t="shared" si="107"/>
        <v>0</v>
      </c>
      <c r="AB703" s="3">
        <f t="shared" si="109"/>
        <v>0</v>
      </c>
      <c r="AC703" s="23">
        <f t="shared" si="108"/>
        <v>0.9430713951587677</v>
      </c>
    </row>
    <row r="704" spans="1:29" x14ac:dyDescent="0.25">
      <c r="A704" t="s">
        <v>49</v>
      </c>
      <c r="B704" s="1">
        <v>2019</v>
      </c>
      <c r="C704" t="s">
        <v>45</v>
      </c>
      <c r="D704" s="1">
        <v>167653</v>
      </c>
      <c r="E704" s="1">
        <v>734.99200000000008</v>
      </c>
      <c r="F704" s="1">
        <v>3823</v>
      </c>
      <c r="G704" s="7">
        <v>0.15774990618228912</v>
      </c>
      <c r="H704" s="7">
        <v>0.25203770399093628</v>
      </c>
      <c r="I704" s="7">
        <v>0.544364333152771</v>
      </c>
      <c r="J704" s="23">
        <f t="shared" si="101"/>
        <v>0</v>
      </c>
      <c r="K704" s="23">
        <f t="shared" si="102"/>
        <v>0</v>
      </c>
      <c r="L704" s="23">
        <f t="shared" si="103"/>
        <v>0</v>
      </c>
      <c r="M704" s="3">
        <f t="shared" si="100"/>
        <v>0</v>
      </c>
      <c r="N704" s="23">
        <f t="shared" si="104"/>
        <v>0.9541519433259964</v>
      </c>
      <c r="P704" t="s">
        <v>63</v>
      </c>
      <c r="Q704" s="1">
        <v>2020</v>
      </c>
      <c r="R704" t="s">
        <v>45</v>
      </c>
      <c r="S704" s="1">
        <v>27718</v>
      </c>
      <c r="T704" s="1">
        <v>143.124</v>
      </c>
      <c r="U704" s="1">
        <v>331</v>
      </c>
      <c r="V704" s="7">
        <v>0.22090688347816467</v>
      </c>
      <c r="W704" s="7">
        <v>0.15626689791679382</v>
      </c>
      <c r="X704" s="7">
        <v>0.56588619947433472</v>
      </c>
      <c r="Y704" s="23">
        <f t="shared" si="105"/>
        <v>0</v>
      </c>
      <c r="Z704" s="23">
        <f t="shared" si="106"/>
        <v>0</v>
      </c>
      <c r="AA704" s="23">
        <f t="shared" si="107"/>
        <v>0</v>
      </c>
      <c r="AB704" s="3">
        <f t="shared" si="109"/>
        <v>0</v>
      </c>
      <c r="AC704" s="23">
        <f t="shared" si="108"/>
        <v>0.94305998086929321</v>
      </c>
    </row>
    <row r="705" spans="1:29" x14ac:dyDescent="0.25">
      <c r="A705" t="s">
        <v>49</v>
      </c>
      <c r="B705" s="1">
        <v>2020</v>
      </c>
      <c r="C705" t="s">
        <v>45</v>
      </c>
      <c r="D705" s="1">
        <v>169489</v>
      </c>
      <c r="E705" s="1">
        <v>750.59799999999996</v>
      </c>
      <c r="F705" s="1">
        <v>3867</v>
      </c>
      <c r="G705" s="7">
        <v>0.15516822040081024</v>
      </c>
      <c r="H705" s="7">
        <v>0.25040546059608459</v>
      </c>
      <c r="I705" s="7">
        <v>0.54956912994384766</v>
      </c>
      <c r="J705" s="23">
        <f t="shared" si="101"/>
        <v>0</v>
      </c>
      <c r="K705" s="23">
        <f t="shared" si="102"/>
        <v>0</v>
      </c>
      <c r="L705" s="23">
        <f t="shared" si="103"/>
        <v>0</v>
      </c>
      <c r="M705" s="3">
        <f t="shared" si="100"/>
        <v>0</v>
      </c>
      <c r="N705" s="23">
        <f t="shared" si="104"/>
        <v>0.95514281094074249</v>
      </c>
      <c r="P705" t="s">
        <v>63</v>
      </c>
      <c r="Q705" s="1">
        <v>2021</v>
      </c>
      <c r="R705" t="s">
        <v>45</v>
      </c>
      <c r="S705" s="1">
        <v>27994</v>
      </c>
      <c r="T705" s="1">
        <v>143.124</v>
      </c>
      <c r="U705" s="1">
        <v>331</v>
      </c>
      <c r="V705" s="7">
        <v>0.21838006377220154</v>
      </c>
      <c r="W705" s="7">
        <v>0.15845102071762085</v>
      </c>
      <c r="X705" s="7">
        <v>0.56457233428955078</v>
      </c>
      <c r="Y705" s="23">
        <f t="shared" si="105"/>
        <v>0</v>
      </c>
      <c r="Z705" s="23">
        <f t="shared" si="106"/>
        <v>0</v>
      </c>
      <c r="AA705" s="23">
        <f t="shared" si="107"/>
        <v>0</v>
      </c>
      <c r="AB705" s="3">
        <f t="shared" si="109"/>
        <v>0</v>
      </c>
      <c r="AC705" s="23">
        <f t="shared" si="108"/>
        <v>0.94140341877937317</v>
      </c>
    </row>
    <row r="706" spans="1:29" x14ac:dyDescent="0.25">
      <c r="A706" t="s">
        <v>49</v>
      </c>
      <c r="B706" s="1">
        <v>2021</v>
      </c>
      <c r="C706" t="s">
        <v>45</v>
      </c>
      <c r="D706" s="1">
        <v>171564</v>
      </c>
      <c r="E706" s="1">
        <v>750.59799999999996</v>
      </c>
      <c r="F706" s="1">
        <v>3919</v>
      </c>
      <c r="G706" s="7">
        <v>0.15672247111797333</v>
      </c>
      <c r="H706" s="7">
        <v>0.25302338600158691</v>
      </c>
      <c r="I706" s="7">
        <v>0.54480469226837158</v>
      </c>
      <c r="J706" s="23">
        <f t="shared" si="101"/>
        <v>0</v>
      </c>
      <c r="K706" s="23">
        <f t="shared" si="102"/>
        <v>0</v>
      </c>
      <c r="L706" s="23">
        <f t="shared" si="103"/>
        <v>0</v>
      </c>
      <c r="M706" s="3">
        <f t="shared" si="100"/>
        <v>0</v>
      </c>
      <c r="N706" s="23">
        <f t="shared" si="104"/>
        <v>0.95455054938793182</v>
      </c>
      <c r="P706" t="s">
        <v>63</v>
      </c>
      <c r="Q706" s="1">
        <v>2022</v>
      </c>
      <c r="R706" t="s">
        <v>45</v>
      </c>
      <c r="S706" s="1">
        <v>27992</v>
      </c>
      <c r="T706" s="1">
        <v>143.124</v>
      </c>
      <c r="U706" s="1">
        <v>334</v>
      </c>
      <c r="V706" s="7">
        <v>0.22038732469081879</v>
      </c>
      <c r="W706" s="7">
        <v>0.15865409374237061</v>
      </c>
      <c r="X706" s="7">
        <v>0.56265407800674438</v>
      </c>
      <c r="Y706" s="23">
        <f t="shared" si="105"/>
        <v>0</v>
      </c>
      <c r="Z706" s="23">
        <f t="shared" si="106"/>
        <v>0</v>
      </c>
      <c r="AA706" s="23">
        <f t="shared" si="107"/>
        <v>0</v>
      </c>
      <c r="AB706" s="3">
        <f t="shared" si="109"/>
        <v>0</v>
      </c>
      <c r="AC706" s="23">
        <f t="shared" si="108"/>
        <v>0.94169549643993378</v>
      </c>
    </row>
    <row r="707" spans="1:29" x14ac:dyDescent="0.25">
      <c r="A707" t="s">
        <v>49</v>
      </c>
      <c r="B707" s="1">
        <v>2022</v>
      </c>
      <c r="C707" t="s">
        <v>45</v>
      </c>
      <c r="D707" s="1">
        <v>174153</v>
      </c>
      <c r="E707" s="1">
        <v>750.59799999999996</v>
      </c>
      <c r="F707" s="1">
        <v>3953</v>
      </c>
      <c r="G707" s="7">
        <v>0.1566864401102066</v>
      </c>
      <c r="H707" s="7">
        <v>0.25649192929267883</v>
      </c>
      <c r="I707" s="7">
        <v>0.54042267799377441</v>
      </c>
      <c r="J707" s="23">
        <f t="shared" si="101"/>
        <v>0</v>
      </c>
      <c r="K707" s="23">
        <f t="shared" si="102"/>
        <v>0</v>
      </c>
      <c r="L707" s="23">
        <f t="shared" si="103"/>
        <v>0</v>
      </c>
      <c r="M707" s="3">
        <f t="shared" si="100"/>
        <v>0</v>
      </c>
      <c r="N707" s="23">
        <f t="shared" si="104"/>
        <v>0.95360104739665985</v>
      </c>
      <c r="P707" t="s">
        <v>63</v>
      </c>
      <c r="Q707" s="1">
        <v>2023</v>
      </c>
      <c r="R707" t="s">
        <v>45</v>
      </c>
      <c r="S707" s="1">
        <v>28175</v>
      </c>
      <c r="T707" s="1">
        <v>143.124</v>
      </c>
      <c r="U707" s="1">
        <v>331</v>
      </c>
      <c r="V707" s="7">
        <v>0.21673636138439178</v>
      </c>
      <c r="W707" s="7">
        <v>0.15987180173397064</v>
      </c>
      <c r="X707" s="7">
        <v>0.56371772289276123</v>
      </c>
      <c r="Y707" s="23">
        <f t="shared" si="105"/>
        <v>0</v>
      </c>
      <c r="Z707" s="23">
        <f t="shared" si="106"/>
        <v>0</v>
      </c>
      <c r="AA707" s="23">
        <f t="shared" si="107"/>
        <v>0</v>
      </c>
      <c r="AB707" s="3">
        <f t="shared" si="109"/>
        <v>0</v>
      </c>
      <c r="AC707" s="23">
        <f t="shared" si="108"/>
        <v>0.94032588601112366</v>
      </c>
    </row>
    <row r="708" spans="1:29" x14ac:dyDescent="0.25">
      <c r="A708" t="s">
        <v>49</v>
      </c>
      <c r="B708" s="1">
        <v>2023</v>
      </c>
      <c r="C708" t="s">
        <v>45</v>
      </c>
      <c r="D708" s="1">
        <v>176725</v>
      </c>
      <c r="E708" s="1">
        <v>750.59799999999996</v>
      </c>
      <c r="F708" s="1">
        <v>4013</v>
      </c>
      <c r="G708" s="7">
        <v>0.15830186009407043</v>
      </c>
      <c r="H708" s="7">
        <v>0.2596784234046936</v>
      </c>
      <c r="I708" s="7">
        <v>0.53487807512283325</v>
      </c>
      <c r="J708" s="23">
        <f t="shared" si="101"/>
        <v>0</v>
      </c>
      <c r="K708" s="23">
        <f t="shared" si="102"/>
        <v>0</v>
      </c>
      <c r="L708" s="23">
        <f t="shared" si="103"/>
        <v>0</v>
      </c>
      <c r="M708" s="3">
        <f t="shared" si="100"/>
        <v>0</v>
      </c>
      <c r="N708" s="23">
        <f t="shared" si="104"/>
        <v>0.95285835862159729</v>
      </c>
      <c r="P708" t="s">
        <v>64</v>
      </c>
      <c r="Q708" s="1">
        <v>2011</v>
      </c>
      <c r="R708" t="s">
        <v>45</v>
      </c>
      <c r="S708" s="1">
        <v>27149</v>
      </c>
      <c r="T708" s="1">
        <v>135.387</v>
      </c>
      <c r="U708" s="1">
        <v>755</v>
      </c>
      <c r="V708" s="7">
        <v>0.41534692049026489</v>
      </c>
      <c r="W708" s="7">
        <v>0.18356803059577942</v>
      </c>
      <c r="X708" s="7">
        <v>0.36531373858451843</v>
      </c>
      <c r="Y708" s="23">
        <f t="shared" si="105"/>
        <v>0</v>
      </c>
      <c r="Z708" s="23">
        <f t="shared" si="106"/>
        <v>0</v>
      </c>
      <c r="AA708" s="23">
        <f t="shared" si="107"/>
        <v>0</v>
      </c>
      <c r="AB708" s="3">
        <f t="shared" si="109"/>
        <v>0</v>
      </c>
      <c r="AC708" s="23">
        <f t="shared" si="108"/>
        <v>0.96422868967056274</v>
      </c>
    </row>
    <row r="709" spans="1:29" x14ac:dyDescent="0.25">
      <c r="A709" t="s">
        <v>91</v>
      </c>
      <c r="B709" s="1">
        <v>2005</v>
      </c>
      <c r="C709" t="s">
        <v>45</v>
      </c>
      <c r="D709" s="1">
        <v>127528</v>
      </c>
      <c r="E709" s="1">
        <v>644.77199999999993</v>
      </c>
      <c r="F709" s="1">
        <v>3040</v>
      </c>
      <c r="G709" s="7">
        <v>0.16453802585601807</v>
      </c>
      <c r="H709" s="7">
        <v>0.2158217579126358</v>
      </c>
      <c r="I709" s="7">
        <v>0.57954555749893188</v>
      </c>
      <c r="J709" s="23">
        <f t="shared" si="101"/>
        <v>0</v>
      </c>
      <c r="K709" s="23">
        <f t="shared" si="102"/>
        <v>0</v>
      </c>
      <c r="L709" s="23">
        <f t="shared" si="103"/>
        <v>0</v>
      </c>
      <c r="M709" s="3">
        <f t="shared" si="100"/>
        <v>0</v>
      </c>
      <c r="N709" s="23">
        <f t="shared" si="104"/>
        <v>0.95990534126758575</v>
      </c>
      <c r="P709" t="s">
        <v>64</v>
      </c>
      <c r="Q709" s="1">
        <v>2012</v>
      </c>
      <c r="R709" t="s">
        <v>45</v>
      </c>
      <c r="S709" s="1">
        <v>27274</v>
      </c>
      <c r="T709" s="1">
        <v>135.387</v>
      </c>
      <c r="U709" s="1">
        <v>758</v>
      </c>
      <c r="V709" s="7">
        <v>0.41504982113838196</v>
      </c>
      <c r="W709" s="7">
        <v>0.18467670679092407</v>
      </c>
      <c r="X709" s="7">
        <v>0.36385735869407654</v>
      </c>
      <c r="Y709" s="23">
        <f t="shared" si="105"/>
        <v>0</v>
      </c>
      <c r="Z709" s="23">
        <f t="shared" si="106"/>
        <v>0</v>
      </c>
      <c r="AA709" s="23">
        <f t="shared" si="107"/>
        <v>0</v>
      </c>
      <c r="AB709" s="3">
        <f t="shared" si="109"/>
        <v>0</v>
      </c>
      <c r="AC709" s="23">
        <f t="shared" si="108"/>
        <v>0.96358388662338257</v>
      </c>
    </row>
    <row r="710" spans="1:29" x14ac:dyDescent="0.25">
      <c r="A710" t="s">
        <v>91</v>
      </c>
      <c r="B710" s="1">
        <v>2006</v>
      </c>
      <c r="C710" t="s">
        <v>45</v>
      </c>
      <c r="D710" s="1">
        <v>129717</v>
      </c>
      <c r="E710" s="1">
        <v>647.60299999999995</v>
      </c>
      <c r="F710" s="1">
        <v>3129</v>
      </c>
      <c r="G710" s="7">
        <v>0.16845051944255829</v>
      </c>
      <c r="H710" s="7">
        <v>0.21833048760890961</v>
      </c>
      <c r="I710" s="7">
        <v>0.57290327548980713</v>
      </c>
      <c r="J710" s="23">
        <f t="shared" si="101"/>
        <v>0</v>
      </c>
      <c r="K710" s="23">
        <f t="shared" si="102"/>
        <v>0</v>
      </c>
      <c r="L710" s="23">
        <f t="shared" si="103"/>
        <v>0</v>
      </c>
      <c r="M710" s="3">
        <f t="shared" ref="M710:M773" si="110">IF(OR(J710=1,K710=1,L710=1),1,0)</f>
        <v>0</v>
      </c>
      <c r="N710" s="23">
        <f t="shared" si="104"/>
        <v>0.95968428254127502</v>
      </c>
      <c r="P710" t="s">
        <v>64</v>
      </c>
      <c r="Q710" s="1">
        <v>2013</v>
      </c>
      <c r="R710" t="s">
        <v>45</v>
      </c>
      <c r="S710" s="1">
        <v>27274</v>
      </c>
      <c r="T710" s="1">
        <v>135.387</v>
      </c>
      <c r="U710" s="1">
        <v>721</v>
      </c>
      <c r="V710" s="7">
        <v>0.40401774644851685</v>
      </c>
      <c r="W710" s="7">
        <v>0.18346293270587921</v>
      </c>
      <c r="X710" s="7">
        <v>0.3745495080947876</v>
      </c>
      <c r="Y710" s="23">
        <f t="shared" si="105"/>
        <v>0</v>
      </c>
      <c r="Z710" s="23">
        <f t="shared" si="106"/>
        <v>0</v>
      </c>
      <c r="AA710" s="23">
        <f t="shared" si="107"/>
        <v>0</v>
      </c>
      <c r="AB710" s="3">
        <f t="shared" si="109"/>
        <v>0</v>
      </c>
      <c r="AC710" s="23">
        <f t="shared" si="108"/>
        <v>0.96203018724918365</v>
      </c>
    </row>
    <row r="711" spans="1:29" x14ac:dyDescent="0.25">
      <c r="A711" t="s">
        <v>91</v>
      </c>
      <c r="B711" s="1">
        <v>2007</v>
      </c>
      <c r="C711" t="s">
        <v>45</v>
      </c>
      <c r="D711" s="1">
        <v>132157</v>
      </c>
      <c r="E711" s="1">
        <v>647.60299999999995</v>
      </c>
      <c r="F711" s="1">
        <v>3362.5</v>
      </c>
      <c r="G711" s="7">
        <v>0.18369610607624054</v>
      </c>
      <c r="H711" s="7">
        <v>0.22071655094623566</v>
      </c>
      <c r="I711" s="7">
        <v>0.55581909418106079</v>
      </c>
      <c r="J711" s="23">
        <f t="shared" ref="J711:J774" si="111">IF(AND(G711 &lt; 0), 1, 0)</f>
        <v>0</v>
      </c>
      <c r="K711" s="23">
        <f t="shared" ref="K711:K774" si="112">IF(AND(H711 &lt; 0), 1, 0)</f>
        <v>0</v>
      </c>
      <c r="L711" s="23">
        <f t="shared" ref="L711:L774" si="113">IF(AND(I711 &lt; 0), 1, 0)</f>
        <v>0</v>
      </c>
      <c r="M711" s="3">
        <f t="shared" si="110"/>
        <v>0</v>
      </c>
      <c r="N711" s="23">
        <f t="shared" ref="N711:N774" si="114">SUM(G711:I711)</f>
        <v>0.96023175120353699</v>
      </c>
      <c r="P711" t="s">
        <v>64</v>
      </c>
      <c r="Q711" s="1">
        <v>2014</v>
      </c>
      <c r="R711" t="s">
        <v>45</v>
      </c>
      <c r="S711" s="1">
        <v>27276</v>
      </c>
      <c r="T711" s="1">
        <v>135.387</v>
      </c>
      <c r="U711" s="1">
        <v>704</v>
      </c>
      <c r="V711" s="7">
        <v>0.39873895049095154</v>
      </c>
      <c r="W711" s="7">
        <v>0.18290039896965027</v>
      </c>
      <c r="X711" s="7">
        <v>0.37963780760765076</v>
      </c>
      <c r="Y711" s="23">
        <f t="shared" ref="Y711:Y734" si="115">IF(AND(V711 &lt; 0), 1, 0)</f>
        <v>0</v>
      </c>
      <c r="Z711" s="23">
        <f t="shared" ref="Z711:Z734" si="116">IF(AND(W711 &lt; 0), 1, 0)</f>
        <v>0</v>
      </c>
      <c r="AA711" s="23">
        <f t="shared" ref="AA711:AA734" si="117">IF(AND(X711 &lt; 0), 1, 0)</f>
        <v>0</v>
      </c>
      <c r="AB711" s="3">
        <f t="shared" si="109"/>
        <v>0</v>
      </c>
      <c r="AC711" s="23">
        <f t="shared" ref="AC711:AC734" si="118">SUM(V711:X711)</f>
        <v>0.96127715706825256</v>
      </c>
    </row>
    <row r="712" spans="1:29" x14ac:dyDescent="0.25">
      <c r="A712" t="s">
        <v>91</v>
      </c>
      <c r="B712" s="1">
        <v>2008</v>
      </c>
      <c r="C712" t="s">
        <v>45</v>
      </c>
      <c r="D712" s="1">
        <v>134673</v>
      </c>
      <c r="E712" s="1">
        <v>647.60299999999995</v>
      </c>
      <c r="F712" s="1">
        <v>3414</v>
      </c>
      <c r="G712" s="7">
        <v>0.18473044037818909</v>
      </c>
      <c r="H712" s="7">
        <v>0.22494746744632721</v>
      </c>
      <c r="I712" s="7">
        <v>0.54948043823242188</v>
      </c>
      <c r="J712" s="23">
        <f t="shared" si="111"/>
        <v>0</v>
      </c>
      <c r="K712" s="23">
        <f t="shared" si="112"/>
        <v>0</v>
      </c>
      <c r="L712" s="23">
        <f t="shared" si="113"/>
        <v>0</v>
      </c>
      <c r="M712" s="3">
        <f t="shared" si="110"/>
        <v>0</v>
      </c>
      <c r="N712" s="23">
        <f t="shared" si="114"/>
        <v>0.95915834605693817</v>
      </c>
      <c r="P712" t="s">
        <v>64</v>
      </c>
      <c r="Q712" s="1">
        <v>2015</v>
      </c>
      <c r="R712" t="s">
        <v>45</v>
      </c>
      <c r="S712" s="1">
        <v>27285</v>
      </c>
      <c r="T712" s="1">
        <v>135.387</v>
      </c>
      <c r="U712" s="1">
        <v>712</v>
      </c>
      <c r="V712" s="7">
        <v>0.40114575624465942</v>
      </c>
      <c r="W712" s="7">
        <v>0.18324720859527588</v>
      </c>
      <c r="X712" s="7">
        <v>0.3771798312664032</v>
      </c>
      <c r="Y712" s="23">
        <f t="shared" si="115"/>
        <v>0</v>
      </c>
      <c r="Z712" s="23">
        <f t="shared" si="116"/>
        <v>0</v>
      </c>
      <c r="AA712" s="23">
        <f t="shared" si="117"/>
        <v>0</v>
      </c>
      <c r="AB712" s="3">
        <f t="shared" ref="AB712:AB734" si="119">IF(OR(Y712=1,Z712=1,AA712=1),1,0)</f>
        <v>0</v>
      </c>
      <c r="AC712" s="23">
        <f t="shared" si="118"/>
        <v>0.9615727961063385</v>
      </c>
    </row>
    <row r="713" spans="1:29" x14ac:dyDescent="0.25">
      <c r="A713" t="s">
        <v>91</v>
      </c>
      <c r="B713" s="1">
        <v>2009</v>
      </c>
      <c r="C713" t="s">
        <v>45</v>
      </c>
      <c r="D713" s="1">
        <v>136249</v>
      </c>
      <c r="E713" s="1">
        <v>647.60299999999995</v>
      </c>
      <c r="F713" s="1">
        <v>3395</v>
      </c>
      <c r="G713" s="7">
        <v>0.18163298070430756</v>
      </c>
      <c r="H713" s="7">
        <v>0.22802883386611938</v>
      </c>
      <c r="I713" s="7">
        <v>0.54841196537017822</v>
      </c>
      <c r="J713" s="23">
        <f t="shared" si="111"/>
        <v>0</v>
      </c>
      <c r="K713" s="23">
        <f t="shared" si="112"/>
        <v>0</v>
      </c>
      <c r="L713" s="23">
        <f t="shared" si="113"/>
        <v>0</v>
      </c>
      <c r="M713" s="3">
        <f t="shared" si="110"/>
        <v>0</v>
      </c>
      <c r="N713" s="23">
        <f t="shared" si="114"/>
        <v>0.95807377994060516</v>
      </c>
      <c r="P713" t="s">
        <v>64</v>
      </c>
      <c r="Q713" s="1">
        <v>2016</v>
      </c>
      <c r="R713" t="s">
        <v>45</v>
      </c>
      <c r="S713" s="1">
        <v>27353</v>
      </c>
      <c r="T713" s="1">
        <v>135.387</v>
      </c>
      <c r="U713" s="1">
        <v>713</v>
      </c>
      <c r="V713" s="7">
        <v>0.40082031488418579</v>
      </c>
      <c r="W713" s="7">
        <v>0.18382994830608368</v>
      </c>
      <c r="X713" s="7">
        <v>0.37654992938041687</v>
      </c>
      <c r="Y713" s="23">
        <f t="shared" si="115"/>
        <v>0</v>
      </c>
      <c r="Z713" s="23">
        <f t="shared" si="116"/>
        <v>0</v>
      </c>
      <c r="AA713" s="23">
        <f t="shared" si="117"/>
        <v>0</v>
      </c>
      <c r="AB713" s="3">
        <f t="shared" si="119"/>
        <v>0</v>
      </c>
      <c r="AC713" s="23">
        <f t="shared" si="118"/>
        <v>0.96120019257068634</v>
      </c>
    </row>
    <row r="714" spans="1:29" x14ac:dyDescent="0.25">
      <c r="A714" t="s">
        <v>91</v>
      </c>
      <c r="B714" s="1">
        <v>2010</v>
      </c>
      <c r="C714" t="s">
        <v>45</v>
      </c>
      <c r="D714" s="1">
        <v>138525</v>
      </c>
      <c r="E714" s="1">
        <v>651.505</v>
      </c>
      <c r="F714" s="1">
        <v>3413</v>
      </c>
      <c r="G714" s="7">
        <v>0.1794283539056778</v>
      </c>
      <c r="H714" s="7">
        <v>0.2308584451675415</v>
      </c>
      <c r="I714" s="7">
        <v>0.54705536365509033</v>
      </c>
      <c r="J714" s="23">
        <f t="shared" si="111"/>
        <v>0</v>
      </c>
      <c r="K714" s="23">
        <f t="shared" si="112"/>
        <v>0</v>
      </c>
      <c r="L714" s="23">
        <f t="shared" si="113"/>
        <v>0</v>
      </c>
      <c r="M714" s="3">
        <f t="shared" si="110"/>
        <v>0</v>
      </c>
      <c r="N714" s="23">
        <f t="shared" si="114"/>
        <v>0.95734216272830963</v>
      </c>
      <c r="P714" t="s">
        <v>64</v>
      </c>
      <c r="Q714" s="1">
        <v>2017</v>
      </c>
      <c r="R714" t="s">
        <v>45</v>
      </c>
      <c r="S714" s="1">
        <v>27405</v>
      </c>
      <c r="T714" s="1">
        <v>135.387</v>
      </c>
      <c r="U714" s="1">
        <v>715</v>
      </c>
      <c r="V714" s="7">
        <v>0.4009532630443573</v>
      </c>
      <c r="W714" s="7">
        <v>0.18431667983531952</v>
      </c>
      <c r="X714" s="7">
        <v>0.37569954991340637</v>
      </c>
      <c r="Y714" s="23">
        <f t="shared" si="115"/>
        <v>0</v>
      </c>
      <c r="Z714" s="23">
        <f t="shared" si="116"/>
        <v>0</v>
      </c>
      <c r="AA714" s="23">
        <f t="shared" si="117"/>
        <v>0</v>
      </c>
      <c r="AB714" s="3">
        <f t="shared" si="119"/>
        <v>0</v>
      </c>
      <c r="AC714" s="23">
        <f t="shared" si="118"/>
        <v>0.96096949279308319</v>
      </c>
    </row>
    <row r="715" spans="1:29" x14ac:dyDescent="0.25">
      <c r="A715" t="s">
        <v>91</v>
      </c>
      <c r="B715" s="1">
        <v>2011</v>
      </c>
      <c r="C715" t="s">
        <v>45</v>
      </c>
      <c r="D715" s="1">
        <v>140577</v>
      </c>
      <c r="E715" s="1">
        <v>671.36899999999991</v>
      </c>
      <c r="F715" s="1">
        <v>3420</v>
      </c>
      <c r="G715" s="7">
        <v>0.17229099571704865</v>
      </c>
      <c r="H715" s="7">
        <v>0.22876012325286865</v>
      </c>
      <c r="I715" s="7">
        <v>0.5573723316192627</v>
      </c>
      <c r="J715" s="23">
        <f t="shared" si="111"/>
        <v>0</v>
      </c>
      <c r="K715" s="23">
        <f t="shared" si="112"/>
        <v>0</v>
      </c>
      <c r="L715" s="23">
        <f t="shared" si="113"/>
        <v>0</v>
      </c>
      <c r="M715" s="3">
        <f t="shared" si="110"/>
        <v>0</v>
      </c>
      <c r="N715" s="23">
        <f t="shared" si="114"/>
        <v>0.95842345058917999</v>
      </c>
      <c r="P715" t="s">
        <v>64</v>
      </c>
      <c r="Q715" s="1">
        <v>2018</v>
      </c>
      <c r="R715" t="s">
        <v>45</v>
      </c>
      <c r="S715" s="1">
        <v>27475</v>
      </c>
      <c r="T715" s="1">
        <v>135.387</v>
      </c>
      <c r="U715" s="1">
        <v>716</v>
      </c>
      <c r="V715" s="7">
        <v>0.40061086416244507</v>
      </c>
      <c r="W715" s="7">
        <v>0.18491296470165253</v>
      </c>
      <c r="X715" s="7">
        <v>0.37506255507469177</v>
      </c>
      <c r="Y715" s="23">
        <f t="shared" si="115"/>
        <v>0</v>
      </c>
      <c r="Z715" s="23">
        <f t="shared" si="116"/>
        <v>0</v>
      </c>
      <c r="AA715" s="23">
        <f t="shared" si="117"/>
        <v>0</v>
      </c>
      <c r="AB715" s="3">
        <f t="shared" si="119"/>
        <v>0</v>
      </c>
      <c r="AC715" s="23">
        <f t="shared" si="118"/>
        <v>0.96058638393878937</v>
      </c>
    </row>
    <row r="716" spans="1:29" x14ac:dyDescent="0.25">
      <c r="A716" t="s">
        <v>91</v>
      </c>
      <c r="B716" s="1">
        <v>2012</v>
      </c>
      <c r="C716" t="s">
        <v>45</v>
      </c>
      <c r="D716" s="1">
        <v>142414</v>
      </c>
      <c r="E716" s="1">
        <v>671.36899999999991</v>
      </c>
      <c r="F716" s="1">
        <v>3444</v>
      </c>
      <c r="G716" s="7">
        <v>0.17213639616966248</v>
      </c>
      <c r="H716" s="7">
        <v>0.23178201913833618</v>
      </c>
      <c r="I716" s="7">
        <v>0.55366808176040649</v>
      </c>
      <c r="J716" s="23">
        <f t="shared" si="111"/>
        <v>0</v>
      </c>
      <c r="K716" s="23">
        <f t="shared" si="112"/>
        <v>0</v>
      </c>
      <c r="L716" s="23">
        <f t="shared" si="113"/>
        <v>0</v>
      </c>
      <c r="M716" s="3">
        <f t="shared" si="110"/>
        <v>0</v>
      </c>
      <c r="N716" s="23">
        <f t="shared" si="114"/>
        <v>0.95758649706840515</v>
      </c>
      <c r="P716" t="s">
        <v>64</v>
      </c>
      <c r="Q716" s="1">
        <v>2019</v>
      </c>
      <c r="R716" t="s">
        <v>45</v>
      </c>
      <c r="S716" s="1">
        <v>27464</v>
      </c>
      <c r="T716" s="1">
        <v>135.387</v>
      </c>
      <c r="U716" s="1">
        <v>714</v>
      </c>
      <c r="V716" s="7">
        <v>0.40009629726409912</v>
      </c>
      <c r="W716" s="7">
        <v>0.1847568154335022</v>
      </c>
      <c r="X716" s="7">
        <v>0.37571340799331665</v>
      </c>
      <c r="Y716" s="23">
        <f t="shared" si="115"/>
        <v>0</v>
      </c>
      <c r="Z716" s="23">
        <f t="shared" si="116"/>
        <v>0</v>
      </c>
      <c r="AA716" s="23">
        <f t="shared" si="117"/>
        <v>0</v>
      </c>
      <c r="AB716" s="3">
        <f t="shared" si="119"/>
        <v>0</v>
      </c>
      <c r="AC716" s="23">
        <f t="shared" si="118"/>
        <v>0.96056652069091797</v>
      </c>
    </row>
    <row r="717" spans="1:29" x14ac:dyDescent="0.25">
      <c r="A717" t="s">
        <v>91</v>
      </c>
      <c r="B717" s="1">
        <v>2013</v>
      </c>
      <c r="C717" t="s">
        <v>45</v>
      </c>
      <c r="D717" s="1">
        <v>144185</v>
      </c>
      <c r="E717" s="1">
        <v>674.90699999999993</v>
      </c>
      <c r="F717" s="1">
        <v>3475</v>
      </c>
      <c r="G717" s="7">
        <v>0.17160256206989288</v>
      </c>
      <c r="H717" s="7">
        <v>0.23358774185180664</v>
      </c>
      <c r="I717" s="7">
        <v>0.55204862356185913</v>
      </c>
      <c r="J717" s="23">
        <f t="shared" si="111"/>
        <v>0</v>
      </c>
      <c r="K717" s="23">
        <f t="shared" si="112"/>
        <v>0</v>
      </c>
      <c r="L717" s="23">
        <f t="shared" si="113"/>
        <v>0</v>
      </c>
      <c r="M717" s="3">
        <f t="shared" si="110"/>
        <v>0</v>
      </c>
      <c r="N717" s="23">
        <f t="shared" si="114"/>
        <v>0.95723892748355865</v>
      </c>
      <c r="P717" t="s">
        <v>64</v>
      </c>
      <c r="Q717" s="1">
        <v>2020</v>
      </c>
      <c r="R717" t="s">
        <v>45</v>
      </c>
      <c r="S717" s="1">
        <v>27458</v>
      </c>
      <c r="T717" s="1">
        <v>135.387</v>
      </c>
      <c r="U717" s="1">
        <v>675</v>
      </c>
      <c r="V717" s="7">
        <v>0.38776946067810059</v>
      </c>
      <c r="W717" s="7">
        <v>0.18334631621837616</v>
      </c>
      <c r="X717" s="7">
        <v>0.38774335384368896</v>
      </c>
      <c r="Y717" s="23">
        <f t="shared" si="115"/>
        <v>0</v>
      </c>
      <c r="Z717" s="23">
        <f t="shared" si="116"/>
        <v>0</v>
      </c>
      <c r="AA717" s="23">
        <f t="shared" si="117"/>
        <v>0</v>
      </c>
      <c r="AB717" s="3">
        <f t="shared" si="119"/>
        <v>0</v>
      </c>
      <c r="AC717" s="23">
        <f t="shared" si="118"/>
        <v>0.95885913074016571</v>
      </c>
    </row>
    <row r="718" spans="1:29" x14ac:dyDescent="0.25">
      <c r="A718" t="s">
        <v>91</v>
      </c>
      <c r="B718" s="1">
        <v>2014</v>
      </c>
      <c r="C718" t="s">
        <v>45</v>
      </c>
      <c r="D718" s="1">
        <v>145819</v>
      </c>
      <c r="E718" s="1">
        <v>674.90699999999993</v>
      </c>
      <c r="F718" s="1">
        <v>3485</v>
      </c>
      <c r="G718" s="7">
        <v>0.17067001760005951</v>
      </c>
      <c r="H718" s="7">
        <v>0.23631146550178528</v>
      </c>
      <c r="I718" s="7">
        <v>0.54944074153900146</v>
      </c>
      <c r="J718" s="23">
        <f t="shared" si="111"/>
        <v>0</v>
      </c>
      <c r="K718" s="23">
        <f t="shared" si="112"/>
        <v>0</v>
      </c>
      <c r="L718" s="23">
        <f t="shared" si="113"/>
        <v>0</v>
      </c>
      <c r="M718" s="3">
        <f t="shared" si="110"/>
        <v>0</v>
      </c>
      <c r="N718" s="23">
        <f t="shared" si="114"/>
        <v>0.95642222464084625</v>
      </c>
      <c r="P718" t="s">
        <v>64</v>
      </c>
      <c r="Q718" s="1">
        <v>2021</v>
      </c>
      <c r="R718" t="s">
        <v>45</v>
      </c>
      <c r="S718" s="1">
        <v>27628</v>
      </c>
      <c r="T718" s="1">
        <v>135.387</v>
      </c>
      <c r="U718" s="1">
        <v>675</v>
      </c>
      <c r="V718" s="7">
        <v>0.38619533181190491</v>
      </c>
      <c r="W718" s="7">
        <v>0.18470695614814758</v>
      </c>
      <c r="X718" s="7">
        <v>0.38692489266395569</v>
      </c>
      <c r="Y718" s="23">
        <f t="shared" si="115"/>
        <v>0</v>
      </c>
      <c r="Z718" s="23">
        <f t="shared" si="116"/>
        <v>0</v>
      </c>
      <c r="AA718" s="23">
        <f t="shared" si="117"/>
        <v>0</v>
      </c>
      <c r="AB718" s="3">
        <f t="shared" si="119"/>
        <v>0</v>
      </c>
      <c r="AC718" s="23">
        <f t="shared" si="118"/>
        <v>0.95782718062400818</v>
      </c>
    </row>
    <row r="719" spans="1:29" x14ac:dyDescent="0.25">
      <c r="A719" t="s">
        <v>91</v>
      </c>
      <c r="B719" s="1">
        <v>2015</v>
      </c>
      <c r="C719" t="s">
        <v>45</v>
      </c>
      <c r="D719" s="1">
        <v>147822</v>
      </c>
      <c r="E719" s="1">
        <v>674.90699999999993</v>
      </c>
      <c r="F719" s="1">
        <v>3536</v>
      </c>
      <c r="G719" s="7">
        <v>0.17230059206485748</v>
      </c>
      <c r="H719" s="7">
        <v>0.2392607182264328</v>
      </c>
      <c r="I719" s="7">
        <v>0.54418414831161499</v>
      </c>
      <c r="J719" s="23">
        <f t="shared" si="111"/>
        <v>0</v>
      </c>
      <c r="K719" s="23">
        <f t="shared" si="112"/>
        <v>0</v>
      </c>
      <c r="L719" s="23">
        <f t="shared" si="113"/>
        <v>0</v>
      </c>
      <c r="M719" s="3">
        <f t="shared" si="110"/>
        <v>0</v>
      </c>
      <c r="N719" s="23">
        <f t="shared" si="114"/>
        <v>0.95574545860290527</v>
      </c>
      <c r="P719" t="s">
        <v>64</v>
      </c>
      <c r="Q719" s="1">
        <v>2022</v>
      </c>
      <c r="R719" t="s">
        <v>45</v>
      </c>
      <c r="S719" s="1">
        <v>27678</v>
      </c>
      <c r="T719" s="1">
        <v>135.387</v>
      </c>
      <c r="U719" s="1">
        <v>671</v>
      </c>
      <c r="V719" s="7">
        <v>0.38442391157150269</v>
      </c>
      <c r="W719" s="7">
        <v>0.18496140837669373</v>
      </c>
      <c r="X719" s="7">
        <v>0.38795503973960876</v>
      </c>
      <c r="Y719" s="23">
        <f t="shared" si="115"/>
        <v>0</v>
      </c>
      <c r="Z719" s="23">
        <f t="shared" si="116"/>
        <v>0</v>
      </c>
      <c r="AA719" s="23">
        <f t="shared" si="117"/>
        <v>0</v>
      </c>
      <c r="AB719" s="3">
        <f t="shared" si="119"/>
        <v>0</v>
      </c>
      <c r="AC719" s="23">
        <f t="shared" si="118"/>
        <v>0.95734035968780518</v>
      </c>
    </row>
    <row r="720" spans="1:29" x14ac:dyDescent="0.25">
      <c r="A720" t="s">
        <v>91</v>
      </c>
      <c r="B720" s="1">
        <v>2016</v>
      </c>
      <c r="C720" t="s">
        <v>45</v>
      </c>
      <c r="D720" s="1">
        <v>150290</v>
      </c>
      <c r="E720" s="1">
        <v>674.90699999999993</v>
      </c>
      <c r="F720" s="1">
        <v>3567</v>
      </c>
      <c r="G720" s="7">
        <v>0.17205576598644257</v>
      </c>
      <c r="H720" s="7">
        <v>0.24312107264995575</v>
      </c>
      <c r="I720" s="7">
        <v>0.53949576616287231</v>
      </c>
      <c r="J720" s="23">
        <f t="shared" si="111"/>
        <v>0</v>
      </c>
      <c r="K720" s="23">
        <f t="shared" si="112"/>
        <v>0</v>
      </c>
      <c r="L720" s="23">
        <f t="shared" si="113"/>
        <v>0</v>
      </c>
      <c r="M720" s="3">
        <f t="shared" si="110"/>
        <v>0</v>
      </c>
      <c r="N720" s="23">
        <f t="shared" si="114"/>
        <v>0.95467260479927063</v>
      </c>
      <c r="P720" t="s">
        <v>64</v>
      </c>
      <c r="Q720" s="1">
        <v>2023</v>
      </c>
      <c r="R720" t="s">
        <v>45</v>
      </c>
      <c r="S720" s="1">
        <v>27739</v>
      </c>
      <c r="T720" s="1">
        <v>135.387</v>
      </c>
      <c r="U720" s="1">
        <v>678</v>
      </c>
      <c r="V720" s="7">
        <v>0.38615041971206665</v>
      </c>
      <c r="W720" s="7">
        <v>0.18569834530353546</v>
      </c>
      <c r="X720" s="7">
        <v>0.38544577360153198</v>
      </c>
      <c r="Y720" s="23">
        <f t="shared" si="115"/>
        <v>0</v>
      </c>
      <c r="Z720" s="23">
        <f t="shared" si="116"/>
        <v>0</v>
      </c>
      <c r="AA720" s="23">
        <f t="shared" si="117"/>
        <v>0</v>
      </c>
      <c r="AB720" s="3">
        <f t="shared" si="119"/>
        <v>0</v>
      </c>
      <c r="AC720" s="23">
        <f t="shared" si="118"/>
        <v>0.95729453861713409</v>
      </c>
    </row>
    <row r="721" spans="1:29" x14ac:dyDescent="0.25">
      <c r="A721" t="s">
        <v>91</v>
      </c>
      <c r="B721" s="1">
        <v>2017</v>
      </c>
      <c r="C721" t="s">
        <v>45</v>
      </c>
      <c r="D721" s="1">
        <v>152800</v>
      </c>
      <c r="E721" s="1">
        <v>674.90699999999993</v>
      </c>
      <c r="F721" s="1">
        <v>3614</v>
      </c>
      <c r="G721" s="7">
        <v>0.17289955914020538</v>
      </c>
      <c r="H721" s="7">
        <v>0.24684493243694305</v>
      </c>
      <c r="I721" s="7">
        <v>0.53397810459136963</v>
      </c>
      <c r="J721" s="23">
        <f t="shared" si="111"/>
        <v>0</v>
      </c>
      <c r="K721" s="23">
        <f t="shared" si="112"/>
        <v>0</v>
      </c>
      <c r="L721" s="23">
        <f t="shared" si="113"/>
        <v>0</v>
      </c>
      <c r="M721" s="3">
        <f t="shared" si="110"/>
        <v>0</v>
      </c>
      <c r="N721" s="23">
        <f t="shared" si="114"/>
        <v>0.95372259616851807</v>
      </c>
      <c r="P721" t="s">
        <v>65</v>
      </c>
      <c r="Q721" s="1">
        <v>2011</v>
      </c>
      <c r="R721" t="s">
        <v>45</v>
      </c>
      <c r="S721" s="1">
        <v>22257</v>
      </c>
      <c r="T721" s="1">
        <v>90.204999999999998</v>
      </c>
      <c r="U721" s="1">
        <v>515</v>
      </c>
      <c r="V721" s="7">
        <v>0.4355318546295166</v>
      </c>
      <c r="W721" s="7">
        <v>0.21724557876586914</v>
      </c>
      <c r="X721" s="7">
        <v>0.27507340908050537</v>
      </c>
      <c r="Y721" s="23">
        <f t="shared" si="115"/>
        <v>0</v>
      </c>
      <c r="Z721" s="23">
        <f t="shared" si="116"/>
        <v>0</v>
      </c>
      <c r="AA721" s="23">
        <f t="shared" si="117"/>
        <v>0</v>
      </c>
      <c r="AB721" s="3">
        <f t="shared" si="119"/>
        <v>0</v>
      </c>
      <c r="AC721" s="23">
        <f t="shared" si="118"/>
        <v>0.92785084247589111</v>
      </c>
    </row>
    <row r="722" spans="1:29" x14ac:dyDescent="0.25">
      <c r="A722" t="s">
        <v>91</v>
      </c>
      <c r="B722" s="1">
        <v>2018</v>
      </c>
      <c r="C722" t="s">
        <v>45</v>
      </c>
      <c r="D722" s="1">
        <v>154300</v>
      </c>
      <c r="E722" s="1">
        <v>674.90699999999993</v>
      </c>
      <c r="F722" s="1">
        <v>3626</v>
      </c>
      <c r="G722" s="7">
        <v>0.17229682207107544</v>
      </c>
      <c r="H722" s="7">
        <v>0.24918033182621002</v>
      </c>
      <c r="I722" s="7">
        <v>0.53156065940856934</v>
      </c>
      <c r="J722" s="23">
        <f t="shared" si="111"/>
        <v>0</v>
      </c>
      <c r="K722" s="23">
        <f t="shared" si="112"/>
        <v>0</v>
      </c>
      <c r="L722" s="23">
        <f t="shared" si="113"/>
        <v>0</v>
      </c>
      <c r="M722" s="3">
        <f t="shared" si="110"/>
        <v>0</v>
      </c>
      <c r="N722" s="23">
        <f t="shared" si="114"/>
        <v>0.9530378133058548</v>
      </c>
      <c r="P722" t="s">
        <v>65</v>
      </c>
      <c r="Q722" s="1">
        <v>2012</v>
      </c>
      <c r="R722" t="s">
        <v>45</v>
      </c>
      <c r="S722" s="1">
        <v>22593</v>
      </c>
      <c r="T722" s="1">
        <v>90.204999999999998</v>
      </c>
      <c r="U722" s="1">
        <v>515</v>
      </c>
      <c r="V722" s="7">
        <v>0.43171060085296631</v>
      </c>
      <c r="W722" s="7">
        <v>0.22054857015609741</v>
      </c>
      <c r="X722" s="7">
        <v>0.27308651804924011</v>
      </c>
      <c r="Y722" s="23">
        <f t="shared" si="115"/>
        <v>0</v>
      </c>
      <c r="Z722" s="23">
        <f t="shared" si="116"/>
        <v>0</v>
      </c>
      <c r="AA722" s="23">
        <f t="shared" si="117"/>
        <v>0</v>
      </c>
      <c r="AB722" s="3">
        <f t="shared" si="119"/>
        <v>0</v>
      </c>
      <c r="AC722" s="23">
        <f t="shared" si="118"/>
        <v>0.92534568905830383</v>
      </c>
    </row>
    <row r="723" spans="1:29" x14ac:dyDescent="0.25">
      <c r="A723" t="s">
        <v>91</v>
      </c>
      <c r="B723" s="1">
        <v>2019</v>
      </c>
      <c r="C723" t="s">
        <v>45</v>
      </c>
      <c r="D723" s="1">
        <v>155552</v>
      </c>
      <c r="E723" s="1">
        <v>674.90699999999993</v>
      </c>
      <c r="F723" s="1">
        <v>3628</v>
      </c>
      <c r="G723" s="7">
        <v>0.17125104367733002</v>
      </c>
      <c r="H723" s="7">
        <v>0.25118127465248108</v>
      </c>
      <c r="I723" s="7">
        <v>0.52997714281082153</v>
      </c>
      <c r="J723" s="23">
        <f t="shared" si="111"/>
        <v>0</v>
      </c>
      <c r="K723" s="23">
        <f t="shared" si="112"/>
        <v>0</v>
      </c>
      <c r="L723" s="23">
        <f t="shared" si="113"/>
        <v>0</v>
      </c>
      <c r="M723" s="3">
        <f t="shared" si="110"/>
        <v>0</v>
      </c>
      <c r="N723" s="23">
        <f t="shared" si="114"/>
        <v>0.95240946114063263</v>
      </c>
      <c r="P723" t="s">
        <v>65</v>
      </c>
      <c r="Q723" s="1">
        <v>2013</v>
      </c>
      <c r="R723" t="s">
        <v>45</v>
      </c>
      <c r="S723" s="1">
        <v>22725</v>
      </c>
      <c r="T723" s="1">
        <v>90.204999999999998</v>
      </c>
      <c r="U723" s="1">
        <v>516</v>
      </c>
      <c r="V723" s="7">
        <v>0.43065237998962402</v>
      </c>
      <c r="W723" s="7">
        <v>0.22187994420528412</v>
      </c>
      <c r="X723" s="7">
        <v>0.27189949154853821</v>
      </c>
      <c r="Y723" s="23">
        <f t="shared" si="115"/>
        <v>0</v>
      </c>
      <c r="Z723" s="23">
        <f t="shared" si="116"/>
        <v>0</v>
      </c>
      <c r="AA723" s="23">
        <f t="shared" si="117"/>
        <v>0</v>
      </c>
      <c r="AB723" s="3">
        <f t="shared" si="119"/>
        <v>0</v>
      </c>
      <c r="AC723" s="23">
        <f t="shared" si="118"/>
        <v>0.92443181574344635</v>
      </c>
    </row>
    <row r="724" spans="1:29" x14ac:dyDescent="0.25">
      <c r="A724" t="s">
        <v>91</v>
      </c>
      <c r="B724" s="1">
        <v>2020</v>
      </c>
      <c r="C724" t="s">
        <v>45</v>
      </c>
      <c r="D724" s="1">
        <v>157466</v>
      </c>
      <c r="E724" s="1">
        <v>674.90699999999993</v>
      </c>
      <c r="F724" s="1">
        <v>3647</v>
      </c>
      <c r="G724" s="7">
        <v>0.1707647293806076</v>
      </c>
      <c r="H724" s="7">
        <v>0.25407078862190247</v>
      </c>
      <c r="I724" s="7">
        <v>0.52674704790115356</v>
      </c>
      <c r="J724" s="23">
        <f t="shared" si="111"/>
        <v>0</v>
      </c>
      <c r="K724" s="23">
        <f t="shared" si="112"/>
        <v>0</v>
      </c>
      <c r="L724" s="23">
        <f t="shared" si="113"/>
        <v>0</v>
      </c>
      <c r="M724" s="3">
        <f t="shared" si="110"/>
        <v>0</v>
      </c>
      <c r="N724" s="23">
        <f t="shared" si="114"/>
        <v>0.95158256590366364</v>
      </c>
      <c r="P724" t="s">
        <v>65</v>
      </c>
      <c r="Q724" s="1">
        <v>2014</v>
      </c>
      <c r="R724" t="s">
        <v>45</v>
      </c>
      <c r="S724" s="1">
        <v>22822</v>
      </c>
      <c r="T724" s="1">
        <v>90.204999999999998</v>
      </c>
      <c r="U724" s="1">
        <v>517</v>
      </c>
      <c r="V724" s="7">
        <v>0.42999303340911865</v>
      </c>
      <c r="W724" s="7">
        <v>0.22286581993103027</v>
      </c>
      <c r="X724" s="7">
        <v>0.27092096209526062</v>
      </c>
      <c r="Y724" s="23">
        <f t="shared" si="115"/>
        <v>0</v>
      </c>
      <c r="Z724" s="23">
        <f t="shared" si="116"/>
        <v>0</v>
      </c>
      <c r="AA724" s="23">
        <f t="shared" si="117"/>
        <v>0</v>
      </c>
      <c r="AB724" s="3">
        <f t="shared" si="119"/>
        <v>0</v>
      </c>
      <c r="AC724" s="23">
        <f t="shared" si="118"/>
        <v>0.92377981543540955</v>
      </c>
    </row>
    <row r="725" spans="1:29" x14ac:dyDescent="0.25">
      <c r="A725" t="s">
        <v>91</v>
      </c>
      <c r="B725" s="1">
        <v>2021</v>
      </c>
      <c r="C725" t="s">
        <v>45</v>
      </c>
      <c r="D725" s="1">
        <v>158801</v>
      </c>
      <c r="E725" s="1">
        <v>674.90699999999993</v>
      </c>
      <c r="F725" s="1">
        <v>3657</v>
      </c>
      <c r="G725" s="7">
        <v>0.17021214962005615</v>
      </c>
      <c r="H725" s="7">
        <v>0.25609305500984192</v>
      </c>
      <c r="I725" s="7">
        <v>0.52468198537826538</v>
      </c>
      <c r="J725" s="23">
        <f t="shared" si="111"/>
        <v>0</v>
      </c>
      <c r="K725" s="23">
        <f t="shared" si="112"/>
        <v>0</v>
      </c>
      <c r="L725" s="23">
        <f t="shared" si="113"/>
        <v>0</v>
      </c>
      <c r="M725" s="3">
        <f t="shared" si="110"/>
        <v>0</v>
      </c>
      <c r="N725" s="23">
        <f t="shared" si="114"/>
        <v>0.95098719000816345</v>
      </c>
      <c r="P725" t="s">
        <v>65</v>
      </c>
      <c r="Q725" s="1">
        <v>2015</v>
      </c>
      <c r="R725" t="s">
        <v>45</v>
      </c>
      <c r="S725" s="1">
        <v>22954</v>
      </c>
      <c r="T725" s="1">
        <v>93.376000000000005</v>
      </c>
      <c r="U725" s="1">
        <v>522</v>
      </c>
      <c r="V725" s="7">
        <v>0.42606240510940552</v>
      </c>
      <c r="W725" s="7">
        <v>0.21698881685733795</v>
      </c>
      <c r="X725" s="7">
        <v>0.28497445583343506</v>
      </c>
      <c r="Y725" s="23">
        <f t="shared" si="115"/>
        <v>0</v>
      </c>
      <c r="Z725" s="23">
        <f t="shared" si="116"/>
        <v>0</v>
      </c>
      <c r="AA725" s="23">
        <f t="shared" si="117"/>
        <v>0</v>
      </c>
      <c r="AB725" s="3">
        <f t="shared" si="119"/>
        <v>0</v>
      </c>
      <c r="AC725" s="23">
        <f t="shared" si="118"/>
        <v>0.92802567780017853</v>
      </c>
    </row>
    <row r="726" spans="1:29" x14ac:dyDescent="0.25">
      <c r="A726" t="s">
        <v>91</v>
      </c>
      <c r="B726" s="1">
        <v>2022</v>
      </c>
      <c r="C726" t="s">
        <v>45</v>
      </c>
      <c r="D726" s="1">
        <v>160489</v>
      </c>
      <c r="E726" s="1">
        <v>674.90699999999993</v>
      </c>
      <c r="F726" s="1">
        <v>3674</v>
      </c>
      <c r="G726" s="7">
        <v>0.16982203722000122</v>
      </c>
      <c r="H726" s="7">
        <v>0.2585875391960144</v>
      </c>
      <c r="I726" s="7">
        <v>0.5218660831451416</v>
      </c>
      <c r="J726" s="23">
        <f t="shared" si="111"/>
        <v>0</v>
      </c>
      <c r="K726" s="23">
        <f t="shared" si="112"/>
        <v>0</v>
      </c>
      <c r="L726" s="23">
        <f t="shared" si="113"/>
        <v>0</v>
      </c>
      <c r="M726" s="3">
        <f t="shared" si="110"/>
        <v>0</v>
      </c>
      <c r="N726" s="23">
        <f t="shared" si="114"/>
        <v>0.95027565956115723</v>
      </c>
      <c r="P726" t="s">
        <v>65</v>
      </c>
      <c r="Q726" s="1">
        <v>2016</v>
      </c>
      <c r="R726" t="s">
        <v>45</v>
      </c>
      <c r="S726" s="1">
        <v>23168</v>
      </c>
      <c r="T726" s="1">
        <v>93.376000000000005</v>
      </c>
      <c r="U726" s="1">
        <v>530</v>
      </c>
      <c r="V726" s="7">
        <v>0.42704856395721436</v>
      </c>
      <c r="W726" s="7">
        <v>0.21940350532531738</v>
      </c>
      <c r="X726" s="7">
        <v>0.28049418330192566</v>
      </c>
      <c r="Y726" s="23">
        <f t="shared" si="115"/>
        <v>0</v>
      </c>
      <c r="Z726" s="23">
        <f t="shared" si="116"/>
        <v>0</v>
      </c>
      <c r="AA726" s="23">
        <f t="shared" si="117"/>
        <v>0</v>
      </c>
      <c r="AB726" s="3">
        <f t="shared" si="119"/>
        <v>0</v>
      </c>
      <c r="AC726" s="23">
        <f t="shared" si="118"/>
        <v>0.9269462525844574</v>
      </c>
    </row>
    <row r="727" spans="1:29" x14ac:dyDescent="0.25">
      <c r="A727" t="s">
        <v>91</v>
      </c>
      <c r="B727" s="1">
        <v>2023</v>
      </c>
      <c r="C727" t="s">
        <v>45</v>
      </c>
      <c r="D727" s="1">
        <v>162024</v>
      </c>
      <c r="E727" s="1">
        <v>674.90699999999993</v>
      </c>
      <c r="F727" s="1">
        <v>3688</v>
      </c>
      <c r="G727" s="7">
        <v>0.16937798261642456</v>
      </c>
      <c r="H727" s="7">
        <v>0.26084491610527039</v>
      </c>
      <c r="I727" s="7">
        <v>0.51940178871154785</v>
      </c>
      <c r="J727" s="23">
        <f t="shared" si="111"/>
        <v>0</v>
      </c>
      <c r="K727" s="23">
        <f t="shared" si="112"/>
        <v>0</v>
      </c>
      <c r="L727" s="23">
        <f t="shared" si="113"/>
        <v>0</v>
      </c>
      <c r="M727" s="3">
        <f t="shared" si="110"/>
        <v>0</v>
      </c>
      <c r="N727" s="23">
        <f t="shared" si="114"/>
        <v>0.9496246874332428</v>
      </c>
      <c r="P727" t="s">
        <v>65</v>
      </c>
      <c r="Q727" s="1">
        <v>2017</v>
      </c>
      <c r="R727" t="s">
        <v>45</v>
      </c>
      <c r="S727" s="1">
        <v>23373</v>
      </c>
      <c r="T727" s="1">
        <v>93.376000000000005</v>
      </c>
      <c r="U727" s="1">
        <v>541</v>
      </c>
      <c r="V727" s="7">
        <v>0.42933037877082825</v>
      </c>
      <c r="W727" s="7">
        <v>0.22184367477893829</v>
      </c>
      <c r="X727" s="7">
        <v>0.27493709325790405</v>
      </c>
      <c r="Y727" s="23">
        <f t="shared" si="115"/>
        <v>0</v>
      </c>
      <c r="Z727" s="23">
        <f t="shared" si="116"/>
        <v>0</v>
      </c>
      <c r="AA727" s="23">
        <f t="shared" si="117"/>
        <v>0</v>
      </c>
      <c r="AB727" s="3">
        <f t="shared" si="119"/>
        <v>0</v>
      </c>
      <c r="AC727" s="23">
        <f t="shared" si="118"/>
        <v>0.92611114680767059</v>
      </c>
    </row>
    <row r="728" spans="1:29" x14ac:dyDescent="0.25">
      <c r="A728" t="s">
        <v>50</v>
      </c>
      <c r="B728" s="1">
        <v>2005</v>
      </c>
      <c r="C728" t="s">
        <v>45</v>
      </c>
      <c r="D728" s="1">
        <v>84254</v>
      </c>
      <c r="E728" s="1">
        <v>640.29999999999995</v>
      </c>
      <c r="F728" s="1">
        <v>1184</v>
      </c>
      <c r="G728" s="7">
        <v>-8.9882500469684601E-3</v>
      </c>
      <c r="H728" s="7">
        <v>0.14334116876125336</v>
      </c>
      <c r="I728" s="7">
        <v>0.83144301176071167</v>
      </c>
      <c r="J728" s="23">
        <f t="shared" si="111"/>
        <v>1</v>
      </c>
      <c r="K728" s="23">
        <f t="shared" si="112"/>
        <v>0</v>
      </c>
      <c r="L728" s="23">
        <f t="shared" si="113"/>
        <v>0</v>
      </c>
      <c r="M728" s="3">
        <f t="shared" si="110"/>
        <v>1</v>
      </c>
      <c r="N728" s="23">
        <f t="shared" si="114"/>
        <v>0.96579593047499657</v>
      </c>
      <c r="P728" t="s">
        <v>65</v>
      </c>
      <c r="Q728" s="1">
        <v>2018</v>
      </c>
      <c r="R728" t="s">
        <v>45</v>
      </c>
      <c r="S728" s="1">
        <v>23547</v>
      </c>
      <c r="T728" s="1">
        <v>93.376000000000005</v>
      </c>
      <c r="U728" s="1">
        <v>545</v>
      </c>
      <c r="V728" s="7">
        <v>0.42906281352043152</v>
      </c>
      <c r="W728" s="7">
        <v>0.22365735471248627</v>
      </c>
      <c r="X728" s="7">
        <v>0.27237966656684875</v>
      </c>
      <c r="Y728" s="23">
        <f t="shared" si="115"/>
        <v>0</v>
      </c>
      <c r="Z728" s="23">
        <f t="shared" si="116"/>
        <v>0</v>
      </c>
      <c r="AA728" s="23">
        <f t="shared" si="117"/>
        <v>0</v>
      </c>
      <c r="AB728" s="3">
        <f t="shared" si="119"/>
        <v>0</v>
      </c>
      <c r="AC728" s="23">
        <f t="shared" si="118"/>
        <v>0.92509983479976654</v>
      </c>
    </row>
    <row r="729" spans="1:29" x14ac:dyDescent="0.25">
      <c r="A729" t="s">
        <v>50</v>
      </c>
      <c r="B729" s="1">
        <v>2006</v>
      </c>
      <c r="C729" t="s">
        <v>45</v>
      </c>
      <c r="D729" s="1">
        <v>84701</v>
      </c>
      <c r="E729" s="1">
        <v>656.7</v>
      </c>
      <c r="F729" s="1">
        <v>1158</v>
      </c>
      <c r="G729" s="7">
        <v>-1.9936341792345047E-2</v>
      </c>
      <c r="H729" s="7">
        <v>0.14055752754211426</v>
      </c>
      <c r="I729" s="7">
        <v>0.84597456455230713</v>
      </c>
      <c r="J729" s="23">
        <f t="shared" si="111"/>
        <v>1</v>
      </c>
      <c r="K729" s="23">
        <f t="shared" si="112"/>
        <v>0</v>
      </c>
      <c r="L729" s="23">
        <f t="shared" si="113"/>
        <v>0</v>
      </c>
      <c r="M729" s="3">
        <f t="shared" si="110"/>
        <v>1</v>
      </c>
      <c r="N729" s="23">
        <f t="shared" si="114"/>
        <v>0.96659575030207634</v>
      </c>
      <c r="P729" t="s">
        <v>65</v>
      </c>
      <c r="Q729" s="1">
        <v>2019</v>
      </c>
      <c r="R729" t="s">
        <v>45</v>
      </c>
      <c r="S729" s="1">
        <v>23774</v>
      </c>
      <c r="T729" s="1">
        <v>93.376000000000005</v>
      </c>
      <c r="U729" s="1">
        <v>560</v>
      </c>
      <c r="V729" s="7">
        <v>0.43260130286216736</v>
      </c>
      <c r="W729" s="7">
        <v>0.22643081843852997</v>
      </c>
      <c r="X729" s="7">
        <v>0.26530656218528748</v>
      </c>
      <c r="Y729" s="23">
        <f t="shared" si="115"/>
        <v>0</v>
      </c>
      <c r="Z729" s="23">
        <f t="shared" si="116"/>
        <v>0</v>
      </c>
      <c r="AA729" s="23">
        <f t="shared" si="117"/>
        <v>0</v>
      </c>
      <c r="AB729" s="3">
        <f t="shared" si="119"/>
        <v>0</v>
      </c>
      <c r="AC729" s="23">
        <f t="shared" si="118"/>
        <v>0.9243386834859848</v>
      </c>
    </row>
    <row r="730" spans="1:29" x14ac:dyDescent="0.25">
      <c r="A730" t="s">
        <v>50</v>
      </c>
      <c r="B730" s="1">
        <v>2007</v>
      </c>
      <c r="C730" t="s">
        <v>45</v>
      </c>
      <c r="D730" s="1">
        <v>84757</v>
      </c>
      <c r="E730" s="1">
        <v>656.7</v>
      </c>
      <c r="F730" s="1">
        <v>1133</v>
      </c>
      <c r="G730" s="7">
        <v>-2.5483878329396248E-2</v>
      </c>
      <c r="H730" s="7">
        <v>0.14141039550304413</v>
      </c>
      <c r="I730" s="7">
        <v>0.85000026226043701</v>
      </c>
      <c r="J730" s="23">
        <f t="shared" si="111"/>
        <v>1</v>
      </c>
      <c r="K730" s="23">
        <f t="shared" si="112"/>
        <v>0</v>
      </c>
      <c r="L730" s="23">
        <f t="shared" si="113"/>
        <v>0</v>
      </c>
      <c r="M730" s="3">
        <f t="shared" si="110"/>
        <v>1</v>
      </c>
      <c r="N730" s="23">
        <f t="shared" si="114"/>
        <v>0.96592677943408489</v>
      </c>
      <c r="P730" t="s">
        <v>65</v>
      </c>
      <c r="Q730" s="1">
        <v>2020</v>
      </c>
      <c r="R730" t="s">
        <v>45</v>
      </c>
      <c r="S730" s="1">
        <v>23953</v>
      </c>
      <c r="T730" s="1">
        <v>93.376000000000005</v>
      </c>
      <c r="U730" s="1">
        <v>577</v>
      </c>
      <c r="V730" s="7">
        <v>0.43728077411651611</v>
      </c>
      <c r="W730" s="7">
        <v>0.22880986332893372</v>
      </c>
      <c r="X730" s="7">
        <v>0.25792226195335388</v>
      </c>
      <c r="Y730" s="23">
        <f t="shared" si="115"/>
        <v>0</v>
      </c>
      <c r="Z730" s="23">
        <f t="shared" si="116"/>
        <v>0</v>
      </c>
      <c r="AA730" s="23">
        <f t="shared" si="117"/>
        <v>0</v>
      </c>
      <c r="AB730" s="3">
        <f t="shared" si="119"/>
        <v>0</v>
      </c>
      <c r="AC730" s="23">
        <f t="shared" si="118"/>
        <v>0.92401289939880371</v>
      </c>
    </row>
    <row r="731" spans="1:29" x14ac:dyDescent="0.25">
      <c r="A731" t="s">
        <v>50</v>
      </c>
      <c r="B731" s="1">
        <v>2008</v>
      </c>
      <c r="C731" t="s">
        <v>45</v>
      </c>
      <c r="D731" s="1">
        <v>84644</v>
      </c>
      <c r="E731" s="1">
        <v>656.7</v>
      </c>
      <c r="F731" s="1">
        <v>1133</v>
      </c>
      <c r="G731" s="7">
        <v>-2.5288499891757965E-2</v>
      </c>
      <c r="H731" s="7">
        <v>0.1410771906375885</v>
      </c>
      <c r="I731" s="7">
        <v>0.85024440288543701</v>
      </c>
      <c r="J731" s="23">
        <f t="shared" si="111"/>
        <v>1</v>
      </c>
      <c r="K731" s="23">
        <f t="shared" si="112"/>
        <v>0</v>
      </c>
      <c r="L731" s="23">
        <f t="shared" si="113"/>
        <v>0</v>
      </c>
      <c r="M731" s="3">
        <f t="shared" si="110"/>
        <v>1</v>
      </c>
      <c r="N731" s="23">
        <f t="shared" si="114"/>
        <v>0.96603309363126755</v>
      </c>
      <c r="P731" t="s">
        <v>65</v>
      </c>
      <c r="Q731" s="1">
        <v>2021</v>
      </c>
      <c r="R731" t="s">
        <v>45</v>
      </c>
      <c r="S731" s="1">
        <v>24201</v>
      </c>
      <c r="T731" s="1">
        <v>93.376000000000005</v>
      </c>
      <c r="U731" s="1">
        <v>583</v>
      </c>
      <c r="V731" s="7">
        <v>0.43693414330482483</v>
      </c>
      <c r="W731" s="7">
        <v>0.23133151233196259</v>
      </c>
      <c r="X731" s="7">
        <v>0.25434616208076477</v>
      </c>
      <c r="Y731" s="23">
        <f t="shared" si="115"/>
        <v>0</v>
      </c>
      <c r="Z731" s="23">
        <f t="shared" si="116"/>
        <v>0</v>
      </c>
      <c r="AA731" s="23">
        <f t="shared" si="117"/>
        <v>0</v>
      </c>
      <c r="AB731" s="3">
        <f t="shared" si="119"/>
        <v>0</v>
      </c>
      <c r="AC731" s="23">
        <f t="shared" si="118"/>
        <v>0.92261181771755219</v>
      </c>
    </row>
    <row r="732" spans="1:29" x14ac:dyDescent="0.25">
      <c r="A732" t="s">
        <v>50</v>
      </c>
      <c r="B732" s="1">
        <v>2009</v>
      </c>
      <c r="C732" t="s">
        <v>45</v>
      </c>
      <c r="D732" s="1">
        <v>84697</v>
      </c>
      <c r="E732" s="1">
        <v>656.7</v>
      </c>
      <c r="F732" s="1">
        <v>1127</v>
      </c>
      <c r="G732" s="7">
        <v>-2.6706155389547348E-2</v>
      </c>
      <c r="H732" s="7">
        <v>0.14140075445175171</v>
      </c>
      <c r="I732" s="7">
        <v>0.85113871097564697</v>
      </c>
      <c r="J732" s="23">
        <f t="shared" si="111"/>
        <v>1</v>
      </c>
      <c r="K732" s="23">
        <f t="shared" si="112"/>
        <v>0</v>
      </c>
      <c r="L732" s="23">
        <f t="shared" si="113"/>
        <v>0</v>
      </c>
      <c r="M732" s="3">
        <f t="shared" si="110"/>
        <v>1</v>
      </c>
      <c r="N732" s="23">
        <f t="shared" si="114"/>
        <v>0.96583331003785133</v>
      </c>
      <c r="P732" t="s">
        <v>65</v>
      </c>
      <c r="Q732" s="1">
        <v>2022</v>
      </c>
      <c r="R732" t="s">
        <v>45</v>
      </c>
      <c r="S732" s="1">
        <v>24429</v>
      </c>
      <c r="T732" s="1">
        <v>93.376000000000005</v>
      </c>
      <c r="U732" s="1">
        <v>589</v>
      </c>
      <c r="V732" s="7">
        <v>0.43680000305175781</v>
      </c>
      <c r="W732" s="7">
        <v>0.23364688456058502</v>
      </c>
      <c r="X732" s="7">
        <v>0.25091511011123657</v>
      </c>
      <c r="Y732" s="23">
        <f t="shared" si="115"/>
        <v>0</v>
      </c>
      <c r="Z732" s="23">
        <f t="shared" si="116"/>
        <v>0</v>
      </c>
      <c r="AA732" s="23">
        <f t="shared" si="117"/>
        <v>0</v>
      </c>
      <c r="AB732" s="3">
        <f t="shared" si="119"/>
        <v>0</v>
      </c>
      <c r="AC732" s="23">
        <f t="shared" si="118"/>
        <v>0.92136199772357941</v>
      </c>
    </row>
    <row r="733" spans="1:29" x14ac:dyDescent="0.25">
      <c r="A733" t="s">
        <v>50</v>
      </c>
      <c r="B733" s="1">
        <v>2010</v>
      </c>
      <c r="C733" t="s">
        <v>45</v>
      </c>
      <c r="D733" s="1">
        <v>84866</v>
      </c>
      <c r="E733" s="1">
        <v>656.7</v>
      </c>
      <c r="F733" s="1">
        <v>1179</v>
      </c>
      <c r="G733" s="7">
        <v>-1.5732849016785622E-2</v>
      </c>
      <c r="H733" s="7">
        <v>0.14047726988792419</v>
      </c>
      <c r="I733" s="7">
        <v>0.84220373630523682</v>
      </c>
      <c r="J733" s="23">
        <f t="shared" si="111"/>
        <v>1</v>
      </c>
      <c r="K733" s="23">
        <f t="shared" si="112"/>
        <v>0</v>
      </c>
      <c r="L733" s="23">
        <f t="shared" si="113"/>
        <v>0</v>
      </c>
      <c r="M733" s="3">
        <f t="shared" si="110"/>
        <v>1</v>
      </c>
      <c r="N733" s="23">
        <f t="shared" si="114"/>
        <v>0.96694815717637539</v>
      </c>
      <c r="P733" t="s">
        <v>65</v>
      </c>
      <c r="Q733" s="1">
        <v>2023</v>
      </c>
      <c r="R733" t="s">
        <v>45</v>
      </c>
      <c r="S733" s="1">
        <v>24685</v>
      </c>
      <c r="T733" s="1">
        <v>93.376000000000005</v>
      </c>
      <c r="U733" s="1">
        <v>604</v>
      </c>
      <c r="V733" s="7">
        <v>0.43968513607978821</v>
      </c>
      <c r="W733" s="7">
        <v>0.23655490577220917</v>
      </c>
      <c r="X733" s="7">
        <v>0.24415974318981171</v>
      </c>
      <c r="Y733" s="23">
        <f t="shared" si="115"/>
        <v>0</v>
      </c>
      <c r="Z733" s="23">
        <f t="shared" si="116"/>
        <v>0</v>
      </c>
      <c r="AA733" s="23">
        <f t="shared" si="117"/>
        <v>0</v>
      </c>
      <c r="AB733" s="3">
        <f t="shared" si="119"/>
        <v>0</v>
      </c>
      <c r="AC733" s="23">
        <f t="shared" si="118"/>
        <v>0.92039978504180908</v>
      </c>
    </row>
    <row r="734" spans="1:29" x14ac:dyDescent="0.25">
      <c r="A734" t="s">
        <v>50</v>
      </c>
      <c r="B734" s="1">
        <v>2011</v>
      </c>
      <c r="C734" t="s">
        <v>45</v>
      </c>
      <c r="D734" s="1">
        <v>85083</v>
      </c>
      <c r="E734" s="1">
        <v>656.7</v>
      </c>
      <c r="F734" s="1">
        <v>1176</v>
      </c>
      <c r="G734" s="7">
        <v>-1.6742993146181107E-2</v>
      </c>
      <c r="H734" s="7">
        <v>0.141195148229599</v>
      </c>
      <c r="I734" s="7">
        <v>0.84222060441970825</v>
      </c>
      <c r="J734" s="23">
        <f t="shared" si="111"/>
        <v>1</v>
      </c>
      <c r="K734" s="23">
        <f t="shared" si="112"/>
        <v>0</v>
      </c>
      <c r="L734" s="23">
        <f t="shared" si="113"/>
        <v>0</v>
      </c>
      <c r="M734" s="3">
        <f t="shared" si="110"/>
        <v>1</v>
      </c>
      <c r="N734" s="23">
        <f t="shared" si="114"/>
        <v>0.96667275950312614</v>
      </c>
      <c r="P734" t="s">
        <v>66</v>
      </c>
      <c r="Q734" s="1">
        <v>2011</v>
      </c>
      <c r="R734" t="s">
        <v>45</v>
      </c>
      <c r="S734" s="1">
        <v>21768</v>
      </c>
      <c r="T734" s="1">
        <v>104.372</v>
      </c>
      <c r="U734" s="1">
        <v>451</v>
      </c>
      <c r="V734" s="7">
        <v>0.39260002970695496</v>
      </c>
      <c r="W734" s="7">
        <v>0.17796230316162109</v>
      </c>
      <c r="X734" s="7">
        <v>0.37761947512626648</v>
      </c>
      <c r="Y734" s="23">
        <f t="shared" si="115"/>
        <v>0</v>
      </c>
      <c r="Z734" s="23">
        <f t="shared" si="116"/>
        <v>0</v>
      </c>
      <c r="AA734" s="23">
        <f t="shared" si="117"/>
        <v>0</v>
      </c>
      <c r="AB734" s="3">
        <f t="shared" si="119"/>
        <v>0</v>
      </c>
      <c r="AC734" s="23">
        <f t="shared" si="118"/>
        <v>0.94818180799484253</v>
      </c>
    </row>
    <row r="735" spans="1:29" x14ac:dyDescent="0.25">
      <c r="A735" t="s">
        <v>50</v>
      </c>
      <c r="B735">
        <v>2012</v>
      </c>
      <c r="C735" t="s">
        <v>45</v>
      </c>
      <c r="D735" s="1">
        <v>85620</v>
      </c>
      <c r="E735" s="1">
        <v>656.7</v>
      </c>
      <c r="F735" s="1">
        <v>1159</v>
      </c>
      <c r="G735" s="7">
        <v>-2.1301137283444405E-2</v>
      </c>
      <c r="H735" s="7">
        <v>0.14322552084922791</v>
      </c>
      <c r="I735" s="7">
        <v>0.84383583068847656</v>
      </c>
      <c r="J735" s="23">
        <f t="shared" si="111"/>
        <v>1</v>
      </c>
      <c r="K735" s="23">
        <f t="shared" si="112"/>
        <v>0</v>
      </c>
      <c r="L735" s="23">
        <f t="shared" si="113"/>
        <v>0</v>
      </c>
      <c r="M735" s="3">
        <f t="shared" si="110"/>
        <v>1</v>
      </c>
      <c r="N735" s="23">
        <f t="shared" si="114"/>
        <v>0.96576021425426006</v>
      </c>
      <c r="P735" t="s">
        <v>66</v>
      </c>
      <c r="Q735" s="1">
        <v>2012</v>
      </c>
      <c r="R735" t="s">
        <v>45</v>
      </c>
      <c r="S735" s="1">
        <v>22053</v>
      </c>
      <c r="T735" s="1">
        <v>104.372</v>
      </c>
      <c r="U735" s="1">
        <v>461</v>
      </c>
      <c r="V735" s="7">
        <v>0.39411729574203491</v>
      </c>
      <c r="W735" s="7">
        <v>0.1813616007566452</v>
      </c>
      <c r="X735" s="7">
        <v>0.37120899558067322</v>
      </c>
      <c r="Y735" s="23">
        <f t="shared" ref="Y735:Y737" si="120">IF(AND(V735 &lt; 0), 1, 0)</f>
        <v>0</v>
      </c>
      <c r="Z735" s="23">
        <f t="shared" ref="Z735:Z737" si="121">IF(AND(W735 &lt; 0), 1, 0)</f>
        <v>0</v>
      </c>
      <c r="AA735" s="23">
        <f t="shared" ref="AA735:AA737" si="122">IF(AND(X735 &lt; 0), 1, 0)</f>
        <v>0</v>
      </c>
      <c r="AB735" s="3">
        <f t="shared" ref="AB735:AB737" si="123">IF(OR(Y735=1,Z735=1,AA735=1),1,0)</f>
        <v>0</v>
      </c>
      <c r="AC735" s="23">
        <f t="shared" ref="AC735:AC737" si="124">SUM(V735:X735)</f>
        <v>0.94668789207935333</v>
      </c>
    </row>
    <row r="736" spans="1:29" x14ac:dyDescent="0.25">
      <c r="A736" t="s">
        <v>50</v>
      </c>
      <c r="B736">
        <v>2013</v>
      </c>
      <c r="C736" t="s">
        <v>45</v>
      </c>
      <c r="D736" s="1">
        <v>86018</v>
      </c>
      <c r="E736" s="1">
        <v>656.7</v>
      </c>
      <c r="F736" s="1">
        <v>1157</v>
      </c>
      <c r="G736" s="7">
        <v>-2.2411618381738663E-2</v>
      </c>
      <c r="H736" s="7">
        <v>0.14443819224834442</v>
      </c>
      <c r="I736" s="7">
        <v>0.84331536293029785</v>
      </c>
      <c r="J736" s="23">
        <f t="shared" si="111"/>
        <v>1</v>
      </c>
      <c r="K736" s="23">
        <f t="shared" si="112"/>
        <v>0</v>
      </c>
      <c r="L736" s="23">
        <f t="shared" si="113"/>
        <v>0</v>
      </c>
      <c r="M736" s="3">
        <f t="shared" si="110"/>
        <v>1</v>
      </c>
      <c r="N736" s="23">
        <f t="shared" si="114"/>
        <v>0.96534193679690361</v>
      </c>
      <c r="P736" t="s">
        <v>66</v>
      </c>
      <c r="Q736" s="1">
        <v>2013</v>
      </c>
      <c r="R736" t="s">
        <v>45</v>
      </c>
      <c r="S736" s="1">
        <v>22330</v>
      </c>
      <c r="T736" s="1">
        <v>104.372</v>
      </c>
      <c r="U736" s="1">
        <v>448</v>
      </c>
      <c r="V736" s="7">
        <v>0.38462787866592407</v>
      </c>
      <c r="W736" s="7">
        <v>0.18341957032680511</v>
      </c>
      <c r="X736" s="7">
        <v>0.37566530704498291</v>
      </c>
      <c r="Y736" s="23">
        <f t="shared" si="120"/>
        <v>0</v>
      </c>
      <c r="Z736" s="23">
        <f t="shared" si="121"/>
        <v>0</v>
      </c>
      <c r="AA736" s="23">
        <f t="shared" si="122"/>
        <v>0</v>
      </c>
      <c r="AB736" s="3">
        <f t="shared" si="123"/>
        <v>0</v>
      </c>
      <c r="AC736" s="23">
        <f t="shared" si="124"/>
        <v>0.9437127560377121</v>
      </c>
    </row>
    <row r="737" spans="1:29" x14ac:dyDescent="0.25">
      <c r="A737" t="s">
        <v>50</v>
      </c>
      <c r="B737">
        <v>2014</v>
      </c>
      <c r="C737" t="s">
        <v>45</v>
      </c>
      <c r="D737" s="1">
        <v>86662</v>
      </c>
      <c r="E737" s="1">
        <v>656.7</v>
      </c>
      <c r="F737" s="1">
        <v>1157</v>
      </c>
      <c r="G737" s="7">
        <v>-2.3503866046667099E-2</v>
      </c>
      <c r="H737" s="7">
        <v>0.14630097150802612</v>
      </c>
      <c r="I737" s="7">
        <v>0.84195059537887573</v>
      </c>
      <c r="J737" s="23">
        <f t="shared" si="111"/>
        <v>1</v>
      </c>
      <c r="K737" s="23">
        <f t="shared" si="112"/>
        <v>0</v>
      </c>
      <c r="L737" s="23">
        <f t="shared" si="113"/>
        <v>0</v>
      </c>
      <c r="M737" s="3">
        <f t="shared" si="110"/>
        <v>1</v>
      </c>
      <c r="N737" s="23">
        <f t="shared" si="114"/>
        <v>0.96474770084023476</v>
      </c>
      <c r="P737" t="s">
        <v>66</v>
      </c>
      <c r="Q737" s="1">
        <v>2014</v>
      </c>
      <c r="R737" t="s">
        <v>45</v>
      </c>
      <c r="S737" s="1">
        <v>22470</v>
      </c>
      <c r="T737" s="1">
        <v>104.372</v>
      </c>
      <c r="U737" s="1">
        <v>466</v>
      </c>
      <c r="V737" s="7">
        <v>0.39171779155731201</v>
      </c>
      <c r="W737" s="7">
        <v>0.18575288355350494</v>
      </c>
      <c r="X737" s="7">
        <v>0.36642006039619446</v>
      </c>
      <c r="Y737" s="23">
        <f t="shared" si="120"/>
        <v>0</v>
      </c>
      <c r="Z737" s="23">
        <f t="shared" si="121"/>
        <v>0</v>
      </c>
      <c r="AA737" s="23">
        <f t="shared" si="122"/>
        <v>0</v>
      </c>
      <c r="AB737" s="3">
        <f t="shared" si="123"/>
        <v>0</v>
      </c>
      <c r="AC737" s="23">
        <f t="shared" si="124"/>
        <v>0.94389073550701141</v>
      </c>
    </row>
    <row r="738" spans="1:29" x14ac:dyDescent="0.25">
      <c r="A738" t="s">
        <v>50</v>
      </c>
      <c r="B738">
        <v>2015</v>
      </c>
      <c r="C738" t="s">
        <v>45</v>
      </c>
      <c r="D738" s="1">
        <v>87212</v>
      </c>
      <c r="E738" s="1">
        <v>656.7</v>
      </c>
      <c r="F738" s="1">
        <v>1114</v>
      </c>
      <c r="G738" s="7">
        <v>-3.3888988196849823E-2</v>
      </c>
      <c r="H738" s="7">
        <v>0.14907455444335938</v>
      </c>
      <c r="I738" s="7">
        <v>0.8479885458946228</v>
      </c>
      <c r="J738" s="23">
        <f t="shared" si="111"/>
        <v>1</v>
      </c>
      <c r="K738" s="23">
        <f t="shared" si="112"/>
        <v>0</v>
      </c>
      <c r="L738" s="23">
        <f t="shared" si="113"/>
        <v>0</v>
      </c>
      <c r="M738" s="3">
        <f t="shared" si="110"/>
        <v>1</v>
      </c>
      <c r="N738" s="23">
        <f t="shared" si="114"/>
        <v>0.96317411214113235</v>
      </c>
      <c r="P738" t="s">
        <v>66</v>
      </c>
      <c r="Q738">
        <v>2015</v>
      </c>
      <c r="R738" t="s">
        <v>45</v>
      </c>
      <c r="S738" s="1">
        <v>22666</v>
      </c>
      <c r="T738" s="1">
        <v>104.372</v>
      </c>
      <c r="U738" s="1">
        <v>480</v>
      </c>
      <c r="V738" s="7">
        <v>0.39602816104888916</v>
      </c>
      <c r="W738" s="7">
        <v>0.18838542699813843</v>
      </c>
      <c r="X738" s="7">
        <v>0.35894402861595154</v>
      </c>
      <c r="Y738" s="23">
        <f t="shared" ref="Y738:Y798" si="125">IF(AND(V738 &lt; 0), 1, 0)</f>
        <v>0</v>
      </c>
      <c r="Z738" s="23">
        <f t="shared" ref="Z738:Z798" si="126">IF(AND(W738 &lt; 0), 1, 0)</f>
        <v>0</v>
      </c>
      <c r="AA738" s="23">
        <f t="shared" ref="AA738:AA798" si="127">IF(AND(X738 &lt; 0), 1, 0)</f>
        <v>0</v>
      </c>
      <c r="AB738" s="3">
        <f t="shared" ref="AB738:AB798" si="128">IF(OR(Y738=1,Z738=1,AA738=1),1,0)</f>
        <v>0</v>
      </c>
      <c r="AC738" s="23">
        <f t="shared" ref="AC738:AC798" si="129">SUM(V738:X738)</f>
        <v>0.94335761666297913</v>
      </c>
    </row>
    <row r="739" spans="1:29" x14ac:dyDescent="0.25">
      <c r="A739" t="s">
        <v>50</v>
      </c>
      <c r="B739">
        <v>2016</v>
      </c>
      <c r="C739" t="s">
        <v>45</v>
      </c>
      <c r="D739" s="1">
        <v>87901</v>
      </c>
      <c r="E739" s="1">
        <v>656.7</v>
      </c>
      <c r="F739" s="1">
        <v>1116</v>
      </c>
      <c r="G739" s="7">
        <v>-3.4593280404806137E-2</v>
      </c>
      <c r="H739" s="7">
        <v>0.15098319947719574</v>
      </c>
      <c r="I739" s="7">
        <v>0.84620791673660278</v>
      </c>
      <c r="J739" s="23">
        <f t="shared" si="111"/>
        <v>1</v>
      </c>
      <c r="K739" s="23">
        <f t="shared" si="112"/>
        <v>0</v>
      </c>
      <c r="L739" s="23">
        <f t="shared" si="113"/>
        <v>0</v>
      </c>
      <c r="M739" s="3">
        <f t="shared" si="110"/>
        <v>1</v>
      </c>
      <c r="N739" s="23">
        <f t="shared" si="114"/>
        <v>0.96259783580899239</v>
      </c>
      <c r="P739" t="s">
        <v>66</v>
      </c>
      <c r="Q739">
        <v>2016</v>
      </c>
      <c r="R739" t="s">
        <v>45</v>
      </c>
      <c r="S739" s="1">
        <v>22853</v>
      </c>
      <c r="T739" s="1">
        <v>104.372</v>
      </c>
      <c r="U739" s="1">
        <v>480</v>
      </c>
      <c r="V739" s="7">
        <v>0.39393278956413269</v>
      </c>
      <c r="W739" s="7">
        <v>0.19019660353660583</v>
      </c>
      <c r="X739" s="7">
        <v>0.35785451531410217</v>
      </c>
      <c r="Y739" s="23">
        <f t="shared" si="125"/>
        <v>0</v>
      </c>
      <c r="Z739" s="23">
        <f t="shared" si="126"/>
        <v>0</v>
      </c>
      <c r="AA739" s="23">
        <f t="shared" si="127"/>
        <v>0</v>
      </c>
      <c r="AB739" s="3">
        <f t="shared" si="128"/>
        <v>0</v>
      </c>
      <c r="AC739" s="23">
        <f t="shared" si="129"/>
        <v>0.9419839084148407</v>
      </c>
    </row>
    <row r="740" spans="1:29" x14ac:dyDescent="0.25">
      <c r="A740" t="s">
        <v>50</v>
      </c>
      <c r="B740">
        <v>2017</v>
      </c>
      <c r="C740" t="s">
        <v>45</v>
      </c>
      <c r="D740" s="1">
        <v>88422</v>
      </c>
      <c r="E740" s="1">
        <v>656.7</v>
      </c>
      <c r="F740" s="1">
        <v>1118.0035906642729</v>
      </c>
      <c r="G740" s="7">
        <v>-3.5010721534490585E-2</v>
      </c>
      <c r="H740" s="7">
        <v>0.15240263938903809</v>
      </c>
      <c r="I740" s="7">
        <v>0.84478569030761719</v>
      </c>
      <c r="J740" s="23">
        <f t="shared" si="111"/>
        <v>1</v>
      </c>
      <c r="K740" s="23">
        <f t="shared" si="112"/>
        <v>0</v>
      </c>
      <c r="L740" s="23">
        <f t="shared" si="113"/>
        <v>0</v>
      </c>
      <c r="M740" s="3">
        <f t="shared" si="110"/>
        <v>1</v>
      </c>
      <c r="N740" s="23">
        <f t="shared" si="114"/>
        <v>0.96217760816216469</v>
      </c>
      <c r="P740" t="s">
        <v>66</v>
      </c>
      <c r="Q740">
        <v>2017</v>
      </c>
      <c r="R740" t="s">
        <v>45</v>
      </c>
      <c r="S740" s="1">
        <v>23048</v>
      </c>
      <c r="T740" s="1">
        <v>104.372</v>
      </c>
      <c r="U740" s="1">
        <v>479</v>
      </c>
      <c r="V740" s="7">
        <v>0.39130616188049316</v>
      </c>
      <c r="W740" s="7">
        <v>0.19201900064945221</v>
      </c>
      <c r="X740" s="7">
        <v>0.35717347264289856</v>
      </c>
      <c r="Y740" s="23">
        <f t="shared" si="125"/>
        <v>0</v>
      </c>
      <c r="Z740" s="23">
        <f t="shared" si="126"/>
        <v>0</v>
      </c>
      <c r="AA740" s="23">
        <f t="shared" si="127"/>
        <v>0</v>
      </c>
      <c r="AB740" s="3">
        <f t="shared" si="128"/>
        <v>0</v>
      </c>
      <c r="AC740" s="23">
        <f t="shared" si="129"/>
        <v>0.94049863517284393</v>
      </c>
    </row>
    <row r="741" spans="1:29" x14ac:dyDescent="0.25">
      <c r="A741" t="s">
        <v>50</v>
      </c>
      <c r="B741">
        <v>2018</v>
      </c>
      <c r="C741" t="s">
        <v>45</v>
      </c>
      <c r="D741" s="1">
        <v>88978</v>
      </c>
      <c r="E741" s="1">
        <v>656.7</v>
      </c>
      <c r="F741" s="1">
        <v>1118.0035906642729</v>
      </c>
      <c r="G741" s="7">
        <v>-3.5928677767515182E-2</v>
      </c>
      <c r="H741" s="7">
        <v>0.15396817028522491</v>
      </c>
      <c r="I741" s="7">
        <v>0.84363865852355957</v>
      </c>
      <c r="J741" s="23">
        <f t="shared" si="111"/>
        <v>1</v>
      </c>
      <c r="K741" s="23">
        <f t="shared" si="112"/>
        <v>0</v>
      </c>
      <c r="L741" s="23">
        <f t="shared" si="113"/>
        <v>0</v>
      </c>
      <c r="M741" s="3">
        <f t="shared" si="110"/>
        <v>1</v>
      </c>
      <c r="N741" s="23">
        <f t="shared" si="114"/>
        <v>0.9616781510412693</v>
      </c>
      <c r="P741" t="s">
        <v>66</v>
      </c>
      <c r="Q741">
        <v>2018</v>
      </c>
      <c r="R741" t="s">
        <v>45</v>
      </c>
      <c r="S741" s="1">
        <v>23366</v>
      </c>
      <c r="T741" s="1">
        <v>104.372</v>
      </c>
      <c r="U741" s="1">
        <v>481</v>
      </c>
      <c r="V741" s="7">
        <v>0.38872984051704407</v>
      </c>
      <c r="W741" s="7">
        <v>0.19514092803001404</v>
      </c>
      <c r="X741" s="7">
        <v>0.35446608066558838</v>
      </c>
      <c r="Y741" s="23">
        <f t="shared" si="125"/>
        <v>0</v>
      </c>
      <c r="Z741" s="23">
        <f t="shared" si="126"/>
        <v>0</v>
      </c>
      <c r="AA741" s="23">
        <f t="shared" si="127"/>
        <v>0</v>
      </c>
      <c r="AB741" s="3">
        <f t="shared" si="128"/>
        <v>0</v>
      </c>
      <c r="AC741" s="23">
        <f t="shared" si="129"/>
        <v>0.93833684921264648</v>
      </c>
    </row>
    <row r="742" spans="1:29" x14ac:dyDescent="0.25">
      <c r="A742" t="s">
        <v>50</v>
      </c>
      <c r="B742">
        <v>2019</v>
      </c>
      <c r="C742" t="s">
        <v>45</v>
      </c>
      <c r="D742" s="1">
        <v>89561</v>
      </c>
      <c r="E742" s="1">
        <v>656.7</v>
      </c>
      <c r="F742" s="1">
        <v>1144</v>
      </c>
      <c r="G742" s="7">
        <v>-3.1144306063652039E-2</v>
      </c>
      <c r="H742" s="7">
        <v>0.15487480163574219</v>
      </c>
      <c r="I742" s="7">
        <v>0.83807635307312012</v>
      </c>
      <c r="J742" s="23">
        <f t="shared" si="111"/>
        <v>1</v>
      </c>
      <c r="K742" s="23">
        <f t="shared" si="112"/>
        <v>0</v>
      </c>
      <c r="L742" s="23">
        <f t="shared" si="113"/>
        <v>0</v>
      </c>
      <c r="M742" s="3">
        <f t="shared" si="110"/>
        <v>1</v>
      </c>
      <c r="N742" s="23">
        <f t="shared" si="114"/>
        <v>0.96180684864521027</v>
      </c>
      <c r="P742" t="s">
        <v>66</v>
      </c>
      <c r="Q742">
        <v>2019</v>
      </c>
      <c r="R742" t="s">
        <v>45</v>
      </c>
      <c r="S742" s="1">
        <v>23664</v>
      </c>
      <c r="T742" s="1">
        <v>104.372</v>
      </c>
      <c r="U742" s="1">
        <v>490</v>
      </c>
      <c r="V742" s="7">
        <v>0.38958442211151123</v>
      </c>
      <c r="W742" s="7">
        <v>0.1983843594789505</v>
      </c>
      <c r="X742" s="7">
        <v>0.34882465004920959</v>
      </c>
      <c r="Y742" s="23">
        <f t="shared" si="125"/>
        <v>0</v>
      </c>
      <c r="Z742" s="23">
        <f t="shared" si="126"/>
        <v>0</v>
      </c>
      <c r="AA742" s="23">
        <f t="shared" si="127"/>
        <v>0</v>
      </c>
      <c r="AB742" s="3">
        <f t="shared" si="128"/>
        <v>0</v>
      </c>
      <c r="AC742" s="23">
        <f t="shared" si="129"/>
        <v>0.93679343163967133</v>
      </c>
    </row>
    <row r="743" spans="1:29" x14ac:dyDescent="0.25">
      <c r="A743" t="s">
        <v>50</v>
      </c>
      <c r="B743">
        <v>2020</v>
      </c>
      <c r="C743" t="s">
        <v>45</v>
      </c>
      <c r="D743" s="1">
        <v>90104</v>
      </c>
      <c r="E743" s="1">
        <v>656.7</v>
      </c>
      <c r="F743" s="1">
        <v>1150</v>
      </c>
      <c r="G743" s="7">
        <v>-3.0723053961992264E-2</v>
      </c>
      <c r="H743" s="7">
        <v>0.15621951222419739</v>
      </c>
      <c r="I743" s="7">
        <v>0.83597654104232788</v>
      </c>
      <c r="J743" s="23">
        <f t="shared" si="111"/>
        <v>1</v>
      </c>
      <c r="K743" s="23">
        <f t="shared" si="112"/>
        <v>0</v>
      </c>
      <c r="L743" s="23">
        <f t="shared" si="113"/>
        <v>0</v>
      </c>
      <c r="M743" s="3">
        <f t="shared" si="110"/>
        <v>1</v>
      </c>
      <c r="N743" s="23">
        <f t="shared" si="114"/>
        <v>0.961472999304533</v>
      </c>
      <c r="P743" t="s">
        <v>66</v>
      </c>
      <c r="Q743">
        <v>2020</v>
      </c>
      <c r="R743" t="s">
        <v>45</v>
      </c>
      <c r="S743" s="1">
        <v>24054</v>
      </c>
      <c r="T743" s="1">
        <v>104.372</v>
      </c>
      <c r="U743" s="1">
        <v>494</v>
      </c>
      <c r="V743" s="7">
        <v>0.38720786571502686</v>
      </c>
      <c r="W743" s="7">
        <v>0.20218497514724731</v>
      </c>
      <c r="X743" s="7">
        <v>0.34492000937461853</v>
      </c>
      <c r="Y743" s="23">
        <f t="shared" si="125"/>
        <v>0</v>
      </c>
      <c r="Z743" s="23">
        <f t="shared" si="126"/>
        <v>0</v>
      </c>
      <c r="AA743" s="23">
        <f t="shared" si="127"/>
        <v>0</v>
      </c>
      <c r="AB743" s="3">
        <f t="shared" si="128"/>
        <v>0</v>
      </c>
      <c r="AC743" s="23">
        <f t="shared" si="129"/>
        <v>0.9343128502368927</v>
      </c>
    </row>
    <row r="744" spans="1:29" x14ac:dyDescent="0.25">
      <c r="A744" t="s">
        <v>50</v>
      </c>
      <c r="B744">
        <v>2021</v>
      </c>
      <c r="C744" t="s">
        <v>45</v>
      </c>
      <c r="D744" s="1">
        <v>90556</v>
      </c>
      <c r="E744" s="1">
        <v>656.7</v>
      </c>
      <c r="F744" s="1">
        <v>1154</v>
      </c>
      <c r="G744" s="7">
        <v>-3.0588630586862564E-2</v>
      </c>
      <c r="H744" s="7">
        <v>0.15735979378223419</v>
      </c>
      <c r="I744" s="7">
        <v>0.83440119028091431</v>
      </c>
      <c r="J744" s="23">
        <f t="shared" si="111"/>
        <v>1</v>
      </c>
      <c r="K744" s="23">
        <f t="shared" si="112"/>
        <v>0</v>
      </c>
      <c r="L744" s="23">
        <f t="shared" si="113"/>
        <v>0</v>
      </c>
      <c r="M744" s="3">
        <f t="shared" si="110"/>
        <v>1</v>
      </c>
      <c r="N744" s="23">
        <f t="shared" si="114"/>
        <v>0.96117235347628593</v>
      </c>
      <c r="P744" t="s">
        <v>66</v>
      </c>
      <c r="Q744">
        <v>2021</v>
      </c>
      <c r="R744" t="s">
        <v>45</v>
      </c>
      <c r="S744" s="1">
        <v>24627</v>
      </c>
      <c r="T744" s="1">
        <v>104.372</v>
      </c>
      <c r="U744" s="1">
        <v>497</v>
      </c>
      <c r="V744" s="7">
        <v>0.38253837823867798</v>
      </c>
      <c r="W744" s="7">
        <v>0.20752167701721191</v>
      </c>
      <c r="X744" s="7">
        <v>0.34050455689430237</v>
      </c>
      <c r="Y744" s="23">
        <f t="shared" si="125"/>
        <v>0</v>
      </c>
      <c r="Z744" s="23">
        <f t="shared" si="126"/>
        <v>0</v>
      </c>
      <c r="AA744" s="23">
        <f t="shared" si="127"/>
        <v>0</v>
      </c>
      <c r="AB744" s="3">
        <f t="shared" si="128"/>
        <v>0</v>
      </c>
      <c r="AC744" s="23">
        <f t="shared" si="129"/>
        <v>0.93056461215019226</v>
      </c>
    </row>
    <row r="745" spans="1:29" x14ac:dyDescent="0.25">
      <c r="A745" t="s">
        <v>50</v>
      </c>
      <c r="B745">
        <v>2022</v>
      </c>
      <c r="C745" t="s">
        <v>45</v>
      </c>
      <c r="D745" s="1">
        <v>91128</v>
      </c>
      <c r="E745" s="1">
        <v>656.7</v>
      </c>
      <c r="F745" s="1">
        <v>1162</v>
      </c>
      <c r="G745" s="7">
        <v>-2.9785297811031342E-2</v>
      </c>
      <c r="H745" s="7">
        <v>0.15871450304985046</v>
      </c>
      <c r="I745" s="7">
        <v>0.8319365382194519</v>
      </c>
      <c r="J745" s="23">
        <f t="shared" si="111"/>
        <v>1</v>
      </c>
      <c r="K745" s="23">
        <f t="shared" si="112"/>
        <v>0</v>
      </c>
      <c r="L745" s="23">
        <f t="shared" si="113"/>
        <v>0</v>
      </c>
      <c r="M745" s="3">
        <f t="shared" si="110"/>
        <v>1</v>
      </c>
      <c r="N745" s="23">
        <f t="shared" si="114"/>
        <v>0.96086574345827103</v>
      </c>
      <c r="P745" t="s">
        <v>66</v>
      </c>
      <c r="Q745">
        <v>2022</v>
      </c>
      <c r="R745" t="s">
        <v>45</v>
      </c>
      <c r="S745" s="1">
        <v>25063</v>
      </c>
      <c r="T745" s="1">
        <v>104.372</v>
      </c>
      <c r="U745" s="1">
        <v>497</v>
      </c>
      <c r="V745" s="7">
        <v>0.37806287407875061</v>
      </c>
      <c r="W745" s="7">
        <v>0.21139021217823029</v>
      </c>
      <c r="X745" s="7">
        <v>0.33817747235298157</v>
      </c>
      <c r="Y745" s="23">
        <f t="shared" si="125"/>
        <v>0</v>
      </c>
      <c r="Z745" s="23">
        <f t="shared" si="126"/>
        <v>0</v>
      </c>
      <c r="AA745" s="23">
        <f t="shared" si="127"/>
        <v>0</v>
      </c>
      <c r="AB745" s="3">
        <f t="shared" si="128"/>
        <v>0</v>
      </c>
      <c r="AC745" s="23">
        <f t="shared" si="129"/>
        <v>0.92763055860996246</v>
      </c>
    </row>
    <row r="746" spans="1:29" x14ac:dyDescent="0.25">
      <c r="A746" t="s">
        <v>50</v>
      </c>
      <c r="B746">
        <v>2023</v>
      </c>
      <c r="C746" t="s">
        <v>45</v>
      </c>
      <c r="D746" s="1">
        <v>91478</v>
      </c>
      <c r="E746" s="1">
        <v>656.7</v>
      </c>
      <c r="F746" s="1">
        <v>1162</v>
      </c>
      <c r="G746" s="7">
        <v>-3.0346713960170746E-2</v>
      </c>
      <c r="H746" s="7">
        <v>0.15967197716236115</v>
      </c>
      <c r="I746" s="7">
        <v>0.83123499155044556</v>
      </c>
      <c r="J746" s="23">
        <f t="shared" si="111"/>
        <v>1</v>
      </c>
      <c r="K746" s="23">
        <f t="shared" si="112"/>
        <v>0</v>
      </c>
      <c r="L746" s="23">
        <f t="shared" si="113"/>
        <v>0</v>
      </c>
      <c r="M746" s="3">
        <f t="shared" si="110"/>
        <v>1</v>
      </c>
      <c r="N746" s="23">
        <f t="shared" si="114"/>
        <v>0.96056025475263596</v>
      </c>
      <c r="P746" t="s">
        <v>66</v>
      </c>
      <c r="Q746">
        <v>2023</v>
      </c>
      <c r="R746" t="s">
        <v>45</v>
      </c>
      <c r="S746" s="1">
        <v>25753</v>
      </c>
      <c r="T746" s="1">
        <v>104.372</v>
      </c>
      <c r="U746" s="1">
        <v>495</v>
      </c>
      <c r="V746" s="7">
        <v>0.37024754285812378</v>
      </c>
      <c r="W746" s="7">
        <v>0.21727949380874634</v>
      </c>
      <c r="X746" s="7">
        <v>0.33543750643730164</v>
      </c>
      <c r="Y746" s="23">
        <f t="shared" si="125"/>
        <v>0</v>
      </c>
      <c r="Z746" s="23">
        <f t="shared" si="126"/>
        <v>0</v>
      </c>
      <c r="AA746" s="23">
        <f t="shared" si="127"/>
        <v>0</v>
      </c>
      <c r="AB746" s="3">
        <f t="shared" si="128"/>
        <v>0</v>
      </c>
      <c r="AC746" s="23">
        <f t="shared" si="129"/>
        <v>0.92296454310417175</v>
      </c>
    </row>
    <row r="747" spans="1:29" x14ac:dyDescent="0.25">
      <c r="A747" t="s">
        <v>51</v>
      </c>
      <c r="B747">
        <v>2005</v>
      </c>
      <c r="C747" t="s">
        <v>45</v>
      </c>
      <c r="D747" s="1">
        <v>59537</v>
      </c>
      <c r="E747" s="1">
        <v>364.96300000000002</v>
      </c>
      <c r="F747" s="1">
        <v>1384</v>
      </c>
      <c r="G747" s="7">
        <v>0.18370290100574493</v>
      </c>
      <c r="H747" s="7">
        <v>0.15850472450256348</v>
      </c>
      <c r="I747" s="7">
        <v>0.61457711458206177</v>
      </c>
      <c r="J747" s="23">
        <f t="shared" si="111"/>
        <v>0</v>
      </c>
      <c r="K747" s="23">
        <f t="shared" si="112"/>
        <v>0</v>
      </c>
      <c r="L747" s="23">
        <f t="shared" si="113"/>
        <v>0</v>
      </c>
      <c r="M747" s="3">
        <f t="shared" si="110"/>
        <v>0</v>
      </c>
      <c r="N747" s="23">
        <f t="shared" si="114"/>
        <v>0.95678474009037018</v>
      </c>
      <c r="P747" t="s">
        <v>67</v>
      </c>
      <c r="Q747">
        <v>2011</v>
      </c>
      <c r="R747" t="s">
        <v>45</v>
      </c>
      <c r="S747" s="1">
        <v>21232</v>
      </c>
      <c r="T747" s="1">
        <v>122.494</v>
      </c>
      <c r="U747" s="1">
        <v>784.09964412811382</v>
      </c>
      <c r="V747" s="7">
        <v>0.4996505081653595</v>
      </c>
      <c r="W747" s="7">
        <v>0.15167398750782013</v>
      </c>
      <c r="X747" s="7">
        <v>0.34095475077629089</v>
      </c>
      <c r="Y747" s="23">
        <f t="shared" si="125"/>
        <v>0</v>
      </c>
      <c r="Z747" s="23">
        <f t="shared" si="126"/>
        <v>0</v>
      </c>
      <c r="AA747" s="23">
        <f t="shared" si="127"/>
        <v>0</v>
      </c>
      <c r="AB747" s="3">
        <f t="shared" si="128"/>
        <v>0</v>
      </c>
      <c r="AC747" s="23">
        <f t="shared" si="129"/>
        <v>0.99227924644947052</v>
      </c>
    </row>
    <row r="748" spans="1:29" x14ac:dyDescent="0.25">
      <c r="A748" t="s">
        <v>51</v>
      </c>
      <c r="B748">
        <v>2006</v>
      </c>
      <c r="C748" t="s">
        <v>45</v>
      </c>
      <c r="D748" s="1">
        <v>60749</v>
      </c>
      <c r="E748" s="1">
        <v>378.16199999999998</v>
      </c>
      <c r="F748" s="1">
        <v>1511</v>
      </c>
      <c r="G748" s="7">
        <v>0.19617697596549988</v>
      </c>
      <c r="H748" s="7">
        <v>0.15402126312255859</v>
      </c>
      <c r="I748" s="7">
        <v>0.61005640029907227</v>
      </c>
      <c r="J748" s="23">
        <f t="shared" si="111"/>
        <v>0</v>
      </c>
      <c r="K748" s="23">
        <f t="shared" si="112"/>
        <v>0</v>
      </c>
      <c r="L748" s="23">
        <f t="shared" si="113"/>
        <v>0</v>
      </c>
      <c r="M748" s="3">
        <f t="shared" si="110"/>
        <v>0</v>
      </c>
      <c r="N748" s="23">
        <f t="shared" si="114"/>
        <v>0.96025463938713074</v>
      </c>
      <c r="P748" t="s">
        <v>67</v>
      </c>
      <c r="Q748">
        <v>2012</v>
      </c>
      <c r="R748" t="s">
        <v>45</v>
      </c>
      <c r="S748" s="1">
        <v>20893</v>
      </c>
      <c r="T748" s="1">
        <v>122.494</v>
      </c>
      <c r="U748" s="1">
        <v>801.77402135231318</v>
      </c>
      <c r="V748" s="7">
        <v>0.50866925716400146</v>
      </c>
      <c r="W748" s="7">
        <v>0.14866648614406586</v>
      </c>
      <c r="X748" s="7">
        <v>0.33832657337188721</v>
      </c>
      <c r="Y748" s="23">
        <f t="shared" si="125"/>
        <v>0</v>
      </c>
      <c r="Z748" s="23">
        <f t="shared" si="126"/>
        <v>0</v>
      </c>
      <c r="AA748" s="23">
        <f t="shared" si="127"/>
        <v>0</v>
      </c>
      <c r="AB748" s="3">
        <f t="shared" si="128"/>
        <v>0</v>
      </c>
      <c r="AC748" s="23">
        <f t="shared" si="129"/>
        <v>0.99566231667995453</v>
      </c>
    </row>
    <row r="749" spans="1:29" x14ac:dyDescent="0.25">
      <c r="A749" t="s">
        <v>51</v>
      </c>
      <c r="B749">
        <v>2007</v>
      </c>
      <c r="C749" t="s">
        <v>45</v>
      </c>
      <c r="D749" s="1">
        <v>61776</v>
      </c>
      <c r="E749" s="1">
        <v>378.16199999999998</v>
      </c>
      <c r="F749" s="1">
        <v>1548</v>
      </c>
      <c r="G749" s="7">
        <v>0.19976389408111572</v>
      </c>
      <c r="H749" s="7">
        <v>0.15744553506374359</v>
      </c>
      <c r="I749" s="7">
        <v>0.60239267349243164</v>
      </c>
      <c r="J749" s="23">
        <f t="shared" si="111"/>
        <v>0</v>
      </c>
      <c r="K749" s="23">
        <f t="shared" si="112"/>
        <v>0</v>
      </c>
      <c r="L749" s="23">
        <f t="shared" si="113"/>
        <v>0</v>
      </c>
      <c r="M749" s="3">
        <f t="shared" si="110"/>
        <v>0</v>
      </c>
      <c r="N749" s="23">
        <f t="shared" si="114"/>
        <v>0.95960210263729095</v>
      </c>
      <c r="P749" t="s">
        <v>67</v>
      </c>
      <c r="Q749">
        <v>2013</v>
      </c>
      <c r="R749" t="s">
        <v>45</v>
      </c>
      <c r="S749" s="1">
        <v>21499</v>
      </c>
      <c r="T749" s="1">
        <v>122.494</v>
      </c>
      <c r="U749" s="1">
        <v>817.8416370106761</v>
      </c>
      <c r="V749" s="7">
        <v>0.50575137138366699</v>
      </c>
      <c r="W749" s="7">
        <v>0.15545079112052917</v>
      </c>
      <c r="X749" s="7">
        <v>0.33029565215110779</v>
      </c>
      <c r="Y749" s="23">
        <f t="shared" si="125"/>
        <v>0</v>
      </c>
      <c r="Z749" s="23">
        <f t="shared" si="126"/>
        <v>0</v>
      </c>
      <c r="AA749" s="23">
        <f t="shared" si="127"/>
        <v>0</v>
      </c>
      <c r="AB749" s="3">
        <f t="shared" si="128"/>
        <v>0</v>
      </c>
      <c r="AC749" s="23">
        <f t="shared" si="129"/>
        <v>0.99149781465530396</v>
      </c>
    </row>
    <row r="750" spans="1:29" x14ac:dyDescent="0.25">
      <c r="A750" t="s">
        <v>51</v>
      </c>
      <c r="B750">
        <v>2008</v>
      </c>
      <c r="C750" t="s">
        <v>45</v>
      </c>
      <c r="D750" s="1">
        <v>62737</v>
      </c>
      <c r="E750" s="1">
        <v>378.16199999999998</v>
      </c>
      <c r="F750" s="1">
        <v>1643</v>
      </c>
      <c r="G750" s="7">
        <v>0.21237829327583313</v>
      </c>
      <c r="H750" s="7">
        <v>0.15942366421222687</v>
      </c>
      <c r="I750" s="7">
        <v>0.58825206756591797</v>
      </c>
      <c r="J750" s="23">
        <f t="shared" si="111"/>
        <v>0</v>
      </c>
      <c r="K750" s="23">
        <f t="shared" si="112"/>
        <v>0</v>
      </c>
      <c r="L750" s="23">
        <f t="shared" si="113"/>
        <v>0</v>
      </c>
      <c r="M750" s="3">
        <f t="shared" si="110"/>
        <v>0</v>
      </c>
      <c r="N750" s="23">
        <f t="shared" si="114"/>
        <v>0.96005402505397797</v>
      </c>
      <c r="P750" t="s">
        <v>67</v>
      </c>
      <c r="Q750">
        <v>2014</v>
      </c>
      <c r="R750" t="s">
        <v>45</v>
      </c>
      <c r="S750" s="1">
        <v>21534</v>
      </c>
      <c r="T750" s="1">
        <v>122.494</v>
      </c>
      <c r="U750" s="1">
        <v>817.8416370106761</v>
      </c>
      <c r="V750" s="7">
        <v>0.5053364634513855</v>
      </c>
      <c r="W750" s="7">
        <v>0.15580944716930389</v>
      </c>
      <c r="X750" s="7">
        <v>0.33007991313934326</v>
      </c>
      <c r="Y750" s="23">
        <f t="shared" si="125"/>
        <v>0</v>
      </c>
      <c r="Z750" s="23">
        <f t="shared" si="126"/>
        <v>0</v>
      </c>
      <c r="AA750" s="23">
        <f t="shared" si="127"/>
        <v>0</v>
      </c>
      <c r="AB750" s="3">
        <f t="shared" si="128"/>
        <v>0</v>
      </c>
      <c r="AC750" s="23">
        <f t="shared" si="129"/>
        <v>0.99122582376003265</v>
      </c>
    </row>
    <row r="751" spans="1:29" x14ac:dyDescent="0.25">
      <c r="A751" t="s">
        <v>51</v>
      </c>
      <c r="B751">
        <v>2009</v>
      </c>
      <c r="C751" t="s">
        <v>45</v>
      </c>
      <c r="D751" s="1">
        <v>63532</v>
      </c>
      <c r="E751" s="1">
        <v>378.16199999999998</v>
      </c>
      <c r="F751" s="1">
        <v>1718</v>
      </c>
      <c r="G751" s="7">
        <v>0.22168192267417908</v>
      </c>
      <c r="H751" s="7">
        <v>0.16116207838058472</v>
      </c>
      <c r="I751" s="7">
        <v>0.57746702432632446</v>
      </c>
      <c r="J751" s="23">
        <f t="shared" si="111"/>
        <v>0</v>
      </c>
      <c r="K751" s="23">
        <f t="shared" si="112"/>
        <v>0</v>
      </c>
      <c r="L751" s="23">
        <f t="shared" si="113"/>
        <v>0</v>
      </c>
      <c r="M751" s="3">
        <f t="shared" si="110"/>
        <v>0</v>
      </c>
      <c r="N751" s="23">
        <f t="shared" si="114"/>
        <v>0.96031102538108826</v>
      </c>
      <c r="P751" t="s">
        <v>67</v>
      </c>
      <c r="Q751">
        <v>2015</v>
      </c>
      <c r="R751" t="s">
        <v>45</v>
      </c>
      <c r="S751" s="1">
        <v>21929</v>
      </c>
      <c r="T751" s="1">
        <v>122.494</v>
      </c>
      <c r="U751" s="1">
        <v>833.37366548042701</v>
      </c>
      <c r="V751" s="7">
        <v>0.5048479437828064</v>
      </c>
      <c r="W751" s="7">
        <v>0.16027282178401947</v>
      </c>
      <c r="X751" s="7">
        <v>0.32364997267723083</v>
      </c>
      <c r="Y751" s="23">
        <f t="shared" si="125"/>
        <v>0</v>
      </c>
      <c r="Z751" s="23">
        <f t="shared" si="126"/>
        <v>0</v>
      </c>
      <c r="AA751" s="23">
        <f t="shared" si="127"/>
        <v>0</v>
      </c>
      <c r="AB751" s="3">
        <f t="shared" si="128"/>
        <v>0</v>
      </c>
      <c r="AC751" s="23">
        <f t="shared" si="129"/>
        <v>0.9887707382440567</v>
      </c>
    </row>
    <row r="752" spans="1:29" x14ac:dyDescent="0.25">
      <c r="A752" t="s">
        <v>51</v>
      </c>
      <c r="B752">
        <v>2010</v>
      </c>
      <c r="C752" t="s">
        <v>45</v>
      </c>
      <c r="D752" s="1">
        <v>64329</v>
      </c>
      <c r="E752" s="1">
        <v>378.16199999999998</v>
      </c>
      <c r="F752" s="1">
        <v>1727</v>
      </c>
      <c r="G752" s="7">
        <v>0.22116130590438843</v>
      </c>
      <c r="H752" s="7">
        <v>0.16411083936691284</v>
      </c>
      <c r="I752" s="7">
        <v>0.57419317960739136</v>
      </c>
      <c r="J752" s="23">
        <f t="shared" si="111"/>
        <v>0</v>
      </c>
      <c r="K752" s="23">
        <f t="shared" si="112"/>
        <v>0</v>
      </c>
      <c r="L752" s="23">
        <f t="shared" si="113"/>
        <v>0</v>
      </c>
      <c r="M752" s="3">
        <f t="shared" si="110"/>
        <v>0</v>
      </c>
      <c r="N752" s="23">
        <f t="shared" si="114"/>
        <v>0.95946532487869263</v>
      </c>
      <c r="P752" t="s">
        <v>67</v>
      </c>
      <c r="Q752">
        <v>2016</v>
      </c>
      <c r="R752" t="s">
        <v>45</v>
      </c>
      <c r="S752" s="1">
        <v>22112</v>
      </c>
      <c r="T752" s="1">
        <v>122.494</v>
      </c>
      <c r="U752" s="1">
        <v>863.90213523131672</v>
      </c>
      <c r="V752" s="7">
        <v>0.51065963506698608</v>
      </c>
      <c r="W752" s="7">
        <v>0.16297741234302521</v>
      </c>
      <c r="X752" s="7">
        <v>0.31486120820045471</v>
      </c>
      <c r="Y752" s="23">
        <f t="shared" si="125"/>
        <v>0</v>
      </c>
      <c r="Z752" s="23">
        <f t="shared" si="126"/>
        <v>0</v>
      </c>
      <c r="AA752" s="23">
        <f t="shared" si="127"/>
        <v>0</v>
      </c>
      <c r="AB752" s="3">
        <f t="shared" si="128"/>
        <v>0</v>
      </c>
      <c r="AC752" s="23">
        <f t="shared" si="129"/>
        <v>0.988498255610466</v>
      </c>
    </row>
    <row r="753" spans="1:29" x14ac:dyDescent="0.25">
      <c r="A753" t="s">
        <v>51</v>
      </c>
      <c r="B753">
        <v>2011</v>
      </c>
      <c r="C753" t="s">
        <v>45</v>
      </c>
      <c r="D753" s="1">
        <v>64329</v>
      </c>
      <c r="E753" s="1">
        <v>379.69</v>
      </c>
      <c r="F753" s="1">
        <v>1703</v>
      </c>
      <c r="G753" s="7">
        <v>0.2169283926486969</v>
      </c>
      <c r="H753" s="7">
        <v>0.16378578543663025</v>
      </c>
      <c r="I753" s="7">
        <v>0.57865065336227417</v>
      </c>
      <c r="J753" s="23">
        <f t="shared" si="111"/>
        <v>0</v>
      </c>
      <c r="K753" s="23">
        <f t="shared" si="112"/>
        <v>0</v>
      </c>
      <c r="L753" s="23">
        <f t="shared" si="113"/>
        <v>0</v>
      </c>
      <c r="M753" s="3">
        <f t="shared" si="110"/>
        <v>0</v>
      </c>
      <c r="N753" s="23">
        <f t="shared" si="114"/>
        <v>0.95936483144760132</v>
      </c>
      <c r="P753" t="s">
        <v>67</v>
      </c>
      <c r="Q753">
        <v>2017</v>
      </c>
      <c r="R753" t="s">
        <v>45</v>
      </c>
      <c r="S753" s="1">
        <v>22195</v>
      </c>
      <c r="T753" s="1">
        <v>122.494</v>
      </c>
      <c r="U753" s="1">
        <v>881.04092526690386</v>
      </c>
      <c r="V753" s="7">
        <v>0.5140346884727478</v>
      </c>
      <c r="W753" s="7">
        <v>0.16427989304065704</v>
      </c>
      <c r="X753" s="7">
        <v>0.31016713380813599</v>
      </c>
      <c r="Y753" s="23">
        <f t="shared" si="125"/>
        <v>0</v>
      </c>
      <c r="Z753" s="23">
        <f t="shared" si="126"/>
        <v>0</v>
      </c>
      <c r="AA753" s="23">
        <f t="shared" si="127"/>
        <v>0</v>
      </c>
      <c r="AB753" s="3">
        <f t="shared" si="128"/>
        <v>0</v>
      </c>
      <c r="AC753" s="23">
        <f t="shared" si="129"/>
        <v>0.98848171532154083</v>
      </c>
    </row>
    <row r="754" spans="1:29" x14ac:dyDescent="0.25">
      <c r="A754" t="s">
        <v>51</v>
      </c>
      <c r="B754">
        <v>2012</v>
      </c>
      <c r="C754" t="s">
        <v>45</v>
      </c>
      <c r="D754" s="1">
        <v>65377</v>
      </c>
      <c r="E754" s="1">
        <v>379.69</v>
      </c>
      <c r="F754" s="1">
        <v>1520</v>
      </c>
      <c r="G754" s="7">
        <v>0.18617074191570282</v>
      </c>
      <c r="H754" s="7">
        <v>0.17140419781208038</v>
      </c>
      <c r="I754" s="7">
        <v>0.59729224443435669</v>
      </c>
      <c r="J754" s="23">
        <f t="shared" si="111"/>
        <v>0</v>
      </c>
      <c r="K754" s="23">
        <f t="shared" si="112"/>
        <v>0</v>
      </c>
      <c r="L754" s="23">
        <f t="shared" si="113"/>
        <v>0</v>
      </c>
      <c r="M754" s="3">
        <f t="shared" si="110"/>
        <v>0</v>
      </c>
      <c r="N754" s="23">
        <f t="shared" si="114"/>
        <v>0.95486718416213989</v>
      </c>
      <c r="P754" t="s">
        <v>67</v>
      </c>
      <c r="Q754">
        <v>2018</v>
      </c>
      <c r="R754" t="s">
        <v>45</v>
      </c>
      <c r="S754" s="1">
        <v>22442</v>
      </c>
      <c r="T754" s="1">
        <v>122.494</v>
      </c>
      <c r="U754" s="1">
        <v>878.89857651245552</v>
      </c>
      <c r="V754" s="7">
        <v>0.51067560911178589</v>
      </c>
      <c r="W754" s="7">
        <v>0.16666039824485779</v>
      </c>
      <c r="X754" s="7">
        <v>0.3092198371887207</v>
      </c>
      <c r="Y754" s="23">
        <f t="shared" si="125"/>
        <v>0</v>
      </c>
      <c r="Z754" s="23">
        <f t="shared" si="126"/>
        <v>0</v>
      </c>
      <c r="AA754" s="23">
        <f t="shared" si="127"/>
        <v>0</v>
      </c>
      <c r="AB754" s="3">
        <f t="shared" si="128"/>
        <v>0</v>
      </c>
      <c r="AC754" s="23">
        <f t="shared" si="129"/>
        <v>0.98655584454536438</v>
      </c>
    </row>
    <row r="755" spans="1:29" x14ac:dyDescent="0.25">
      <c r="A755" t="s">
        <v>51</v>
      </c>
      <c r="B755">
        <v>2013</v>
      </c>
      <c r="C755" t="s">
        <v>45</v>
      </c>
      <c r="D755" s="1">
        <v>66704</v>
      </c>
      <c r="E755" s="1">
        <v>379.69</v>
      </c>
      <c r="F755" s="1">
        <v>1518</v>
      </c>
      <c r="G755" s="7">
        <v>0.18289938569068909</v>
      </c>
      <c r="H755" s="7">
        <v>0.17646403610706329</v>
      </c>
      <c r="I755" s="7">
        <v>0.59386551380157471</v>
      </c>
      <c r="J755" s="23">
        <f t="shared" si="111"/>
        <v>0</v>
      </c>
      <c r="K755" s="23">
        <f t="shared" si="112"/>
        <v>0</v>
      </c>
      <c r="L755" s="23">
        <f t="shared" si="113"/>
        <v>0</v>
      </c>
      <c r="M755" s="3">
        <f t="shared" si="110"/>
        <v>0</v>
      </c>
      <c r="N755" s="23">
        <f t="shared" si="114"/>
        <v>0.95322893559932709</v>
      </c>
      <c r="P755" t="s">
        <v>67</v>
      </c>
      <c r="Q755">
        <v>2019</v>
      </c>
      <c r="R755" t="s">
        <v>45</v>
      </c>
      <c r="S755" s="1">
        <v>22528</v>
      </c>
      <c r="T755" s="1">
        <v>122.494</v>
      </c>
      <c r="U755" s="1">
        <v>903</v>
      </c>
      <c r="V755" s="7">
        <v>0.51566386222839355</v>
      </c>
      <c r="W755" s="7">
        <v>0.16815981268882751</v>
      </c>
      <c r="X755" s="7">
        <v>0.3029325008392334</v>
      </c>
      <c r="Y755" s="23">
        <f t="shared" si="125"/>
        <v>0</v>
      </c>
      <c r="Z755" s="23">
        <f t="shared" si="126"/>
        <v>0</v>
      </c>
      <c r="AA755" s="23">
        <f t="shared" si="127"/>
        <v>0</v>
      </c>
      <c r="AB755" s="3">
        <f t="shared" si="128"/>
        <v>0</v>
      </c>
      <c r="AC755" s="23">
        <f t="shared" si="129"/>
        <v>0.98675617575645447</v>
      </c>
    </row>
    <row r="756" spans="1:29" x14ac:dyDescent="0.25">
      <c r="A756" t="s">
        <v>51</v>
      </c>
      <c r="B756">
        <v>2014</v>
      </c>
      <c r="C756" t="s">
        <v>45</v>
      </c>
      <c r="D756" s="1">
        <v>66366</v>
      </c>
      <c r="E756" s="1">
        <v>379.69</v>
      </c>
      <c r="F756" s="1">
        <v>1520</v>
      </c>
      <c r="G756" s="7">
        <v>0.18397200107574463</v>
      </c>
      <c r="H756" s="7">
        <v>0.17515403032302856</v>
      </c>
      <c r="I756" s="7">
        <v>0.59454482793807983</v>
      </c>
      <c r="J756" s="23">
        <f t="shared" si="111"/>
        <v>0</v>
      </c>
      <c r="K756" s="23">
        <f t="shared" si="112"/>
        <v>0</v>
      </c>
      <c r="L756" s="23">
        <f t="shared" si="113"/>
        <v>0</v>
      </c>
      <c r="M756" s="3">
        <f t="shared" si="110"/>
        <v>0</v>
      </c>
      <c r="N756" s="23">
        <f t="shared" si="114"/>
        <v>0.95367085933685303</v>
      </c>
      <c r="P756" t="s">
        <v>67</v>
      </c>
      <c r="Q756">
        <v>2020</v>
      </c>
      <c r="R756" t="s">
        <v>45</v>
      </c>
      <c r="S756" s="1">
        <v>22564</v>
      </c>
      <c r="T756" s="1">
        <v>122.494</v>
      </c>
      <c r="U756" s="1">
        <v>890</v>
      </c>
      <c r="V756" s="7">
        <v>0.51205998659133911</v>
      </c>
      <c r="W756" s="7">
        <v>0.16816003620624542</v>
      </c>
      <c r="X756" s="7">
        <v>0.30581903457641602</v>
      </c>
      <c r="Y756" s="23">
        <f t="shared" si="125"/>
        <v>0</v>
      </c>
      <c r="Z756" s="23">
        <f t="shared" si="126"/>
        <v>0</v>
      </c>
      <c r="AA756" s="23">
        <f t="shared" si="127"/>
        <v>0</v>
      </c>
      <c r="AB756" s="3">
        <f t="shared" si="128"/>
        <v>0</v>
      </c>
      <c r="AC756" s="23">
        <f t="shared" si="129"/>
        <v>0.98603905737400055</v>
      </c>
    </row>
    <row r="757" spans="1:29" x14ac:dyDescent="0.25">
      <c r="A757" t="s">
        <v>51</v>
      </c>
      <c r="B757">
        <v>2015</v>
      </c>
      <c r="C757" t="s">
        <v>45</v>
      </c>
      <c r="D757" s="1">
        <v>66656</v>
      </c>
      <c r="E757" s="1">
        <v>379.69</v>
      </c>
      <c r="F757" s="1">
        <v>1536</v>
      </c>
      <c r="G757" s="7">
        <v>0.18594865500926971</v>
      </c>
      <c r="H757" s="7">
        <v>0.17591296136379242</v>
      </c>
      <c r="I757" s="7">
        <v>0.59175747632980347</v>
      </c>
      <c r="J757" s="23">
        <f t="shared" si="111"/>
        <v>0</v>
      </c>
      <c r="K757" s="23">
        <f t="shared" si="112"/>
        <v>0</v>
      </c>
      <c r="L757" s="23">
        <f t="shared" si="113"/>
        <v>0</v>
      </c>
      <c r="M757" s="3">
        <f t="shared" si="110"/>
        <v>0</v>
      </c>
      <c r="N757" s="23">
        <f t="shared" si="114"/>
        <v>0.9536190927028656</v>
      </c>
      <c r="P757" t="s">
        <v>67</v>
      </c>
      <c r="Q757">
        <v>2021</v>
      </c>
      <c r="R757" t="s">
        <v>45</v>
      </c>
      <c r="S757" s="1">
        <v>22738</v>
      </c>
      <c r="T757" s="1">
        <v>122.494</v>
      </c>
      <c r="U757" s="1">
        <v>899</v>
      </c>
      <c r="V757" s="7">
        <v>0.51231884956359863</v>
      </c>
      <c r="W757" s="7">
        <v>0.17009750008583069</v>
      </c>
      <c r="X757" s="7">
        <v>0.30265071988105774</v>
      </c>
      <c r="Y757" s="23">
        <f t="shared" si="125"/>
        <v>0</v>
      </c>
      <c r="Z757" s="23">
        <f t="shared" si="126"/>
        <v>0</v>
      </c>
      <c r="AA757" s="23">
        <f t="shared" si="127"/>
        <v>0</v>
      </c>
      <c r="AB757" s="3">
        <f t="shared" si="128"/>
        <v>0</v>
      </c>
      <c r="AC757" s="23">
        <f t="shared" si="129"/>
        <v>0.98506706953048706</v>
      </c>
    </row>
    <row r="758" spans="1:29" x14ac:dyDescent="0.25">
      <c r="A758" t="s">
        <v>51</v>
      </c>
      <c r="B758">
        <v>2016</v>
      </c>
      <c r="C758" t="s">
        <v>45</v>
      </c>
      <c r="D758" s="1">
        <v>66824</v>
      </c>
      <c r="E758" s="1">
        <v>379.69</v>
      </c>
      <c r="F758" s="1">
        <v>1506</v>
      </c>
      <c r="G758" s="7">
        <v>0.18065404891967773</v>
      </c>
      <c r="H758" s="7">
        <v>0.17716310918331146</v>
      </c>
      <c r="I758" s="7">
        <v>0.59504449367523193</v>
      </c>
      <c r="J758" s="23">
        <f t="shared" si="111"/>
        <v>0</v>
      </c>
      <c r="K758" s="23">
        <f t="shared" si="112"/>
        <v>0</v>
      </c>
      <c r="L758" s="23">
        <f t="shared" si="113"/>
        <v>0</v>
      </c>
      <c r="M758" s="3">
        <f t="shared" si="110"/>
        <v>0</v>
      </c>
      <c r="N758" s="23">
        <f t="shared" si="114"/>
        <v>0.95286165177822113</v>
      </c>
      <c r="P758" t="s">
        <v>67</v>
      </c>
      <c r="Q758">
        <v>2022</v>
      </c>
      <c r="R758" t="s">
        <v>45</v>
      </c>
      <c r="S758" s="1">
        <v>22908</v>
      </c>
      <c r="T758" s="1">
        <v>122.494</v>
      </c>
      <c r="U758" s="1">
        <v>905</v>
      </c>
      <c r="V758" s="7">
        <v>0.51188540458679199</v>
      </c>
      <c r="W758" s="7">
        <v>0.17190097272396088</v>
      </c>
      <c r="X758" s="7">
        <v>0.30024167895317078</v>
      </c>
      <c r="Y758" s="23">
        <f t="shared" si="125"/>
        <v>0</v>
      </c>
      <c r="Z758" s="23">
        <f t="shared" si="126"/>
        <v>0</v>
      </c>
      <c r="AA758" s="23">
        <f t="shared" si="127"/>
        <v>0</v>
      </c>
      <c r="AB758" s="3">
        <f t="shared" si="128"/>
        <v>0</v>
      </c>
      <c r="AC758" s="23">
        <f t="shared" si="129"/>
        <v>0.98402805626392365</v>
      </c>
    </row>
    <row r="759" spans="1:29" x14ac:dyDescent="0.25">
      <c r="A759" t="s">
        <v>51</v>
      </c>
      <c r="B759">
        <v>2017</v>
      </c>
      <c r="C759" t="s">
        <v>45</v>
      </c>
      <c r="D759" s="1">
        <v>67122</v>
      </c>
      <c r="E759" s="1">
        <v>379.69</v>
      </c>
      <c r="F759" s="1">
        <v>1534</v>
      </c>
      <c r="G759" s="7">
        <v>0.1846030056476593</v>
      </c>
      <c r="H759" s="7">
        <v>0.17769390344619751</v>
      </c>
      <c r="I759" s="7">
        <v>0.59073030948638916</v>
      </c>
      <c r="J759" s="23">
        <f t="shared" si="111"/>
        <v>0</v>
      </c>
      <c r="K759" s="23">
        <f t="shared" si="112"/>
        <v>0</v>
      </c>
      <c r="L759" s="23">
        <f t="shared" si="113"/>
        <v>0</v>
      </c>
      <c r="M759" s="3">
        <f t="shared" si="110"/>
        <v>0</v>
      </c>
      <c r="N759" s="23">
        <f t="shared" si="114"/>
        <v>0.95302721858024597</v>
      </c>
      <c r="P759" t="s">
        <v>67</v>
      </c>
      <c r="Q759">
        <v>2023</v>
      </c>
      <c r="R759" t="s">
        <v>45</v>
      </c>
      <c r="S759" s="1">
        <v>23055</v>
      </c>
      <c r="T759" s="1">
        <v>122.494</v>
      </c>
      <c r="U759" s="1">
        <v>902</v>
      </c>
      <c r="V759" s="7">
        <v>0.5095221996307373</v>
      </c>
      <c r="W759" s="7">
        <v>0.17323049902915955</v>
      </c>
      <c r="X759" s="7">
        <v>0.30010285973548889</v>
      </c>
      <c r="Y759" s="23">
        <f t="shared" si="125"/>
        <v>0</v>
      </c>
      <c r="Z759" s="23">
        <f t="shared" si="126"/>
        <v>0</v>
      </c>
      <c r="AA759" s="23">
        <f t="shared" si="127"/>
        <v>0</v>
      </c>
      <c r="AB759" s="3">
        <f t="shared" si="128"/>
        <v>0</v>
      </c>
      <c r="AC759" s="23">
        <f t="shared" si="129"/>
        <v>0.98285555839538574</v>
      </c>
    </row>
    <row r="760" spans="1:29" x14ac:dyDescent="0.25">
      <c r="A760" t="s">
        <v>51</v>
      </c>
      <c r="B760">
        <v>2018</v>
      </c>
      <c r="C760" t="s">
        <v>45</v>
      </c>
      <c r="D760" s="1">
        <v>67940</v>
      </c>
      <c r="E760" s="1">
        <v>379.69</v>
      </c>
      <c r="F760" s="1">
        <v>1535</v>
      </c>
      <c r="G760" s="7">
        <v>0.18299202620983124</v>
      </c>
      <c r="H760" s="7">
        <v>0.18069842457771301</v>
      </c>
      <c r="I760" s="7">
        <v>0.58839011192321777</v>
      </c>
      <c r="J760" s="23">
        <f t="shared" si="111"/>
        <v>0</v>
      </c>
      <c r="K760" s="23">
        <f t="shared" si="112"/>
        <v>0</v>
      </c>
      <c r="L760" s="23">
        <f t="shared" si="113"/>
        <v>0</v>
      </c>
      <c r="M760" s="3">
        <f t="shared" si="110"/>
        <v>0</v>
      </c>
      <c r="N760" s="23">
        <f t="shared" si="114"/>
        <v>0.95208056271076202</v>
      </c>
      <c r="P760" t="s">
        <v>68</v>
      </c>
      <c r="Q760">
        <v>2011</v>
      </c>
      <c r="R760" t="s">
        <v>45</v>
      </c>
      <c r="S760" s="1">
        <v>19885</v>
      </c>
      <c r="T760" s="1">
        <v>111.673</v>
      </c>
      <c r="U760" s="1">
        <v>277</v>
      </c>
      <c r="V760" s="7">
        <v>0.29925143718719482</v>
      </c>
      <c r="W760" s="7">
        <v>0.13174878060817719</v>
      </c>
      <c r="X760" s="7">
        <v>0.5267864465713501</v>
      </c>
      <c r="Y760" s="23">
        <f t="shared" si="125"/>
        <v>0</v>
      </c>
      <c r="Z760" s="23">
        <f t="shared" si="126"/>
        <v>0</v>
      </c>
      <c r="AA760" s="23">
        <f t="shared" si="127"/>
        <v>0</v>
      </c>
      <c r="AB760" s="3">
        <f t="shared" si="128"/>
        <v>0</v>
      </c>
      <c r="AC760" s="23">
        <f t="shared" si="129"/>
        <v>0.95778666436672211</v>
      </c>
    </row>
    <row r="761" spans="1:29" x14ac:dyDescent="0.25">
      <c r="A761" t="s">
        <v>51</v>
      </c>
      <c r="B761">
        <v>2019</v>
      </c>
      <c r="C761" t="s">
        <v>45</v>
      </c>
      <c r="D761" s="1">
        <v>68205</v>
      </c>
      <c r="E761" s="1">
        <v>379.69</v>
      </c>
      <c r="F761" s="1">
        <v>1539</v>
      </c>
      <c r="G761" s="7">
        <v>0.18307194113731384</v>
      </c>
      <c r="H761" s="7">
        <v>0.18158863484859467</v>
      </c>
      <c r="I761" s="7">
        <v>0.58718329668045044</v>
      </c>
      <c r="J761" s="23">
        <f t="shared" si="111"/>
        <v>0</v>
      </c>
      <c r="K761" s="23">
        <f t="shared" si="112"/>
        <v>0</v>
      </c>
      <c r="L761" s="23">
        <f t="shared" si="113"/>
        <v>0</v>
      </c>
      <c r="M761" s="3">
        <f t="shared" si="110"/>
        <v>0</v>
      </c>
      <c r="N761" s="23">
        <f t="shared" si="114"/>
        <v>0.95184387266635895</v>
      </c>
      <c r="P761" t="s">
        <v>68</v>
      </c>
      <c r="Q761">
        <v>2012</v>
      </c>
      <c r="R761" t="s">
        <v>45</v>
      </c>
      <c r="S761" s="1">
        <v>20057</v>
      </c>
      <c r="T761" s="1">
        <v>111.673</v>
      </c>
      <c r="U761" s="1">
        <v>277</v>
      </c>
      <c r="V761" s="7">
        <v>0.29705491662025452</v>
      </c>
      <c r="W761" s="7">
        <v>0.13364741206169128</v>
      </c>
      <c r="X761" s="7">
        <v>0.52564430236816406</v>
      </c>
      <c r="Y761" s="23">
        <f t="shared" si="125"/>
        <v>0</v>
      </c>
      <c r="Z761" s="23">
        <f t="shared" si="126"/>
        <v>0</v>
      </c>
      <c r="AA761" s="23">
        <f t="shared" si="127"/>
        <v>0</v>
      </c>
      <c r="AB761" s="3">
        <f t="shared" si="128"/>
        <v>0</v>
      </c>
      <c r="AC761" s="23">
        <f t="shared" si="129"/>
        <v>0.95634663105010986</v>
      </c>
    </row>
    <row r="762" spans="1:29" x14ac:dyDescent="0.25">
      <c r="A762" t="s">
        <v>51</v>
      </c>
      <c r="B762">
        <v>2020</v>
      </c>
      <c r="C762" t="s">
        <v>45</v>
      </c>
      <c r="D762" s="1">
        <v>68568</v>
      </c>
      <c r="E762" s="1">
        <v>379.69</v>
      </c>
      <c r="F762" s="1">
        <v>1513</v>
      </c>
      <c r="G762" s="7">
        <v>0.17803937196731567</v>
      </c>
      <c r="H762" s="7">
        <v>0.18345126509666443</v>
      </c>
      <c r="I762" s="7">
        <v>0.58944916725158691</v>
      </c>
      <c r="J762" s="23">
        <f t="shared" si="111"/>
        <v>0</v>
      </c>
      <c r="K762" s="23">
        <f t="shared" si="112"/>
        <v>0</v>
      </c>
      <c r="L762" s="23">
        <f t="shared" si="113"/>
        <v>0</v>
      </c>
      <c r="M762" s="3">
        <f t="shared" si="110"/>
        <v>0</v>
      </c>
      <c r="N762" s="23">
        <f t="shared" si="114"/>
        <v>0.95093980431556702</v>
      </c>
      <c r="P762" t="s">
        <v>68</v>
      </c>
      <c r="Q762">
        <v>2013</v>
      </c>
      <c r="R762" t="s">
        <v>45</v>
      </c>
      <c r="S762" s="1">
        <v>20187</v>
      </c>
      <c r="T762" s="1">
        <v>111.673</v>
      </c>
      <c r="U762" s="1">
        <v>256</v>
      </c>
      <c r="V762" s="7">
        <v>0.27802720665931702</v>
      </c>
      <c r="W762" s="7">
        <v>0.13315935432910919</v>
      </c>
      <c r="X762" s="7">
        <v>0.54163229465484619</v>
      </c>
      <c r="Y762" s="23">
        <f t="shared" si="125"/>
        <v>0</v>
      </c>
      <c r="Z762" s="23">
        <f t="shared" si="126"/>
        <v>0</v>
      </c>
      <c r="AA762" s="23">
        <f t="shared" si="127"/>
        <v>0</v>
      </c>
      <c r="AB762" s="3">
        <f t="shared" si="128"/>
        <v>0</v>
      </c>
      <c r="AC762" s="23">
        <f t="shared" si="129"/>
        <v>0.9528188556432724</v>
      </c>
    </row>
    <row r="763" spans="1:29" x14ac:dyDescent="0.25">
      <c r="A763" t="s">
        <v>51</v>
      </c>
      <c r="B763">
        <v>2021</v>
      </c>
      <c r="C763" t="s">
        <v>45</v>
      </c>
      <c r="D763" s="1">
        <v>68742</v>
      </c>
      <c r="E763" s="1">
        <v>379.69</v>
      </c>
      <c r="F763" s="1">
        <v>1516</v>
      </c>
      <c r="G763" s="7">
        <v>0.17816285789012909</v>
      </c>
      <c r="H763" s="7">
        <v>0.18402191996574402</v>
      </c>
      <c r="I763" s="7">
        <v>0.58860898017883301</v>
      </c>
      <c r="J763" s="23">
        <f t="shared" si="111"/>
        <v>0</v>
      </c>
      <c r="K763" s="23">
        <f t="shared" si="112"/>
        <v>0</v>
      </c>
      <c r="L763" s="23">
        <f t="shared" si="113"/>
        <v>0</v>
      </c>
      <c r="M763" s="3">
        <f t="shared" si="110"/>
        <v>0</v>
      </c>
      <c r="N763" s="23">
        <f t="shared" si="114"/>
        <v>0.95079375803470612</v>
      </c>
      <c r="P763" t="s">
        <v>68</v>
      </c>
      <c r="Q763">
        <v>2014</v>
      </c>
      <c r="R763" t="s">
        <v>45</v>
      </c>
      <c r="S763" s="1">
        <v>20362</v>
      </c>
      <c r="T763" s="1">
        <v>111.673</v>
      </c>
      <c r="U763" s="1">
        <v>258</v>
      </c>
      <c r="V763" s="7">
        <v>0.27754133939743042</v>
      </c>
      <c r="W763" s="7">
        <v>0.13525094091892242</v>
      </c>
      <c r="X763" s="7">
        <v>0.53882497549057007</v>
      </c>
      <c r="Y763" s="23">
        <f t="shared" si="125"/>
        <v>0</v>
      </c>
      <c r="Z763" s="23">
        <f t="shared" si="126"/>
        <v>0</v>
      </c>
      <c r="AA763" s="23">
        <f t="shared" si="127"/>
        <v>0</v>
      </c>
      <c r="AB763" s="3">
        <f t="shared" si="128"/>
        <v>0</v>
      </c>
      <c r="AC763" s="23">
        <f t="shared" si="129"/>
        <v>0.95161725580692291</v>
      </c>
    </row>
    <row r="764" spans="1:29" x14ac:dyDescent="0.25">
      <c r="A764" t="s">
        <v>51</v>
      </c>
      <c r="B764">
        <v>2022</v>
      </c>
      <c r="C764" t="s">
        <v>45</v>
      </c>
      <c r="D764" s="1">
        <v>68879</v>
      </c>
      <c r="E764" s="1">
        <v>379.69</v>
      </c>
      <c r="F764" s="1">
        <v>1521</v>
      </c>
      <c r="G764" s="7">
        <v>0.17869369685649872</v>
      </c>
      <c r="H764" s="7">
        <v>0.18441522121429443</v>
      </c>
      <c r="I764" s="7">
        <v>0.58761924505233765</v>
      </c>
      <c r="J764" s="23">
        <f t="shared" si="111"/>
        <v>0</v>
      </c>
      <c r="K764" s="23">
        <f t="shared" si="112"/>
        <v>0</v>
      </c>
      <c r="L764" s="23">
        <f t="shared" si="113"/>
        <v>0</v>
      </c>
      <c r="M764" s="3">
        <f t="shared" si="110"/>
        <v>0</v>
      </c>
      <c r="N764" s="23">
        <f t="shared" si="114"/>
        <v>0.9507281631231308</v>
      </c>
      <c r="P764" t="s">
        <v>68</v>
      </c>
      <c r="Q764">
        <v>2015</v>
      </c>
      <c r="R764" t="s">
        <v>45</v>
      </c>
      <c r="S764" s="1">
        <v>20556</v>
      </c>
      <c r="T764" s="1">
        <v>111.673</v>
      </c>
      <c r="U764" s="1">
        <v>260</v>
      </c>
      <c r="V764" s="7">
        <v>0.27682536840438843</v>
      </c>
      <c r="W764" s="7">
        <v>0.13752859830856323</v>
      </c>
      <c r="X764" s="7">
        <v>0.53591763973236084</v>
      </c>
      <c r="Y764" s="23">
        <f t="shared" si="125"/>
        <v>0</v>
      </c>
      <c r="Z764" s="23">
        <f t="shared" si="126"/>
        <v>0</v>
      </c>
      <c r="AA764" s="23">
        <f t="shared" si="127"/>
        <v>0</v>
      </c>
      <c r="AB764" s="3">
        <f t="shared" si="128"/>
        <v>0</v>
      </c>
      <c r="AC764" s="23">
        <f t="shared" si="129"/>
        <v>0.9502716064453125</v>
      </c>
    </row>
    <row r="765" spans="1:29" x14ac:dyDescent="0.25">
      <c r="A765" t="s">
        <v>51</v>
      </c>
      <c r="B765">
        <v>2023</v>
      </c>
      <c r="C765" t="s">
        <v>45</v>
      </c>
      <c r="D765" s="1">
        <v>69171</v>
      </c>
      <c r="E765" s="1">
        <v>379.69</v>
      </c>
      <c r="F765" s="1">
        <v>1516</v>
      </c>
      <c r="G765" s="7">
        <v>0.17725189030170441</v>
      </c>
      <c r="H765" s="7">
        <v>0.18557552993297577</v>
      </c>
      <c r="I765" s="7">
        <v>0.58747071027755737</v>
      </c>
      <c r="J765" s="23">
        <f t="shared" si="111"/>
        <v>0</v>
      </c>
      <c r="K765" s="23">
        <f t="shared" si="112"/>
        <v>0</v>
      </c>
      <c r="L765" s="23">
        <f t="shared" si="113"/>
        <v>0</v>
      </c>
      <c r="M765" s="3">
        <f t="shared" si="110"/>
        <v>0</v>
      </c>
      <c r="N765" s="23">
        <f t="shared" si="114"/>
        <v>0.95029813051223755</v>
      </c>
      <c r="P765" t="s">
        <v>68</v>
      </c>
      <c r="Q765">
        <v>2016</v>
      </c>
      <c r="R765" t="s">
        <v>45</v>
      </c>
      <c r="S765" s="1">
        <v>20825</v>
      </c>
      <c r="T765" s="1">
        <v>111.673</v>
      </c>
      <c r="U765" s="1">
        <v>260</v>
      </c>
      <c r="V765" s="7">
        <v>0.27350953221321106</v>
      </c>
      <c r="W765" s="7">
        <v>0.14039473235607147</v>
      </c>
      <c r="X765" s="7">
        <v>0.53419351577758789</v>
      </c>
      <c r="Y765" s="23">
        <f t="shared" si="125"/>
        <v>0</v>
      </c>
      <c r="Z765" s="23">
        <f t="shared" si="126"/>
        <v>0</v>
      </c>
      <c r="AA765" s="23">
        <f t="shared" si="127"/>
        <v>0</v>
      </c>
      <c r="AB765" s="3">
        <f t="shared" si="128"/>
        <v>0</v>
      </c>
      <c r="AC765" s="23">
        <f t="shared" si="129"/>
        <v>0.94809778034687042</v>
      </c>
    </row>
    <row r="766" spans="1:29" x14ac:dyDescent="0.25">
      <c r="A766" t="s">
        <v>52</v>
      </c>
      <c r="B766">
        <v>2005</v>
      </c>
      <c r="C766" t="s">
        <v>45</v>
      </c>
      <c r="D766" s="1">
        <v>54677</v>
      </c>
      <c r="E766" s="1">
        <v>335.42700000000002</v>
      </c>
      <c r="F766" s="1">
        <v>1347</v>
      </c>
      <c r="G766" s="7">
        <v>0.20484744012355804</v>
      </c>
      <c r="H766" s="7">
        <v>0.1541256308555603</v>
      </c>
      <c r="I766" s="7">
        <v>0.59766340255737305</v>
      </c>
      <c r="J766" s="23">
        <f t="shared" si="111"/>
        <v>0</v>
      </c>
      <c r="K766" s="23">
        <f t="shared" si="112"/>
        <v>0</v>
      </c>
      <c r="L766" s="23">
        <f t="shared" si="113"/>
        <v>0</v>
      </c>
      <c r="M766" s="3">
        <f t="shared" si="110"/>
        <v>0</v>
      </c>
      <c r="N766" s="23">
        <f t="shared" si="114"/>
        <v>0.95663647353649139</v>
      </c>
      <c r="P766" t="s">
        <v>68</v>
      </c>
      <c r="Q766">
        <v>2017</v>
      </c>
      <c r="R766" t="s">
        <v>45</v>
      </c>
      <c r="S766" s="1">
        <v>21108</v>
      </c>
      <c r="T766" s="1">
        <v>111.673</v>
      </c>
      <c r="U766" s="1">
        <v>262</v>
      </c>
      <c r="V766" s="7">
        <v>0.27175647020339966</v>
      </c>
      <c r="W766" s="7">
        <v>0.14355604350566864</v>
      </c>
      <c r="X766" s="7">
        <v>0.53076648712158203</v>
      </c>
      <c r="Y766" s="23">
        <f t="shared" si="125"/>
        <v>0</v>
      </c>
      <c r="Z766" s="23">
        <f t="shared" si="126"/>
        <v>0</v>
      </c>
      <c r="AA766" s="23">
        <f t="shared" si="127"/>
        <v>0</v>
      </c>
      <c r="AB766" s="3">
        <f t="shared" si="128"/>
        <v>0</v>
      </c>
      <c r="AC766" s="23">
        <f t="shared" si="129"/>
        <v>0.94607900083065033</v>
      </c>
    </row>
    <row r="767" spans="1:29" x14ac:dyDescent="0.25">
      <c r="A767" t="s">
        <v>52</v>
      </c>
      <c r="B767">
        <v>2006</v>
      </c>
      <c r="C767" t="s">
        <v>45</v>
      </c>
      <c r="D767" s="1">
        <v>58220</v>
      </c>
      <c r="E767" s="1">
        <v>363.98700000000002</v>
      </c>
      <c r="F767" s="1">
        <v>1372</v>
      </c>
      <c r="G767" s="7">
        <v>0.1852937787771225</v>
      </c>
      <c r="H767" s="7">
        <v>0.1537013053894043</v>
      </c>
      <c r="I767" s="7">
        <v>0.61913037300109863</v>
      </c>
      <c r="J767" s="23">
        <f t="shared" si="111"/>
        <v>0</v>
      </c>
      <c r="K767" s="23">
        <f t="shared" si="112"/>
        <v>0</v>
      </c>
      <c r="L767" s="23">
        <f t="shared" si="113"/>
        <v>0</v>
      </c>
      <c r="M767" s="3">
        <f t="shared" si="110"/>
        <v>0</v>
      </c>
      <c r="N767" s="23">
        <f t="shared" si="114"/>
        <v>0.95812545716762543</v>
      </c>
      <c r="P767" t="s">
        <v>68</v>
      </c>
      <c r="Q767">
        <v>2018</v>
      </c>
      <c r="R767" t="s">
        <v>45</v>
      </c>
      <c r="S767" s="1">
        <v>21369</v>
      </c>
      <c r="T767" s="1">
        <v>111.673</v>
      </c>
      <c r="U767" s="1">
        <v>261</v>
      </c>
      <c r="V767" s="7">
        <v>0.26777902245521545</v>
      </c>
      <c r="W767" s="7">
        <v>0.14617258310317993</v>
      </c>
      <c r="X767" s="7">
        <v>0.52995377779006958</v>
      </c>
      <c r="Y767" s="23">
        <f t="shared" si="125"/>
        <v>0</v>
      </c>
      <c r="Z767" s="23">
        <f t="shared" si="126"/>
        <v>0</v>
      </c>
      <c r="AA767" s="23">
        <f t="shared" si="127"/>
        <v>0</v>
      </c>
      <c r="AB767" s="3">
        <f t="shared" si="128"/>
        <v>0</v>
      </c>
      <c r="AC767" s="23">
        <f t="shared" si="129"/>
        <v>0.94390538334846497</v>
      </c>
    </row>
    <row r="768" spans="1:29" x14ac:dyDescent="0.25">
      <c r="A768" t="s">
        <v>52</v>
      </c>
      <c r="B768">
        <v>2007</v>
      </c>
      <c r="C768" t="s">
        <v>45</v>
      </c>
      <c r="D768" s="1">
        <v>59883</v>
      </c>
      <c r="E768" s="1">
        <v>363.98700000000002</v>
      </c>
      <c r="F768" s="1">
        <v>1397</v>
      </c>
      <c r="G768" s="7">
        <v>0.18567931652069092</v>
      </c>
      <c r="H768" s="7">
        <v>0.16016602516174316</v>
      </c>
      <c r="I768" s="7">
        <v>0.61054599285125732</v>
      </c>
      <c r="J768" s="23">
        <f t="shared" si="111"/>
        <v>0</v>
      </c>
      <c r="K768" s="23">
        <f t="shared" si="112"/>
        <v>0</v>
      </c>
      <c r="L768" s="23">
        <f t="shared" si="113"/>
        <v>0</v>
      </c>
      <c r="M768" s="3">
        <f t="shared" si="110"/>
        <v>0</v>
      </c>
      <c r="N768" s="23">
        <f t="shared" si="114"/>
        <v>0.95639133453369141</v>
      </c>
      <c r="P768" t="s">
        <v>68</v>
      </c>
      <c r="Q768">
        <v>2019</v>
      </c>
      <c r="R768" t="s">
        <v>45</v>
      </c>
      <c r="S768" s="1">
        <v>21382</v>
      </c>
      <c r="T768" s="1">
        <v>111.673</v>
      </c>
      <c r="U768" s="1">
        <v>261</v>
      </c>
      <c r="V768" s="7">
        <v>0.26762408018112183</v>
      </c>
      <c r="W768" s="7">
        <v>0.14630649983882904</v>
      </c>
      <c r="X768" s="7">
        <v>0.52987325191497803</v>
      </c>
      <c r="Y768" s="23">
        <f t="shared" si="125"/>
        <v>0</v>
      </c>
      <c r="Z768" s="23">
        <f t="shared" si="126"/>
        <v>0</v>
      </c>
      <c r="AA768" s="23">
        <f t="shared" si="127"/>
        <v>0</v>
      </c>
      <c r="AB768" s="3">
        <f t="shared" si="128"/>
        <v>0</v>
      </c>
      <c r="AC768" s="23">
        <f t="shared" si="129"/>
        <v>0.94380383193492889</v>
      </c>
    </row>
    <row r="769" spans="1:29" x14ac:dyDescent="0.25">
      <c r="A769" t="s">
        <v>52</v>
      </c>
      <c r="B769">
        <v>2008</v>
      </c>
      <c r="C769" t="s">
        <v>45</v>
      </c>
      <c r="D769" s="1">
        <v>62038</v>
      </c>
      <c r="E769" s="1">
        <v>363.98700000000002</v>
      </c>
      <c r="F769" s="1">
        <v>1414</v>
      </c>
      <c r="G769" s="7">
        <v>0.18352276086807251</v>
      </c>
      <c r="H769" s="7">
        <v>0.16861447691917419</v>
      </c>
      <c r="I769" s="7">
        <v>0.60177868604660034</v>
      </c>
      <c r="J769" s="23">
        <f t="shared" si="111"/>
        <v>0</v>
      </c>
      <c r="K769" s="23">
        <f t="shared" si="112"/>
        <v>0</v>
      </c>
      <c r="L769" s="23">
        <f t="shared" si="113"/>
        <v>0</v>
      </c>
      <c r="M769" s="3">
        <f t="shared" si="110"/>
        <v>0</v>
      </c>
      <c r="N769" s="23">
        <f t="shared" si="114"/>
        <v>0.95391592383384705</v>
      </c>
      <c r="P769" t="s">
        <v>68</v>
      </c>
      <c r="Q769">
        <v>2020</v>
      </c>
      <c r="R769" t="s">
        <v>45</v>
      </c>
      <c r="S769" s="1">
        <v>21654</v>
      </c>
      <c r="T769" s="1">
        <v>116.73399999999999</v>
      </c>
      <c r="U769" s="1">
        <v>263</v>
      </c>
      <c r="V769" s="7">
        <v>0.26020544767379761</v>
      </c>
      <c r="W769" s="7">
        <v>0.13980849087238312</v>
      </c>
      <c r="X769" s="7">
        <v>0.5482138991355896</v>
      </c>
      <c r="Y769" s="23">
        <f t="shared" si="125"/>
        <v>0</v>
      </c>
      <c r="Z769" s="23">
        <f t="shared" si="126"/>
        <v>0</v>
      </c>
      <c r="AA769" s="23">
        <f t="shared" si="127"/>
        <v>0</v>
      </c>
      <c r="AB769" s="3">
        <f t="shared" si="128"/>
        <v>0</v>
      </c>
      <c r="AC769" s="23">
        <f t="shared" si="129"/>
        <v>0.94822783768177032</v>
      </c>
    </row>
    <row r="770" spans="1:29" x14ac:dyDescent="0.25">
      <c r="A770" t="s">
        <v>52</v>
      </c>
      <c r="B770">
        <v>2009</v>
      </c>
      <c r="C770" t="s">
        <v>45</v>
      </c>
      <c r="D770" s="1">
        <v>62179</v>
      </c>
      <c r="E770" s="1">
        <v>363.98700000000002</v>
      </c>
      <c r="F770" s="1">
        <v>1428</v>
      </c>
      <c r="G770" s="7">
        <v>0.18565085530281067</v>
      </c>
      <c r="H770" s="7">
        <v>0.16887086629867554</v>
      </c>
      <c r="I770" s="7">
        <v>0.59949153661727905</v>
      </c>
      <c r="J770" s="23">
        <f t="shared" si="111"/>
        <v>0</v>
      </c>
      <c r="K770" s="23">
        <f t="shared" si="112"/>
        <v>0</v>
      </c>
      <c r="L770" s="23">
        <f t="shared" si="113"/>
        <v>0</v>
      </c>
      <c r="M770" s="3">
        <f t="shared" si="110"/>
        <v>0</v>
      </c>
      <c r="N770" s="23">
        <f t="shared" si="114"/>
        <v>0.95401325821876526</v>
      </c>
      <c r="P770" t="s">
        <v>68</v>
      </c>
      <c r="Q770">
        <v>2021</v>
      </c>
      <c r="R770" t="s">
        <v>45</v>
      </c>
      <c r="S770" s="1">
        <v>21908</v>
      </c>
      <c r="T770" s="1">
        <v>116.73399999999999</v>
      </c>
      <c r="U770" s="1">
        <v>266</v>
      </c>
      <c r="V770" s="7">
        <v>0.25973168015480042</v>
      </c>
      <c r="W770" s="7">
        <v>0.14265432953834534</v>
      </c>
      <c r="X770" s="7">
        <v>0.54424417018890381</v>
      </c>
      <c r="Y770" s="23">
        <f t="shared" si="125"/>
        <v>0</v>
      </c>
      <c r="Z770" s="23">
        <f t="shared" si="126"/>
        <v>0</v>
      </c>
      <c r="AA770" s="23">
        <f t="shared" si="127"/>
        <v>0</v>
      </c>
      <c r="AB770" s="3">
        <f t="shared" si="128"/>
        <v>0</v>
      </c>
      <c r="AC770" s="23">
        <f t="shared" si="129"/>
        <v>0.94663017988204956</v>
      </c>
    </row>
    <row r="771" spans="1:29" x14ac:dyDescent="0.25">
      <c r="A771" t="s">
        <v>52</v>
      </c>
      <c r="B771">
        <v>2010</v>
      </c>
      <c r="C771" t="s">
        <v>45</v>
      </c>
      <c r="D771" s="1">
        <v>62674</v>
      </c>
      <c r="E771" s="1">
        <v>363.98700000000002</v>
      </c>
      <c r="F771" s="1">
        <v>1439</v>
      </c>
      <c r="G771" s="7">
        <v>0.18640609085559845</v>
      </c>
      <c r="H771" s="7">
        <v>0.17060945928096771</v>
      </c>
      <c r="I771" s="7">
        <v>0.59658259153366089</v>
      </c>
      <c r="J771" s="23">
        <f t="shared" si="111"/>
        <v>0</v>
      </c>
      <c r="K771" s="23">
        <f t="shared" si="112"/>
        <v>0</v>
      </c>
      <c r="L771" s="23">
        <f t="shared" si="113"/>
        <v>0</v>
      </c>
      <c r="M771" s="3">
        <f t="shared" si="110"/>
        <v>0</v>
      </c>
      <c r="N771" s="23">
        <f t="shared" si="114"/>
        <v>0.95359814167022705</v>
      </c>
      <c r="P771" t="s">
        <v>68</v>
      </c>
      <c r="Q771">
        <v>2022</v>
      </c>
      <c r="R771" t="s">
        <v>45</v>
      </c>
      <c r="S771" s="1">
        <v>22211</v>
      </c>
      <c r="T771" s="1">
        <v>116.73399999999999</v>
      </c>
      <c r="U771" s="1">
        <v>287</v>
      </c>
      <c r="V771" s="7">
        <v>0.27297943830490112</v>
      </c>
      <c r="W771" s="7">
        <v>0.14752531051635742</v>
      </c>
      <c r="X771" s="7">
        <v>0.5261879563331604</v>
      </c>
      <c r="Y771" s="23">
        <f t="shared" si="125"/>
        <v>0</v>
      </c>
      <c r="Z771" s="23">
        <f t="shared" si="126"/>
        <v>0</v>
      </c>
      <c r="AA771" s="23">
        <f t="shared" si="127"/>
        <v>0</v>
      </c>
      <c r="AB771" s="3">
        <f t="shared" si="128"/>
        <v>0</v>
      </c>
      <c r="AC771" s="23">
        <f t="shared" si="129"/>
        <v>0.94669270515441895</v>
      </c>
    </row>
    <row r="772" spans="1:29" x14ac:dyDescent="0.25">
      <c r="A772" t="s">
        <v>52</v>
      </c>
      <c r="B772">
        <v>2011</v>
      </c>
      <c r="C772" t="s">
        <v>45</v>
      </c>
      <c r="D772" s="1">
        <v>63614</v>
      </c>
      <c r="E772" s="1">
        <v>380.1</v>
      </c>
      <c r="F772" s="1">
        <v>1455</v>
      </c>
      <c r="G772" s="7">
        <v>0.17906145751476288</v>
      </c>
      <c r="H772" s="7">
        <v>0.16574908792972565</v>
      </c>
      <c r="I772" s="7">
        <v>0.61107957363128662</v>
      </c>
      <c r="J772" s="23">
        <f t="shared" si="111"/>
        <v>0</v>
      </c>
      <c r="K772" s="23">
        <f t="shared" si="112"/>
        <v>0</v>
      </c>
      <c r="L772" s="23">
        <f t="shared" si="113"/>
        <v>0</v>
      </c>
      <c r="M772" s="3">
        <f t="shared" si="110"/>
        <v>0</v>
      </c>
      <c r="N772" s="23">
        <f t="shared" si="114"/>
        <v>0.95589011907577515</v>
      </c>
      <c r="P772" t="s">
        <v>68</v>
      </c>
      <c r="Q772">
        <v>2023</v>
      </c>
      <c r="R772" t="s">
        <v>45</v>
      </c>
      <c r="S772" s="1">
        <v>22348</v>
      </c>
      <c r="T772" s="1">
        <v>116.73399999999999</v>
      </c>
      <c r="U772" s="1">
        <v>291</v>
      </c>
      <c r="V772" s="7">
        <v>0.27446240186691284</v>
      </c>
      <c r="W772" s="7">
        <v>0.14921660721302032</v>
      </c>
      <c r="X772" s="7">
        <v>0.52241528034210205</v>
      </c>
      <c r="Y772" s="23">
        <f t="shared" si="125"/>
        <v>0</v>
      </c>
      <c r="Z772" s="23">
        <f t="shared" si="126"/>
        <v>0</v>
      </c>
      <c r="AA772" s="23">
        <f t="shared" si="127"/>
        <v>0</v>
      </c>
      <c r="AB772" s="3">
        <f t="shared" si="128"/>
        <v>0</v>
      </c>
      <c r="AC772" s="23">
        <f t="shared" si="129"/>
        <v>0.94609428942203522</v>
      </c>
    </row>
    <row r="773" spans="1:29" x14ac:dyDescent="0.25">
      <c r="A773" t="s">
        <v>52</v>
      </c>
      <c r="B773">
        <v>2012</v>
      </c>
      <c r="C773" t="s">
        <v>45</v>
      </c>
      <c r="D773" s="1">
        <v>64106</v>
      </c>
      <c r="E773" s="1">
        <v>380.1</v>
      </c>
      <c r="F773" s="1">
        <v>1529</v>
      </c>
      <c r="G773" s="7">
        <v>0.19032257795333862</v>
      </c>
      <c r="H773" s="7">
        <v>0.16610996425151825</v>
      </c>
      <c r="I773" s="7">
        <v>0.60024446249008179</v>
      </c>
      <c r="J773" s="23">
        <f t="shared" si="111"/>
        <v>0</v>
      </c>
      <c r="K773" s="23">
        <f t="shared" si="112"/>
        <v>0</v>
      </c>
      <c r="L773" s="23">
        <f t="shared" si="113"/>
        <v>0</v>
      </c>
      <c r="M773" s="3">
        <f t="shared" si="110"/>
        <v>0</v>
      </c>
      <c r="N773" s="23">
        <f t="shared" si="114"/>
        <v>0.95667700469493866</v>
      </c>
      <c r="P773" t="s">
        <v>93</v>
      </c>
      <c r="Q773">
        <v>2011</v>
      </c>
      <c r="R773" t="s">
        <v>45</v>
      </c>
      <c r="S773" s="1">
        <v>952416</v>
      </c>
      <c r="T773" s="1">
        <v>5777.6979999999994</v>
      </c>
      <c r="U773" s="1">
        <v>19988</v>
      </c>
      <c r="V773" s="7">
        <v>-0.26752102375030518</v>
      </c>
      <c r="W773" s="7">
        <v>0.24532416462898254</v>
      </c>
      <c r="X773" s="7">
        <v>1.026887059211731</v>
      </c>
      <c r="Y773" s="23">
        <f t="shared" si="125"/>
        <v>1</v>
      </c>
      <c r="Z773" s="23">
        <f t="shared" si="126"/>
        <v>0</v>
      </c>
      <c r="AA773" s="23">
        <f t="shared" si="127"/>
        <v>0</v>
      </c>
      <c r="AB773" s="3">
        <f t="shared" si="128"/>
        <v>1</v>
      </c>
      <c r="AC773" s="23">
        <f t="shared" si="129"/>
        <v>1.0046902000904083</v>
      </c>
    </row>
    <row r="774" spans="1:29" x14ac:dyDescent="0.25">
      <c r="A774" t="s">
        <v>52</v>
      </c>
      <c r="B774">
        <v>2013</v>
      </c>
      <c r="C774" t="s">
        <v>45</v>
      </c>
      <c r="D774" s="1">
        <v>64793</v>
      </c>
      <c r="E774" s="1">
        <v>380.1</v>
      </c>
      <c r="F774" s="1">
        <v>1793</v>
      </c>
      <c r="G774" s="7">
        <v>0.22853998839855194</v>
      </c>
      <c r="H774" s="7">
        <v>0.16375264525413513</v>
      </c>
      <c r="I774" s="7">
        <v>0.56803268194198608</v>
      </c>
      <c r="J774" s="23">
        <f t="shared" si="111"/>
        <v>0</v>
      </c>
      <c r="K774" s="23">
        <f t="shared" si="112"/>
        <v>0</v>
      </c>
      <c r="L774" s="23">
        <f t="shared" si="113"/>
        <v>0</v>
      </c>
      <c r="M774" s="3">
        <f t="shared" ref="M774:M837" si="130">IF(OR(J774=1,K774=1,L774=1),1,0)</f>
        <v>0</v>
      </c>
      <c r="N774" s="23">
        <f t="shared" si="114"/>
        <v>0.96032531559467316</v>
      </c>
      <c r="P774" t="s">
        <v>93</v>
      </c>
      <c r="Q774">
        <v>2012</v>
      </c>
      <c r="R774" t="s">
        <v>45</v>
      </c>
      <c r="S774" s="1">
        <v>968622</v>
      </c>
      <c r="T774" s="1">
        <v>5777.6979999999994</v>
      </c>
      <c r="U774" s="1">
        <v>20117</v>
      </c>
      <c r="V774" s="7">
        <v>-0.27040585875511169</v>
      </c>
      <c r="W774" s="7">
        <v>0.24919967353343964</v>
      </c>
      <c r="X774" s="7">
        <v>1.0232751369476318</v>
      </c>
      <c r="Y774" s="23">
        <f t="shared" si="125"/>
        <v>1</v>
      </c>
      <c r="Z774" s="23">
        <f t="shared" si="126"/>
        <v>0</v>
      </c>
      <c r="AA774" s="23">
        <f t="shared" si="127"/>
        <v>0</v>
      </c>
      <c r="AB774" s="3">
        <f t="shared" si="128"/>
        <v>1</v>
      </c>
      <c r="AC774" s="23">
        <f t="shared" si="129"/>
        <v>1.0020689517259598</v>
      </c>
    </row>
    <row r="775" spans="1:29" x14ac:dyDescent="0.25">
      <c r="A775" t="s">
        <v>52</v>
      </c>
      <c r="B775">
        <v>2014</v>
      </c>
      <c r="C775" t="s">
        <v>45</v>
      </c>
      <c r="D775" s="1">
        <v>66531</v>
      </c>
      <c r="E775" s="1">
        <v>380.1</v>
      </c>
      <c r="F775" s="1">
        <v>1834</v>
      </c>
      <c r="G775" s="7">
        <v>0.23031023144721985</v>
      </c>
      <c r="H775" s="7">
        <v>0.16965092718601227</v>
      </c>
      <c r="I775" s="7">
        <v>0.55889350175857544</v>
      </c>
      <c r="J775" s="23">
        <f t="shared" ref="J775:J838" si="131">IF(AND(G775 &lt; 0), 1, 0)</f>
        <v>0</v>
      </c>
      <c r="K775" s="23">
        <f t="shared" ref="K775:K838" si="132">IF(AND(H775 &lt; 0), 1, 0)</f>
        <v>0</v>
      </c>
      <c r="L775" s="23">
        <f t="shared" ref="L775:L838" si="133">IF(AND(I775 &lt; 0), 1, 0)</f>
        <v>0</v>
      </c>
      <c r="M775" s="3">
        <f t="shared" si="130"/>
        <v>0</v>
      </c>
      <c r="N775" s="23">
        <f t="shared" ref="N775:N838" si="134">SUM(G775:I775)</f>
        <v>0.95885466039180756</v>
      </c>
      <c r="P775" t="s">
        <v>93</v>
      </c>
      <c r="Q775">
        <v>2013</v>
      </c>
      <c r="R775" t="s">
        <v>45</v>
      </c>
      <c r="S775" s="1">
        <v>983572</v>
      </c>
      <c r="T775" s="1">
        <v>5777.6979999999994</v>
      </c>
      <c r="U775" s="1">
        <v>20346</v>
      </c>
      <c r="V775" s="7">
        <v>-0.27181693911552429</v>
      </c>
      <c r="W775" s="7">
        <v>0.25285080075263977</v>
      </c>
      <c r="X775" s="7">
        <v>1.0188255310058594</v>
      </c>
      <c r="Y775" s="23">
        <f t="shared" si="125"/>
        <v>1</v>
      </c>
      <c r="Z775" s="23">
        <f t="shared" si="126"/>
        <v>0</v>
      </c>
      <c r="AA775" s="23">
        <f t="shared" si="127"/>
        <v>0</v>
      </c>
      <c r="AB775" s="3">
        <f t="shared" si="128"/>
        <v>1</v>
      </c>
      <c r="AC775" s="23">
        <f t="shared" si="129"/>
        <v>0.99985939264297485</v>
      </c>
    </row>
    <row r="776" spans="1:29" x14ac:dyDescent="0.25">
      <c r="A776" t="s">
        <v>52</v>
      </c>
      <c r="B776">
        <v>2015</v>
      </c>
      <c r="C776" t="s">
        <v>45</v>
      </c>
      <c r="D776" s="1">
        <v>67388</v>
      </c>
      <c r="E776" s="1">
        <v>380.1</v>
      </c>
      <c r="F776" s="1">
        <v>1846</v>
      </c>
      <c r="G776" s="7">
        <v>0.23006467521190643</v>
      </c>
      <c r="H776" s="7">
        <v>0.17264194786548615</v>
      </c>
      <c r="I776" s="7">
        <v>0.5553123950958252</v>
      </c>
      <c r="J776" s="23">
        <f t="shared" si="131"/>
        <v>0</v>
      </c>
      <c r="K776" s="23">
        <f t="shared" si="132"/>
        <v>0</v>
      </c>
      <c r="L776" s="23">
        <f t="shared" si="133"/>
        <v>0</v>
      </c>
      <c r="M776" s="3">
        <f t="shared" si="130"/>
        <v>0</v>
      </c>
      <c r="N776" s="23">
        <f t="shared" si="134"/>
        <v>0.95801901817321777</v>
      </c>
      <c r="P776" t="s">
        <v>93</v>
      </c>
      <c r="Q776">
        <v>2014</v>
      </c>
      <c r="R776" t="s">
        <v>45</v>
      </c>
      <c r="S776" s="1">
        <v>997300</v>
      </c>
      <c r="T776" s="1">
        <v>5777.6979999999994</v>
      </c>
      <c r="U776" s="1">
        <v>20605</v>
      </c>
      <c r="V776" s="7">
        <v>-0.27256357669830322</v>
      </c>
      <c r="W776" s="7">
        <v>0.25621312856674194</v>
      </c>
      <c r="X776" s="7">
        <v>1.0142850875854492</v>
      </c>
      <c r="Y776" s="23">
        <f t="shared" si="125"/>
        <v>1</v>
      </c>
      <c r="Z776" s="23">
        <f t="shared" si="126"/>
        <v>0</v>
      </c>
      <c r="AA776" s="23">
        <f t="shared" si="127"/>
        <v>0</v>
      </c>
      <c r="AB776" s="3">
        <f t="shared" si="128"/>
        <v>1</v>
      </c>
      <c r="AC776" s="23">
        <f t="shared" si="129"/>
        <v>0.99793463945388794</v>
      </c>
    </row>
    <row r="777" spans="1:29" x14ac:dyDescent="0.25">
      <c r="A777" t="s">
        <v>52</v>
      </c>
      <c r="B777">
        <v>2016</v>
      </c>
      <c r="C777" t="s">
        <v>45</v>
      </c>
      <c r="D777" s="1">
        <v>68811</v>
      </c>
      <c r="E777" s="1">
        <v>380.1</v>
      </c>
      <c r="F777" s="1">
        <v>1883</v>
      </c>
      <c r="G777" s="7">
        <v>0.23196084797382355</v>
      </c>
      <c r="H777" s="7">
        <v>0.17723542451858521</v>
      </c>
      <c r="I777" s="7">
        <v>0.5477181077003479</v>
      </c>
      <c r="J777" s="23">
        <f t="shared" si="131"/>
        <v>0</v>
      </c>
      <c r="K777" s="23">
        <f t="shared" si="132"/>
        <v>0</v>
      </c>
      <c r="L777" s="23">
        <f t="shared" si="133"/>
        <v>0</v>
      </c>
      <c r="M777" s="3">
        <f t="shared" si="130"/>
        <v>0</v>
      </c>
      <c r="N777" s="23">
        <f t="shared" si="134"/>
        <v>0.95691438019275665</v>
      </c>
      <c r="P777" t="s">
        <v>93</v>
      </c>
      <c r="Q777">
        <v>2015</v>
      </c>
      <c r="R777" t="s">
        <v>45</v>
      </c>
      <c r="S777" s="1">
        <v>1012119</v>
      </c>
      <c r="T777" s="1">
        <v>5777.6979999999994</v>
      </c>
      <c r="U777" s="1">
        <v>20776</v>
      </c>
      <c r="V777" s="7">
        <v>-0.27450314164161682</v>
      </c>
      <c r="W777" s="7">
        <v>0.2596651017665863</v>
      </c>
      <c r="X777" s="7">
        <v>1.0105632543563843</v>
      </c>
      <c r="Y777" s="23">
        <f t="shared" si="125"/>
        <v>1</v>
      </c>
      <c r="Z777" s="23">
        <f t="shared" si="126"/>
        <v>0</v>
      </c>
      <c r="AA777" s="23">
        <f t="shared" si="127"/>
        <v>0</v>
      </c>
      <c r="AB777" s="3">
        <f t="shared" si="128"/>
        <v>1</v>
      </c>
      <c r="AC777" s="23">
        <f t="shared" si="129"/>
        <v>0.99572521448135376</v>
      </c>
    </row>
    <row r="778" spans="1:29" x14ac:dyDescent="0.25">
      <c r="A778" t="s">
        <v>52</v>
      </c>
      <c r="B778">
        <v>2017</v>
      </c>
      <c r="C778" t="s">
        <v>45</v>
      </c>
      <c r="D778" s="1">
        <v>70492</v>
      </c>
      <c r="E778" s="1">
        <v>380.1</v>
      </c>
      <c r="F778" s="1">
        <v>1912</v>
      </c>
      <c r="G778" s="7">
        <v>0.23224331438541412</v>
      </c>
      <c r="H778" s="7">
        <v>0.18278153240680695</v>
      </c>
      <c r="I778" s="7">
        <v>0.54039806127548218</v>
      </c>
      <c r="J778" s="23">
        <f t="shared" si="131"/>
        <v>0</v>
      </c>
      <c r="K778" s="23">
        <f t="shared" si="132"/>
        <v>0</v>
      </c>
      <c r="L778" s="23">
        <f t="shared" si="133"/>
        <v>0</v>
      </c>
      <c r="M778" s="3">
        <f t="shared" si="130"/>
        <v>0</v>
      </c>
      <c r="N778" s="23">
        <f t="shared" si="134"/>
        <v>0.95542290806770325</v>
      </c>
      <c r="P778" t="s">
        <v>93</v>
      </c>
      <c r="Q778">
        <v>2016</v>
      </c>
      <c r="R778" t="s">
        <v>45</v>
      </c>
      <c r="S778" s="1">
        <v>1026392</v>
      </c>
      <c r="T778" s="1">
        <v>5777.6979999999994</v>
      </c>
      <c r="U778" s="1">
        <v>20984</v>
      </c>
      <c r="V778" s="7">
        <v>-0.27587869763374329</v>
      </c>
      <c r="W778" s="7">
        <v>0.26299378275871277</v>
      </c>
      <c r="X778" s="7">
        <v>1.0065779685974121</v>
      </c>
      <c r="Y778" s="23">
        <f t="shared" si="125"/>
        <v>1</v>
      </c>
      <c r="Z778" s="23">
        <f t="shared" si="126"/>
        <v>0</v>
      </c>
      <c r="AA778" s="23">
        <f t="shared" si="127"/>
        <v>0</v>
      </c>
      <c r="AB778" s="3">
        <f t="shared" si="128"/>
        <v>1</v>
      </c>
      <c r="AC778" s="23">
        <f t="shared" si="129"/>
        <v>0.99369305372238159</v>
      </c>
    </row>
    <row r="779" spans="1:29" x14ac:dyDescent="0.25">
      <c r="A779" t="s">
        <v>52</v>
      </c>
      <c r="B779">
        <v>2018</v>
      </c>
      <c r="C779" t="s">
        <v>45</v>
      </c>
      <c r="D779" s="1">
        <v>72109</v>
      </c>
      <c r="E779" s="1">
        <v>380.1</v>
      </c>
      <c r="F779" s="1">
        <v>1914</v>
      </c>
      <c r="G779" s="7">
        <v>0.22918331623077393</v>
      </c>
      <c r="H779" s="7">
        <v>0.1884126216173172</v>
      </c>
      <c r="I779" s="7">
        <v>0.536049485206604</v>
      </c>
      <c r="J779" s="23">
        <f t="shared" si="131"/>
        <v>0</v>
      </c>
      <c r="K779" s="23">
        <f t="shared" si="132"/>
        <v>0</v>
      </c>
      <c r="L779" s="23">
        <f t="shared" si="133"/>
        <v>0</v>
      </c>
      <c r="M779" s="3">
        <f t="shared" si="130"/>
        <v>0</v>
      </c>
      <c r="N779" s="23">
        <f t="shared" si="134"/>
        <v>0.95364542305469513</v>
      </c>
      <c r="P779" t="s">
        <v>93</v>
      </c>
      <c r="Q779">
        <v>2017</v>
      </c>
      <c r="R779" t="s">
        <v>45</v>
      </c>
      <c r="S779" s="1">
        <v>1037262</v>
      </c>
      <c r="T779" s="1">
        <v>5777.6979999999994</v>
      </c>
      <c r="U779" s="1">
        <v>20922</v>
      </c>
      <c r="V779" s="7">
        <v>-0.27921745181083679</v>
      </c>
      <c r="W779" s="7">
        <v>0.26524427533149719</v>
      </c>
      <c r="X779" s="7">
        <v>1.0058131217956543</v>
      </c>
      <c r="Y779" s="23">
        <f t="shared" si="125"/>
        <v>1</v>
      </c>
      <c r="Z779" s="23">
        <f t="shared" si="126"/>
        <v>0</v>
      </c>
      <c r="AA779" s="23">
        <f t="shared" si="127"/>
        <v>0</v>
      </c>
      <c r="AB779" s="3">
        <f t="shared" si="128"/>
        <v>1</v>
      </c>
      <c r="AC779" s="23">
        <f t="shared" si="129"/>
        <v>0.9918399453163147</v>
      </c>
    </row>
    <row r="780" spans="1:29" x14ac:dyDescent="0.25">
      <c r="A780" t="s">
        <v>52</v>
      </c>
      <c r="B780">
        <v>2019</v>
      </c>
      <c r="C780" t="s">
        <v>45</v>
      </c>
      <c r="D780" s="1">
        <v>73134</v>
      </c>
      <c r="E780" s="1">
        <v>380.1</v>
      </c>
      <c r="F780" s="1">
        <v>1914</v>
      </c>
      <c r="G780" s="7">
        <v>0.22711640596389771</v>
      </c>
      <c r="H780" s="7">
        <v>0.19193761050701141</v>
      </c>
      <c r="I780" s="7">
        <v>0.53346675634384155</v>
      </c>
      <c r="J780" s="23">
        <f t="shared" si="131"/>
        <v>0</v>
      </c>
      <c r="K780" s="23">
        <f t="shared" si="132"/>
        <v>0</v>
      </c>
      <c r="L780" s="23">
        <f t="shared" si="133"/>
        <v>0</v>
      </c>
      <c r="M780" s="3">
        <f t="shared" si="130"/>
        <v>0</v>
      </c>
      <c r="N780" s="23">
        <f t="shared" si="134"/>
        <v>0.95252077281475067</v>
      </c>
      <c r="P780" t="s">
        <v>93</v>
      </c>
      <c r="Q780">
        <v>2018</v>
      </c>
      <c r="R780" t="s">
        <v>45</v>
      </c>
      <c r="S780" s="1">
        <v>1046776</v>
      </c>
      <c r="T780" s="1">
        <v>5777.6979999999994</v>
      </c>
      <c r="U780" s="1">
        <v>21049</v>
      </c>
      <c r="V780" s="7">
        <v>-0.28021210432052612</v>
      </c>
      <c r="W780" s="7">
        <v>0.26740384101867676</v>
      </c>
      <c r="X780" s="7">
        <v>1.0033094882965088</v>
      </c>
      <c r="Y780" s="23">
        <f t="shared" si="125"/>
        <v>1</v>
      </c>
      <c r="Z780" s="23">
        <f t="shared" si="126"/>
        <v>0</v>
      </c>
      <c r="AA780" s="23">
        <f t="shared" si="127"/>
        <v>0</v>
      </c>
      <c r="AB780" s="3">
        <f t="shared" si="128"/>
        <v>1</v>
      </c>
      <c r="AC780" s="23">
        <f t="shared" si="129"/>
        <v>0.99050122499465942</v>
      </c>
    </row>
    <row r="781" spans="1:29" x14ac:dyDescent="0.25">
      <c r="A781" t="s">
        <v>52</v>
      </c>
      <c r="B781">
        <v>2020</v>
      </c>
      <c r="C781" t="s">
        <v>45</v>
      </c>
      <c r="D781" s="1">
        <v>74002</v>
      </c>
      <c r="E781" s="1">
        <v>380.1</v>
      </c>
      <c r="F781" s="1">
        <v>2000</v>
      </c>
      <c r="G781" s="7">
        <v>0.23636536300182343</v>
      </c>
      <c r="H781" s="7">
        <v>0.19349922239780426</v>
      </c>
      <c r="I781" s="7">
        <v>0.5229572057723999</v>
      </c>
      <c r="J781" s="23">
        <f t="shared" si="131"/>
        <v>0</v>
      </c>
      <c r="K781" s="23">
        <f t="shared" si="132"/>
        <v>0</v>
      </c>
      <c r="L781" s="23">
        <f t="shared" si="133"/>
        <v>0</v>
      </c>
      <c r="M781" s="3">
        <f t="shared" si="130"/>
        <v>0</v>
      </c>
      <c r="N781" s="23">
        <f t="shared" si="134"/>
        <v>0.95282179117202759</v>
      </c>
      <c r="P781" t="s">
        <v>93</v>
      </c>
      <c r="Q781">
        <v>2019</v>
      </c>
      <c r="R781" t="s">
        <v>45</v>
      </c>
      <c r="S781" s="1">
        <v>1054614</v>
      </c>
      <c r="T781" s="1">
        <v>5777.6979999999994</v>
      </c>
      <c r="U781" s="1">
        <v>21112</v>
      </c>
      <c r="V781" s="7">
        <v>-0.28145596385002136</v>
      </c>
      <c r="W781" s="7">
        <v>0.26912099123001099</v>
      </c>
      <c r="X781" s="7">
        <v>1.0016815662384033</v>
      </c>
      <c r="Y781" s="23">
        <f t="shared" si="125"/>
        <v>1</v>
      </c>
      <c r="Z781" s="23">
        <f t="shared" si="126"/>
        <v>0</v>
      </c>
      <c r="AA781" s="23">
        <f t="shared" si="127"/>
        <v>0</v>
      </c>
      <c r="AB781" s="3">
        <f t="shared" si="128"/>
        <v>1</v>
      </c>
      <c r="AC781" s="23">
        <f t="shared" si="129"/>
        <v>0.98934659361839294</v>
      </c>
    </row>
    <row r="782" spans="1:29" x14ac:dyDescent="0.25">
      <c r="A782" t="s">
        <v>52</v>
      </c>
      <c r="B782">
        <v>2021</v>
      </c>
      <c r="C782" t="s">
        <v>45</v>
      </c>
      <c r="D782" s="1">
        <v>75110</v>
      </c>
      <c r="E782" s="1">
        <v>380.1</v>
      </c>
      <c r="F782" s="1">
        <v>2011</v>
      </c>
      <c r="G782" s="7">
        <v>0.23555883765220642</v>
      </c>
      <c r="H782" s="7">
        <v>0.19703808426856995</v>
      </c>
      <c r="I782" s="7">
        <v>0.51919561624526978</v>
      </c>
      <c r="J782" s="23">
        <f t="shared" si="131"/>
        <v>0</v>
      </c>
      <c r="K782" s="23">
        <f t="shared" si="132"/>
        <v>0</v>
      </c>
      <c r="L782" s="23">
        <f t="shared" si="133"/>
        <v>0</v>
      </c>
      <c r="M782" s="3">
        <f t="shared" si="130"/>
        <v>0</v>
      </c>
      <c r="N782" s="23">
        <f t="shared" si="134"/>
        <v>0.95179253816604614</v>
      </c>
      <c r="P782" t="s">
        <v>93</v>
      </c>
      <c r="Q782">
        <v>2020</v>
      </c>
      <c r="R782" t="s">
        <v>45</v>
      </c>
      <c r="S782" s="1">
        <v>1062040</v>
      </c>
      <c r="T782" s="1">
        <v>5777.6979999999994</v>
      </c>
      <c r="U782" s="1">
        <v>21171</v>
      </c>
      <c r="V782" s="7">
        <v>-0.28263020515441895</v>
      </c>
      <c r="W782" s="7">
        <v>0.27073538303375244</v>
      </c>
      <c r="X782" s="7">
        <v>1.000154972076416</v>
      </c>
      <c r="Y782" s="23">
        <f t="shared" si="125"/>
        <v>1</v>
      </c>
      <c r="Z782" s="23">
        <f t="shared" si="126"/>
        <v>0</v>
      </c>
      <c r="AA782" s="23">
        <f t="shared" si="127"/>
        <v>0</v>
      </c>
      <c r="AB782" s="3">
        <f t="shared" si="128"/>
        <v>1</v>
      </c>
      <c r="AC782" s="23">
        <f t="shared" si="129"/>
        <v>0.98826014995574951</v>
      </c>
    </row>
    <row r="783" spans="1:29" x14ac:dyDescent="0.25">
      <c r="A783" t="s">
        <v>52</v>
      </c>
      <c r="B783">
        <v>2022</v>
      </c>
      <c r="C783" t="s">
        <v>45</v>
      </c>
      <c r="D783" s="1">
        <v>75885</v>
      </c>
      <c r="E783" s="1">
        <v>380.1</v>
      </c>
      <c r="F783" s="1">
        <v>2021</v>
      </c>
      <c r="G783" s="7">
        <v>0.23529432713985443</v>
      </c>
      <c r="H783" s="7">
        <v>0.19944548606872559</v>
      </c>
      <c r="I783" s="7">
        <v>0.51637482643127441</v>
      </c>
      <c r="J783" s="23">
        <f t="shared" si="131"/>
        <v>0</v>
      </c>
      <c r="K783" s="23">
        <f t="shared" si="132"/>
        <v>0</v>
      </c>
      <c r="L783" s="23">
        <f t="shared" si="133"/>
        <v>0</v>
      </c>
      <c r="M783" s="3">
        <f t="shared" si="130"/>
        <v>0</v>
      </c>
      <c r="N783" s="23">
        <f t="shared" si="134"/>
        <v>0.95111463963985443</v>
      </c>
      <c r="P783" t="s">
        <v>93</v>
      </c>
      <c r="Q783">
        <v>2021</v>
      </c>
      <c r="R783" t="s">
        <v>45</v>
      </c>
      <c r="S783" s="1">
        <v>1069683</v>
      </c>
      <c r="T783" s="1">
        <v>5777.6979999999994</v>
      </c>
      <c r="U783" s="1">
        <v>21581</v>
      </c>
      <c r="V783" s="7">
        <v>-0.28023052215576172</v>
      </c>
      <c r="W783" s="7">
        <v>0.27278134226799011</v>
      </c>
      <c r="X783" s="7">
        <v>0.99510592222213745</v>
      </c>
      <c r="Y783" s="23">
        <f t="shared" si="125"/>
        <v>1</v>
      </c>
      <c r="Z783" s="23">
        <f t="shared" si="126"/>
        <v>0</v>
      </c>
      <c r="AA783" s="23">
        <f t="shared" si="127"/>
        <v>0</v>
      </c>
      <c r="AB783" s="3">
        <f t="shared" si="128"/>
        <v>1</v>
      </c>
      <c r="AC783" s="23">
        <f t="shared" si="129"/>
        <v>0.98765674233436584</v>
      </c>
    </row>
    <row r="784" spans="1:29" x14ac:dyDescent="0.25">
      <c r="A784" t="s">
        <v>52</v>
      </c>
      <c r="B784">
        <v>2023</v>
      </c>
      <c r="C784" t="s">
        <v>45</v>
      </c>
      <c r="D784" s="1">
        <v>76679</v>
      </c>
      <c r="E784" s="1">
        <v>380.1</v>
      </c>
      <c r="F784" s="1">
        <v>2044</v>
      </c>
      <c r="G784" s="7">
        <v>0.23659631609916687</v>
      </c>
      <c r="H784" s="7">
        <v>0.20168831944465637</v>
      </c>
      <c r="I784" s="7">
        <v>0.51232028007507324</v>
      </c>
      <c r="J784" s="23">
        <f t="shared" si="131"/>
        <v>0</v>
      </c>
      <c r="K784" s="23">
        <f t="shared" si="132"/>
        <v>0</v>
      </c>
      <c r="L784" s="23">
        <f t="shared" si="133"/>
        <v>0</v>
      </c>
      <c r="M784" s="3">
        <f t="shared" si="130"/>
        <v>0</v>
      </c>
      <c r="N784" s="23">
        <f t="shared" si="134"/>
        <v>0.95060491561889648</v>
      </c>
      <c r="P784" t="s">
        <v>93</v>
      </c>
      <c r="Q784">
        <v>2022</v>
      </c>
      <c r="R784" t="s">
        <v>45</v>
      </c>
      <c r="S784" s="1">
        <v>1076538</v>
      </c>
      <c r="T784" s="1">
        <v>5777.6979999999994</v>
      </c>
      <c r="U784" s="1">
        <v>21684</v>
      </c>
      <c r="V784" s="7">
        <v>-0.28081014752388</v>
      </c>
      <c r="W784" s="7">
        <v>0.27430519461631775</v>
      </c>
      <c r="X784" s="7">
        <v>0.99324136972427368</v>
      </c>
      <c r="Y784" s="23">
        <f t="shared" si="125"/>
        <v>1</v>
      </c>
      <c r="Z784" s="23">
        <f t="shared" si="126"/>
        <v>0</v>
      </c>
      <c r="AA784" s="23">
        <f t="shared" si="127"/>
        <v>0</v>
      </c>
      <c r="AB784" s="3">
        <f t="shared" si="128"/>
        <v>1</v>
      </c>
      <c r="AC784" s="23">
        <f t="shared" si="129"/>
        <v>0.98673641681671143</v>
      </c>
    </row>
    <row r="785" spans="1:29" x14ac:dyDescent="0.25">
      <c r="A785" t="s">
        <v>53</v>
      </c>
      <c r="B785">
        <v>2005</v>
      </c>
      <c r="C785" t="s">
        <v>45</v>
      </c>
      <c r="D785" s="1">
        <v>49500</v>
      </c>
      <c r="E785" s="1">
        <v>217.81399999999999</v>
      </c>
      <c r="F785" s="1">
        <v>924</v>
      </c>
      <c r="G785" s="7">
        <v>0.20428432524204254</v>
      </c>
      <c r="H785" s="7">
        <v>0.22319354116916656</v>
      </c>
      <c r="I785" s="7">
        <v>0.49488434195518494</v>
      </c>
      <c r="J785" s="23">
        <f t="shared" si="131"/>
        <v>0</v>
      </c>
      <c r="K785" s="23">
        <f t="shared" si="132"/>
        <v>0</v>
      </c>
      <c r="L785" s="23">
        <f t="shared" si="133"/>
        <v>0</v>
      </c>
      <c r="M785" s="3">
        <f t="shared" si="130"/>
        <v>0</v>
      </c>
      <c r="N785" s="23">
        <f t="shared" si="134"/>
        <v>0.92236220836639404</v>
      </c>
      <c r="P785" t="s">
        <v>93</v>
      </c>
      <c r="Q785">
        <v>2023</v>
      </c>
      <c r="R785" t="s">
        <v>45</v>
      </c>
      <c r="S785" s="1">
        <v>1082647</v>
      </c>
      <c r="T785" s="1">
        <v>5777.6979999999994</v>
      </c>
      <c r="U785" s="1">
        <v>21963</v>
      </c>
      <c r="V785" s="7">
        <v>-0.27943497896194458</v>
      </c>
      <c r="W785" s="7">
        <v>0.27586260437965393</v>
      </c>
      <c r="X785" s="7">
        <v>0.98975968360900879</v>
      </c>
      <c r="Y785" s="23">
        <f t="shared" si="125"/>
        <v>1</v>
      </c>
      <c r="Z785" s="23">
        <f t="shared" si="126"/>
        <v>0</v>
      </c>
      <c r="AA785" s="23">
        <f t="shared" si="127"/>
        <v>0</v>
      </c>
      <c r="AB785" s="3">
        <f t="shared" si="128"/>
        <v>1</v>
      </c>
      <c r="AC785" s="23">
        <f t="shared" si="129"/>
        <v>0.98618730902671814</v>
      </c>
    </row>
    <row r="786" spans="1:29" x14ac:dyDescent="0.25">
      <c r="A786" t="s">
        <v>53</v>
      </c>
      <c r="B786">
        <v>2006</v>
      </c>
      <c r="C786" t="s">
        <v>45</v>
      </c>
      <c r="D786" s="1">
        <v>50528</v>
      </c>
      <c r="E786" s="1">
        <v>222.83199999999999</v>
      </c>
      <c r="F786" s="1">
        <v>934</v>
      </c>
      <c r="G786" s="7">
        <v>0.19979487359523773</v>
      </c>
      <c r="H786" s="7">
        <v>0.22366052865982056</v>
      </c>
      <c r="I786" s="7">
        <v>0.49923765659332275</v>
      </c>
      <c r="J786" s="23">
        <f t="shared" si="131"/>
        <v>0</v>
      </c>
      <c r="K786" s="23">
        <f t="shared" si="132"/>
        <v>0</v>
      </c>
      <c r="L786" s="23">
        <f t="shared" si="133"/>
        <v>0</v>
      </c>
      <c r="M786" s="3">
        <f t="shared" si="130"/>
        <v>0</v>
      </c>
      <c r="N786" s="23">
        <f t="shared" si="134"/>
        <v>0.92269305884838104</v>
      </c>
      <c r="P786" t="s">
        <v>69</v>
      </c>
      <c r="Q786">
        <v>2011</v>
      </c>
      <c r="R786" t="s">
        <v>45</v>
      </c>
      <c r="S786" s="1">
        <v>21791</v>
      </c>
      <c r="T786" s="1">
        <v>120.218</v>
      </c>
      <c r="U786" s="1">
        <v>395</v>
      </c>
      <c r="V786" s="7">
        <v>0.34436005353927612</v>
      </c>
      <c r="W786" s="7">
        <v>0.14478027820587158</v>
      </c>
      <c r="X786" s="7">
        <v>0.47484093904495239</v>
      </c>
      <c r="Y786" s="23">
        <f t="shared" si="125"/>
        <v>0</v>
      </c>
      <c r="Z786" s="23">
        <f t="shared" si="126"/>
        <v>0</v>
      </c>
      <c r="AA786" s="23">
        <f t="shared" si="127"/>
        <v>0</v>
      </c>
      <c r="AB786" s="3">
        <f t="shared" si="128"/>
        <v>0</v>
      </c>
      <c r="AC786" s="23">
        <f t="shared" si="129"/>
        <v>0.9639812707901001</v>
      </c>
    </row>
    <row r="787" spans="1:29" x14ac:dyDescent="0.25">
      <c r="A787" t="s">
        <v>53</v>
      </c>
      <c r="B787">
        <v>2007</v>
      </c>
      <c r="C787" t="s">
        <v>45</v>
      </c>
      <c r="D787" s="1">
        <v>50980</v>
      </c>
      <c r="E787" s="1">
        <v>222.83199999999999</v>
      </c>
      <c r="F787" s="1">
        <v>953</v>
      </c>
      <c r="G787" s="7">
        <v>0.20352019369602203</v>
      </c>
      <c r="H787" s="7">
        <v>0.22524997591972351</v>
      </c>
      <c r="I787" s="7">
        <v>0.49378198385238647</v>
      </c>
      <c r="J787" s="23">
        <f t="shared" si="131"/>
        <v>0</v>
      </c>
      <c r="K787" s="23">
        <f t="shared" si="132"/>
        <v>0</v>
      </c>
      <c r="L787" s="23">
        <f t="shared" si="133"/>
        <v>0</v>
      </c>
      <c r="M787" s="3">
        <f t="shared" si="130"/>
        <v>0</v>
      </c>
      <c r="N787" s="23">
        <f t="shared" si="134"/>
        <v>0.92255215346813202</v>
      </c>
      <c r="P787" t="s">
        <v>69</v>
      </c>
      <c r="Q787">
        <v>2012</v>
      </c>
      <c r="R787" t="s">
        <v>45</v>
      </c>
      <c r="S787" s="1">
        <v>22204</v>
      </c>
      <c r="T787" s="1">
        <v>120.41300000000001</v>
      </c>
      <c r="U787" s="1">
        <v>405</v>
      </c>
      <c r="V787" s="7">
        <v>0.34486812353134155</v>
      </c>
      <c r="W787" s="7">
        <v>0.14917948842048645</v>
      </c>
      <c r="X787" s="7">
        <v>0.46780100464820862</v>
      </c>
      <c r="Y787" s="23">
        <f t="shared" si="125"/>
        <v>0</v>
      </c>
      <c r="Z787" s="23">
        <f t="shared" si="126"/>
        <v>0</v>
      </c>
      <c r="AA787" s="23">
        <f t="shared" si="127"/>
        <v>0</v>
      </c>
      <c r="AB787" s="3">
        <f t="shared" si="128"/>
        <v>0</v>
      </c>
      <c r="AC787" s="23">
        <f t="shared" si="129"/>
        <v>0.96184861660003662</v>
      </c>
    </row>
    <row r="788" spans="1:29" x14ac:dyDescent="0.25">
      <c r="A788" t="s">
        <v>53</v>
      </c>
      <c r="B788">
        <v>2008</v>
      </c>
      <c r="C788" t="s">
        <v>45</v>
      </c>
      <c r="D788" s="1">
        <v>51813</v>
      </c>
      <c r="E788" s="1">
        <v>222.83199999999999</v>
      </c>
      <c r="F788" s="1">
        <v>948</v>
      </c>
      <c r="G788" s="7">
        <v>0.19983296096324921</v>
      </c>
      <c r="H788" s="7">
        <v>0.22946353256702423</v>
      </c>
      <c r="I788" s="7">
        <v>0.4918157160282135</v>
      </c>
      <c r="J788" s="23">
        <f t="shared" si="131"/>
        <v>0</v>
      </c>
      <c r="K788" s="23">
        <f t="shared" si="132"/>
        <v>0</v>
      </c>
      <c r="L788" s="23">
        <f t="shared" si="133"/>
        <v>0</v>
      </c>
      <c r="M788" s="3">
        <f t="shared" si="130"/>
        <v>0</v>
      </c>
      <c r="N788" s="23">
        <f t="shared" si="134"/>
        <v>0.92111220955848694</v>
      </c>
      <c r="P788" t="s">
        <v>69</v>
      </c>
      <c r="Q788">
        <v>2013</v>
      </c>
      <c r="R788" t="s">
        <v>45</v>
      </c>
      <c r="S788" s="1">
        <v>21885</v>
      </c>
      <c r="T788" s="1">
        <v>136.28900000000002</v>
      </c>
      <c r="U788" s="1">
        <v>398</v>
      </c>
      <c r="V788" s="7">
        <v>0.32829171419143677</v>
      </c>
      <c r="W788" s="7">
        <v>0.11910524964332581</v>
      </c>
      <c r="X788" s="7">
        <v>0.53393518924713135</v>
      </c>
      <c r="Y788" s="23">
        <f t="shared" si="125"/>
        <v>0</v>
      </c>
      <c r="Z788" s="23">
        <f t="shared" si="126"/>
        <v>0</v>
      </c>
      <c r="AA788" s="23">
        <f t="shared" si="127"/>
        <v>0</v>
      </c>
      <c r="AB788" s="3">
        <f t="shared" si="128"/>
        <v>0</v>
      </c>
      <c r="AC788" s="23">
        <f t="shared" si="129"/>
        <v>0.98133215308189392</v>
      </c>
    </row>
    <row r="789" spans="1:29" x14ac:dyDescent="0.25">
      <c r="A789" t="s">
        <v>53</v>
      </c>
      <c r="B789">
        <v>2009</v>
      </c>
      <c r="C789" t="s">
        <v>45</v>
      </c>
      <c r="D789" s="1">
        <v>52184</v>
      </c>
      <c r="E789" s="1">
        <v>222.83199999999999</v>
      </c>
      <c r="F789" s="1">
        <v>950</v>
      </c>
      <c r="G789" s="7">
        <v>0.1993144303560257</v>
      </c>
      <c r="H789" s="7">
        <v>0.23117914795875549</v>
      </c>
      <c r="I789" s="7">
        <v>0.49010962247848511</v>
      </c>
      <c r="J789" s="23">
        <f t="shared" si="131"/>
        <v>0</v>
      </c>
      <c r="K789" s="23">
        <f t="shared" si="132"/>
        <v>0</v>
      </c>
      <c r="L789" s="23">
        <f t="shared" si="133"/>
        <v>0</v>
      </c>
      <c r="M789" s="3">
        <f t="shared" si="130"/>
        <v>0</v>
      </c>
      <c r="N789" s="23">
        <f t="shared" si="134"/>
        <v>0.9206032007932663</v>
      </c>
      <c r="P789" t="s">
        <v>69</v>
      </c>
      <c r="Q789">
        <v>2014</v>
      </c>
      <c r="R789" t="s">
        <v>45</v>
      </c>
      <c r="S789" s="1">
        <v>22066</v>
      </c>
      <c r="T789" s="1">
        <v>136.28900000000002</v>
      </c>
      <c r="U789" s="1">
        <v>403</v>
      </c>
      <c r="V789" s="7">
        <v>0.32894346117973328</v>
      </c>
      <c r="W789" s="7">
        <v>0.12122363597154617</v>
      </c>
      <c r="X789" s="7">
        <v>0.53017562627792358</v>
      </c>
      <c r="Y789" s="23">
        <f t="shared" si="125"/>
        <v>0</v>
      </c>
      <c r="Z789" s="23">
        <f t="shared" si="126"/>
        <v>0</v>
      </c>
      <c r="AA789" s="23">
        <f t="shared" si="127"/>
        <v>0</v>
      </c>
      <c r="AB789" s="3">
        <f t="shared" si="128"/>
        <v>0</v>
      </c>
      <c r="AC789" s="23">
        <f t="shared" si="129"/>
        <v>0.98034272342920303</v>
      </c>
    </row>
    <row r="790" spans="1:29" x14ac:dyDescent="0.25">
      <c r="A790" t="s">
        <v>53</v>
      </c>
      <c r="B790">
        <v>2010</v>
      </c>
      <c r="C790" t="s">
        <v>45</v>
      </c>
      <c r="D790" s="1">
        <v>52710</v>
      </c>
      <c r="E790" s="1">
        <v>222.83199999999999</v>
      </c>
      <c r="F790" s="1">
        <v>955</v>
      </c>
      <c r="G790" s="7">
        <v>0.19915683567523956</v>
      </c>
      <c r="H790" s="7">
        <v>0.23351836204528809</v>
      </c>
      <c r="I790" s="7">
        <v>0.48727715015411377</v>
      </c>
      <c r="J790" s="23">
        <f t="shared" si="131"/>
        <v>0</v>
      </c>
      <c r="K790" s="23">
        <f t="shared" si="132"/>
        <v>0</v>
      </c>
      <c r="L790" s="23">
        <f t="shared" si="133"/>
        <v>0</v>
      </c>
      <c r="M790" s="3">
        <f t="shared" si="130"/>
        <v>0</v>
      </c>
      <c r="N790" s="23">
        <f t="shared" si="134"/>
        <v>0.91995234787464142</v>
      </c>
      <c r="P790" t="s">
        <v>69</v>
      </c>
      <c r="Q790">
        <v>2015</v>
      </c>
      <c r="R790" t="s">
        <v>45</v>
      </c>
      <c r="S790" s="1">
        <v>22250</v>
      </c>
      <c r="T790" s="1">
        <v>136.28900000000002</v>
      </c>
      <c r="U790" s="1">
        <v>413</v>
      </c>
      <c r="V790" s="7">
        <v>0.33222883939743042</v>
      </c>
      <c r="W790" s="7">
        <v>0.12364885210990906</v>
      </c>
      <c r="X790" s="7">
        <v>0.52383750677108765</v>
      </c>
      <c r="Y790" s="23">
        <f t="shared" si="125"/>
        <v>0</v>
      </c>
      <c r="Z790" s="23">
        <f t="shared" si="126"/>
        <v>0</v>
      </c>
      <c r="AA790" s="23">
        <f t="shared" si="127"/>
        <v>0</v>
      </c>
      <c r="AB790" s="3">
        <f t="shared" si="128"/>
        <v>0</v>
      </c>
      <c r="AC790" s="23">
        <f t="shared" si="129"/>
        <v>0.97971519827842712</v>
      </c>
    </row>
    <row r="791" spans="1:29" x14ac:dyDescent="0.25">
      <c r="A791" t="s">
        <v>53</v>
      </c>
      <c r="B791">
        <v>2011</v>
      </c>
      <c r="C791" t="s">
        <v>45</v>
      </c>
      <c r="D791" s="1">
        <v>53083</v>
      </c>
      <c r="E791" s="1">
        <v>234.84899999999999</v>
      </c>
      <c r="F791" s="1">
        <v>987</v>
      </c>
      <c r="G791" s="7">
        <v>0.19674438238143921</v>
      </c>
      <c r="H791" s="7">
        <v>0.22426146268844604</v>
      </c>
      <c r="I791" s="7">
        <v>0.5031542181968689</v>
      </c>
      <c r="J791" s="23">
        <f t="shared" si="131"/>
        <v>0</v>
      </c>
      <c r="K791" s="23">
        <f t="shared" si="132"/>
        <v>0</v>
      </c>
      <c r="L791" s="23">
        <f t="shared" si="133"/>
        <v>0</v>
      </c>
      <c r="M791" s="3">
        <f t="shared" si="130"/>
        <v>0</v>
      </c>
      <c r="N791" s="23">
        <f t="shared" si="134"/>
        <v>0.92416006326675415</v>
      </c>
      <c r="P791" t="s">
        <v>69</v>
      </c>
      <c r="Q791">
        <v>2016</v>
      </c>
      <c r="R791" t="s">
        <v>45</v>
      </c>
      <c r="S791" s="1">
        <v>22470</v>
      </c>
      <c r="T791" s="1">
        <v>136.28900000000002</v>
      </c>
      <c r="U791" s="1">
        <v>406</v>
      </c>
      <c r="V791" s="7">
        <v>0.32595115900039673</v>
      </c>
      <c r="W791" s="7">
        <v>0.12540324032306671</v>
      </c>
      <c r="X791" s="7">
        <v>0.52618503570556641</v>
      </c>
      <c r="Y791" s="23">
        <f t="shared" si="125"/>
        <v>0</v>
      </c>
      <c r="Z791" s="23">
        <f t="shared" si="126"/>
        <v>0</v>
      </c>
      <c r="AA791" s="23">
        <f t="shared" si="127"/>
        <v>0</v>
      </c>
      <c r="AB791" s="3">
        <f t="shared" si="128"/>
        <v>0</v>
      </c>
      <c r="AC791" s="23">
        <f t="shared" si="129"/>
        <v>0.97753943502902985</v>
      </c>
    </row>
    <row r="792" spans="1:29" x14ac:dyDescent="0.25">
      <c r="A792" t="s">
        <v>53</v>
      </c>
      <c r="B792">
        <v>2012</v>
      </c>
      <c r="C792" t="s">
        <v>45</v>
      </c>
      <c r="D792" s="1">
        <v>53361</v>
      </c>
      <c r="E792" s="1">
        <v>234.84899999999999</v>
      </c>
      <c r="F792" s="1">
        <v>928</v>
      </c>
      <c r="G792" s="7">
        <v>0.18058562278747559</v>
      </c>
      <c r="H792" s="7">
        <v>0.22750841081142426</v>
      </c>
      <c r="I792" s="7">
        <v>0.51390933990478516</v>
      </c>
      <c r="J792" s="23">
        <f t="shared" si="131"/>
        <v>0</v>
      </c>
      <c r="K792" s="23">
        <f t="shared" si="132"/>
        <v>0</v>
      </c>
      <c r="L792" s="23">
        <f t="shared" si="133"/>
        <v>0</v>
      </c>
      <c r="M792" s="3">
        <f t="shared" si="130"/>
        <v>0</v>
      </c>
      <c r="N792" s="23">
        <f t="shared" si="134"/>
        <v>0.922003373503685</v>
      </c>
      <c r="P792" t="s">
        <v>69</v>
      </c>
      <c r="Q792">
        <v>2017</v>
      </c>
      <c r="R792" t="s">
        <v>45</v>
      </c>
      <c r="S792" s="1">
        <v>22829</v>
      </c>
      <c r="T792" s="1">
        <v>136.28900000000002</v>
      </c>
      <c r="U792" s="1">
        <v>408</v>
      </c>
      <c r="V792" s="7">
        <v>0.32299205660820007</v>
      </c>
      <c r="W792" s="7">
        <v>0.12901653349399567</v>
      </c>
      <c r="X792" s="7">
        <v>0.52303332090377808</v>
      </c>
      <c r="Y792" s="23">
        <f t="shared" si="125"/>
        <v>0</v>
      </c>
      <c r="Z792" s="23">
        <f t="shared" si="126"/>
        <v>0</v>
      </c>
      <c r="AA792" s="23">
        <f t="shared" si="127"/>
        <v>0</v>
      </c>
      <c r="AB792" s="3">
        <f t="shared" si="128"/>
        <v>0</v>
      </c>
      <c r="AC792" s="23">
        <f t="shared" si="129"/>
        <v>0.97504191100597382</v>
      </c>
    </row>
    <row r="793" spans="1:29" x14ac:dyDescent="0.25">
      <c r="A793" t="s">
        <v>53</v>
      </c>
      <c r="B793">
        <v>2013</v>
      </c>
      <c r="C793" t="s">
        <v>45</v>
      </c>
      <c r="D793" s="1">
        <v>53969</v>
      </c>
      <c r="E793" s="1">
        <v>234.84899999999999</v>
      </c>
      <c r="F793" s="1">
        <v>941</v>
      </c>
      <c r="G793" s="7">
        <v>0.18240077793598175</v>
      </c>
      <c r="H793" s="7">
        <v>0.22989954054355621</v>
      </c>
      <c r="I793" s="7">
        <v>0.50919318199157715</v>
      </c>
      <c r="J793" s="23">
        <f t="shared" si="131"/>
        <v>0</v>
      </c>
      <c r="K793" s="23">
        <f t="shared" si="132"/>
        <v>0</v>
      </c>
      <c r="L793" s="23">
        <f t="shared" si="133"/>
        <v>0</v>
      </c>
      <c r="M793" s="3">
        <f t="shared" si="130"/>
        <v>0</v>
      </c>
      <c r="N793" s="23">
        <f t="shared" si="134"/>
        <v>0.92149350047111511</v>
      </c>
      <c r="P793" t="s">
        <v>69</v>
      </c>
      <c r="Q793">
        <v>2018</v>
      </c>
      <c r="R793" t="s">
        <v>45</v>
      </c>
      <c r="S793" s="1">
        <v>23111</v>
      </c>
      <c r="T793" s="1">
        <v>136.28900000000002</v>
      </c>
      <c r="U793" s="1">
        <v>413</v>
      </c>
      <c r="V793" s="7">
        <v>0.32254594564437866</v>
      </c>
      <c r="W793" s="7">
        <v>0.13201852142810822</v>
      </c>
      <c r="X793" s="7">
        <v>0.51880282163619995</v>
      </c>
      <c r="Y793" s="23">
        <f t="shared" si="125"/>
        <v>0</v>
      </c>
      <c r="Z793" s="23">
        <f t="shared" si="126"/>
        <v>0</v>
      </c>
      <c r="AA793" s="23">
        <f t="shared" si="127"/>
        <v>0</v>
      </c>
      <c r="AB793" s="3">
        <f t="shared" si="128"/>
        <v>0</v>
      </c>
      <c r="AC793" s="23">
        <f t="shared" si="129"/>
        <v>0.97336728870868683</v>
      </c>
    </row>
    <row r="794" spans="1:29" x14ac:dyDescent="0.25">
      <c r="A794" t="s">
        <v>53</v>
      </c>
      <c r="B794">
        <v>2014</v>
      </c>
      <c r="C794" t="s">
        <v>45</v>
      </c>
      <c r="D794" s="1">
        <v>54731</v>
      </c>
      <c r="E794" s="1">
        <v>234.84899999999999</v>
      </c>
      <c r="F794" s="1">
        <v>950</v>
      </c>
      <c r="G794" s="7">
        <v>0.18272490799427032</v>
      </c>
      <c r="H794" s="7">
        <v>0.23310120403766632</v>
      </c>
      <c r="I794" s="7">
        <v>0.50481903553009033</v>
      </c>
      <c r="J794" s="23">
        <f t="shared" si="131"/>
        <v>0</v>
      </c>
      <c r="K794" s="23">
        <f t="shared" si="132"/>
        <v>0</v>
      </c>
      <c r="L794" s="23">
        <f t="shared" si="133"/>
        <v>0</v>
      </c>
      <c r="M794" s="3">
        <f t="shared" si="130"/>
        <v>0</v>
      </c>
      <c r="N794" s="23">
        <f t="shared" si="134"/>
        <v>0.92064514756202698</v>
      </c>
      <c r="P794" t="s">
        <v>69</v>
      </c>
      <c r="Q794">
        <v>2019</v>
      </c>
      <c r="R794" t="s">
        <v>45</v>
      </c>
      <c r="S794" s="1">
        <v>23384</v>
      </c>
      <c r="T794" s="1">
        <v>136.28900000000002</v>
      </c>
      <c r="U794" s="1">
        <v>437</v>
      </c>
      <c r="V794" s="7">
        <v>0.33200302720069885</v>
      </c>
      <c r="W794" s="7">
        <v>0.1359773576259613</v>
      </c>
      <c r="X794" s="7">
        <v>0.5051770806312561</v>
      </c>
      <c r="Y794" s="23">
        <f t="shared" si="125"/>
        <v>0</v>
      </c>
      <c r="Z794" s="23">
        <f t="shared" si="126"/>
        <v>0</v>
      </c>
      <c r="AA794" s="23">
        <f t="shared" si="127"/>
        <v>0</v>
      </c>
      <c r="AB794" s="3">
        <f t="shared" si="128"/>
        <v>0</v>
      </c>
      <c r="AC794" s="23">
        <f t="shared" si="129"/>
        <v>0.97315746545791626</v>
      </c>
    </row>
    <row r="795" spans="1:29" x14ac:dyDescent="0.25">
      <c r="A795" t="s">
        <v>53</v>
      </c>
      <c r="B795">
        <v>2015</v>
      </c>
      <c r="C795" t="s">
        <v>45</v>
      </c>
      <c r="D795" s="1">
        <v>55949</v>
      </c>
      <c r="E795" s="1">
        <v>234.84899999999999</v>
      </c>
      <c r="F795" s="1">
        <v>962</v>
      </c>
      <c r="G795" s="7">
        <v>0.18263664841651917</v>
      </c>
      <c r="H795" s="7">
        <v>0.23820248246192932</v>
      </c>
      <c r="I795" s="7">
        <v>0.49840676784515381</v>
      </c>
      <c r="J795" s="23">
        <f t="shared" si="131"/>
        <v>0</v>
      </c>
      <c r="K795" s="23">
        <f t="shared" si="132"/>
        <v>0</v>
      </c>
      <c r="L795" s="23">
        <f t="shared" si="133"/>
        <v>0</v>
      </c>
      <c r="M795" s="3">
        <f t="shared" si="130"/>
        <v>0</v>
      </c>
      <c r="N795" s="23">
        <f t="shared" si="134"/>
        <v>0.91924589872360229</v>
      </c>
      <c r="P795" t="s">
        <v>69</v>
      </c>
      <c r="Q795">
        <v>2020</v>
      </c>
      <c r="R795" t="s">
        <v>45</v>
      </c>
      <c r="S795" s="1">
        <v>23551</v>
      </c>
      <c r="T795" s="1">
        <v>136.28900000000002</v>
      </c>
      <c r="U795" s="1">
        <v>443</v>
      </c>
      <c r="V795" s="7">
        <v>0.33319452404975891</v>
      </c>
      <c r="W795" s="7">
        <v>0.13787665963172913</v>
      </c>
      <c r="X795" s="7">
        <v>0.5013200044631958</v>
      </c>
      <c r="Y795" s="23">
        <f t="shared" si="125"/>
        <v>0</v>
      </c>
      <c r="Z795" s="23">
        <f t="shared" si="126"/>
        <v>0</v>
      </c>
      <c r="AA795" s="23">
        <f t="shared" si="127"/>
        <v>0</v>
      </c>
      <c r="AB795" s="3">
        <f t="shared" si="128"/>
        <v>0</v>
      </c>
      <c r="AC795" s="23">
        <f t="shared" si="129"/>
        <v>0.97239118814468384</v>
      </c>
    </row>
    <row r="796" spans="1:29" x14ac:dyDescent="0.25">
      <c r="A796" t="s">
        <v>53</v>
      </c>
      <c r="B796">
        <v>2016</v>
      </c>
      <c r="C796" t="s">
        <v>45</v>
      </c>
      <c r="D796" s="1">
        <v>56811</v>
      </c>
      <c r="E796" s="1">
        <v>234.84899999999999</v>
      </c>
      <c r="F796" s="1">
        <v>970</v>
      </c>
      <c r="G796" s="7">
        <v>0.18246600031852722</v>
      </c>
      <c r="H796" s="7">
        <v>0.24175991117954254</v>
      </c>
      <c r="I796" s="7">
        <v>0.49403563141822815</v>
      </c>
      <c r="J796" s="23">
        <f t="shared" si="131"/>
        <v>0</v>
      </c>
      <c r="K796" s="23">
        <f t="shared" si="132"/>
        <v>0</v>
      </c>
      <c r="L796" s="23">
        <f t="shared" si="133"/>
        <v>0</v>
      </c>
      <c r="M796" s="3">
        <f t="shared" si="130"/>
        <v>0</v>
      </c>
      <c r="N796" s="23">
        <f t="shared" si="134"/>
        <v>0.91826154291629791</v>
      </c>
      <c r="P796" t="s">
        <v>69</v>
      </c>
      <c r="Q796">
        <v>2021</v>
      </c>
      <c r="R796" t="s">
        <v>45</v>
      </c>
      <c r="S796" s="1">
        <v>23980</v>
      </c>
      <c r="T796" s="1">
        <v>136.28900000000002</v>
      </c>
      <c r="U796" s="1">
        <v>453</v>
      </c>
      <c r="V796" s="7">
        <v>0.33351144194602966</v>
      </c>
      <c r="W796" s="7">
        <v>0.14239759743213654</v>
      </c>
      <c r="X796" s="7">
        <v>0.49415692687034607</v>
      </c>
      <c r="Y796" s="23">
        <f t="shared" si="125"/>
        <v>0</v>
      </c>
      <c r="Z796" s="23">
        <f t="shared" si="126"/>
        <v>0</v>
      </c>
      <c r="AA796" s="23">
        <f t="shared" si="127"/>
        <v>0</v>
      </c>
      <c r="AB796" s="3">
        <f t="shared" si="128"/>
        <v>0</v>
      </c>
      <c r="AC796" s="23">
        <f t="shared" si="129"/>
        <v>0.97006596624851227</v>
      </c>
    </row>
    <row r="797" spans="1:29" x14ac:dyDescent="0.25">
      <c r="A797" t="s">
        <v>53</v>
      </c>
      <c r="B797">
        <v>2017</v>
      </c>
      <c r="C797" t="s">
        <v>45</v>
      </c>
      <c r="D797" s="1">
        <v>57584</v>
      </c>
      <c r="E797" s="1">
        <v>234.84899999999999</v>
      </c>
      <c r="F797" s="1">
        <v>980</v>
      </c>
      <c r="G797" s="7">
        <v>0.18304838240146637</v>
      </c>
      <c r="H797" s="7">
        <v>0.24481210112571716</v>
      </c>
      <c r="I797" s="7">
        <v>0.48961383104324341</v>
      </c>
      <c r="J797" s="23">
        <f t="shared" si="131"/>
        <v>0</v>
      </c>
      <c r="K797" s="23">
        <f t="shared" si="132"/>
        <v>0</v>
      </c>
      <c r="L797" s="23">
        <f t="shared" si="133"/>
        <v>0</v>
      </c>
      <c r="M797" s="3">
        <f t="shared" si="130"/>
        <v>0</v>
      </c>
      <c r="N797" s="23">
        <f t="shared" si="134"/>
        <v>0.91747431457042694</v>
      </c>
      <c r="P797" t="s">
        <v>69</v>
      </c>
      <c r="Q797">
        <v>2022</v>
      </c>
      <c r="R797" t="s">
        <v>45</v>
      </c>
      <c r="S797" s="1">
        <v>24390</v>
      </c>
      <c r="T797" s="1">
        <v>136.28900000000002</v>
      </c>
      <c r="U797" s="1">
        <v>458</v>
      </c>
      <c r="V797" s="7">
        <v>0.33160760998725891</v>
      </c>
      <c r="W797" s="7">
        <v>0.14640118181705475</v>
      </c>
      <c r="X797" s="7">
        <v>0.48956340551376343</v>
      </c>
      <c r="Y797" s="23">
        <f t="shared" si="125"/>
        <v>0</v>
      </c>
      <c r="Z797" s="23">
        <f t="shared" si="126"/>
        <v>0</v>
      </c>
      <c r="AA797" s="23">
        <f t="shared" si="127"/>
        <v>0</v>
      </c>
      <c r="AB797" s="3">
        <f t="shared" si="128"/>
        <v>0</v>
      </c>
      <c r="AC797" s="23">
        <f t="shared" si="129"/>
        <v>0.96757219731807709</v>
      </c>
    </row>
    <row r="798" spans="1:29" x14ac:dyDescent="0.25">
      <c r="A798" t="s">
        <v>53</v>
      </c>
      <c r="B798">
        <v>2018</v>
      </c>
      <c r="C798" t="s">
        <v>45</v>
      </c>
      <c r="D798" s="1">
        <v>58745</v>
      </c>
      <c r="E798" s="1">
        <v>234.84899999999999</v>
      </c>
      <c r="F798" s="1">
        <v>985</v>
      </c>
      <c r="G798" s="7">
        <v>0.18139629065990448</v>
      </c>
      <c r="H798" s="7">
        <v>0.24963673949241638</v>
      </c>
      <c r="I798" s="7">
        <v>0.48499459028244019</v>
      </c>
      <c r="J798" s="23">
        <f t="shared" si="131"/>
        <v>0</v>
      </c>
      <c r="K798" s="23">
        <f t="shared" si="132"/>
        <v>0</v>
      </c>
      <c r="L798" s="23">
        <f t="shared" si="133"/>
        <v>0</v>
      </c>
      <c r="M798" s="3">
        <f t="shared" si="130"/>
        <v>0</v>
      </c>
      <c r="N798" s="23">
        <f t="shared" si="134"/>
        <v>0.91602762043476105</v>
      </c>
      <c r="P798" t="s">
        <v>69</v>
      </c>
      <c r="Q798">
        <v>2023</v>
      </c>
      <c r="R798" t="s">
        <v>45</v>
      </c>
      <c r="S798" s="1">
        <v>24575</v>
      </c>
      <c r="T798" s="1">
        <v>136.28900000000002</v>
      </c>
      <c r="U798" s="1">
        <v>451</v>
      </c>
      <c r="V798" s="7">
        <v>0.32628527283668518</v>
      </c>
      <c r="W798" s="7">
        <v>0.14769332110881805</v>
      </c>
      <c r="X798" s="7">
        <v>0.49185210466384888</v>
      </c>
      <c r="Y798" s="23">
        <f t="shared" si="125"/>
        <v>0</v>
      </c>
      <c r="Z798" s="23">
        <f t="shared" si="126"/>
        <v>0</v>
      </c>
      <c r="AA798" s="23">
        <f t="shared" si="127"/>
        <v>0</v>
      </c>
      <c r="AB798" s="3">
        <f t="shared" si="128"/>
        <v>0</v>
      </c>
      <c r="AC798" s="23">
        <f t="shared" si="129"/>
        <v>0.96583069860935211</v>
      </c>
    </row>
    <row r="799" spans="1:29" x14ac:dyDescent="0.25">
      <c r="A799" t="s">
        <v>53</v>
      </c>
      <c r="B799">
        <v>2019</v>
      </c>
      <c r="C799" t="s">
        <v>45</v>
      </c>
      <c r="D799" s="1">
        <v>59183</v>
      </c>
      <c r="E799" s="1">
        <v>234.84899999999999</v>
      </c>
      <c r="F799" s="1">
        <v>1010</v>
      </c>
      <c r="G799" s="7">
        <v>0.18656796216964722</v>
      </c>
      <c r="H799" s="7">
        <v>0.25070226192474365</v>
      </c>
      <c r="I799" s="7">
        <v>0.47887319326400757</v>
      </c>
      <c r="J799" s="23">
        <f t="shared" si="131"/>
        <v>0</v>
      </c>
      <c r="K799" s="23">
        <f t="shared" si="132"/>
        <v>0</v>
      </c>
      <c r="L799" s="23">
        <f t="shared" si="133"/>
        <v>0</v>
      </c>
      <c r="M799" s="3">
        <f t="shared" si="130"/>
        <v>0</v>
      </c>
      <c r="N799" s="23">
        <f t="shared" si="134"/>
        <v>0.91614341735839844</v>
      </c>
    </row>
    <row r="800" spans="1:29" x14ac:dyDescent="0.25">
      <c r="A800" t="s">
        <v>53</v>
      </c>
      <c r="B800">
        <v>2020</v>
      </c>
      <c r="C800" t="s">
        <v>45</v>
      </c>
      <c r="D800" s="1">
        <v>59486</v>
      </c>
      <c r="E800" s="1">
        <v>244.04</v>
      </c>
      <c r="F800" s="1">
        <v>1006</v>
      </c>
      <c r="G800" s="7">
        <v>0.17780466377735138</v>
      </c>
      <c r="H800" s="7">
        <v>0.24480880796909332</v>
      </c>
      <c r="I800" s="7">
        <v>0.49581682682037354</v>
      </c>
      <c r="J800" s="23">
        <f t="shared" si="131"/>
        <v>0</v>
      </c>
      <c r="K800" s="23">
        <f t="shared" si="132"/>
        <v>0</v>
      </c>
      <c r="L800" s="23">
        <f t="shared" si="133"/>
        <v>0</v>
      </c>
      <c r="M800" s="3">
        <f t="shared" si="130"/>
        <v>0</v>
      </c>
      <c r="N800" s="23">
        <f t="shared" si="134"/>
        <v>0.91843029856681824</v>
      </c>
    </row>
    <row r="801" spans="1:14" x14ac:dyDescent="0.25">
      <c r="A801" t="s">
        <v>53</v>
      </c>
      <c r="B801">
        <v>2021</v>
      </c>
      <c r="C801" t="s">
        <v>45</v>
      </c>
      <c r="D801" s="1">
        <v>60031</v>
      </c>
      <c r="E801" s="1">
        <v>244.04</v>
      </c>
      <c r="F801" s="1">
        <v>989</v>
      </c>
      <c r="G801" s="7">
        <v>0.17221270501613617</v>
      </c>
      <c r="H801" s="7">
        <v>0.24762357771396637</v>
      </c>
      <c r="I801" s="7">
        <v>0.49738612771034241</v>
      </c>
      <c r="J801" s="23">
        <f t="shared" si="131"/>
        <v>0</v>
      </c>
      <c r="K801" s="23">
        <f t="shared" si="132"/>
        <v>0</v>
      </c>
      <c r="L801" s="23">
        <f t="shared" si="133"/>
        <v>0</v>
      </c>
      <c r="M801" s="3">
        <f t="shared" si="130"/>
        <v>0</v>
      </c>
      <c r="N801" s="23">
        <f t="shared" si="134"/>
        <v>0.91722241044044495</v>
      </c>
    </row>
    <row r="802" spans="1:14" x14ac:dyDescent="0.25">
      <c r="A802" t="s">
        <v>53</v>
      </c>
      <c r="B802">
        <v>2022</v>
      </c>
      <c r="C802" t="s">
        <v>45</v>
      </c>
      <c r="D802" s="1">
        <v>60839</v>
      </c>
      <c r="E802" s="1">
        <v>244.04</v>
      </c>
      <c r="F802" s="1">
        <v>998</v>
      </c>
      <c r="G802" s="7">
        <v>0.17251715064048767</v>
      </c>
      <c r="H802" s="7">
        <v>0.25067731738090515</v>
      </c>
      <c r="I802" s="7">
        <v>0.49321842193603516</v>
      </c>
      <c r="J802" s="23">
        <f t="shared" si="131"/>
        <v>0</v>
      </c>
      <c r="K802" s="23">
        <f t="shared" si="132"/>
        <v>0</v>
      </c>
      <c r="L802" s="23">
        <f t="shared" si="133"/>
        <v>0</v>
      </c>
      <c r="M802" s="3">
        <f t="shared" si="130"/>
        <v>0</v>
      </c>
      <c r="N802" s="23">
        <f t="shared" si="134"/>
        <v>0.91641288995742798</v>
      </c>
    </row>
    <row r="803" spans="1:14" x14ac:dyDescent="0.25">
      <c r="A803" t="s">
        <v>53</v>
      </c>
      <c r="B803">
        <v>2023</v>
      </c>
      <c r="C803" t="s">
        <v>45</v>
      </c>
      <c r="D803" s="1">
        <v>62145</v>
      </c>
      <c r="E803" s="1">
        <v>244.04</v>
      </c>
      <c r="F803" s="1">
        <v>1014</v>
      </c>
      <c r="G803" s="7">
        <v>0.17337904870510101</v>
      </c>
      <c r="H803" s="7">
        <v>0.25548046827316284</v>
      </c>
      <c r="I803" s="7">
        <v>0.48631018400192261</v>
      </c>
      <c r="J803" s="23">
        <f t="shared" si="131"/>
        <v>0</v>
      </c>
      <c r="K803" s="23">
        <f t="shared" si="132"/>
        <v>0</v>
      </c>
      <c r="L803" s="23">
        <f t="shared" si="133"/>
        <v>0</v>
      </c>
      <c r="M803" s="3">
        <f t="shared" si="130"/>
        <v>0</v>
      </c>
      <c r="N803" s="23">
        <f t="shared" si="134"/>
        <v>0.91516970098018646</v>
      </c>
    </row>
    <row r="804" spans="1:14" x14ac:dyDescent="0.25">
      <c r="A804" t="s">
        <v>92</v>
      </c>
      <c r="B804">
        <v>2005</v>
      </c>
      <c r="C804" t="s">
        <v>45</v>
      </c>
      <c r="D804" s="1">
        <v>92481</v>
      </c>
      <c r="E804" s="1">
        <v>551.28399999999999</v>
      </c>
      <c r="F804" s="1">
        <v>1999</v>
      </c>
      <c r="G804" s="7">
        <v>0.13556177914142609</v>
      </c>
      <c r="H804" s="7">
        <v>0.1785433441400528</v>
      </c>
      <c r="I804" s="7">
        <v>0.64811670780181885</v>
      </c>
      <c r="J804" s="23">
        <f t="shared" si="131"/>
        <v>0</v>
      </c>
      <c r="K804" s="23">
        <f t="shared" si="132"/>
        <v>0</v>
      </c>
      <c r="L804" s="23">
        <f t="shared" si="133"/>
        <v>0</v>
      </c>
      <c r="M804" s="3">
        <f t="shared" si="130"/>
        <v>0</v>
      </c>
      <c r="N804" s="23">
        <f t="shared" si="134"/>
        <v>0.96222183108329773</v>
      </c>
    </row>
    <row r="805" spans="1:14" x14ac:dyDescent="0.25">
      <c r="A805" t="s">
        <v>92</v>
      </c>
      <c r="B805">
        <v>2006</v>
      </c>
      <c r="C805" t="s">
        <v>45</v>
      </c>
      <c r="D805" s="1">
        <v>94472</v>
      </c>
      <c r="E805" s="1">
        <v>552.19299999999998</v>
      </c>
      <c r="F805" s="1">
        <v>1909</v>
      </c>
      <c r="G805" s="7">
        <v>0.12063594162464142</v>
      </c>
      <c r="H805" s="7">
        <v>0.18500174582004547</v>
      </c>
      <c r="I805" s="7">
        <v>0.65370655059814453</v>
      </c>
      <c r="J805" s="23">
        <f t="shared" si="131"/>
        <v>0</v>
      </c>
      <c r="K805" s="23">
        <f t="shared" si="132"/>
        <v>0</v>
      </c>
      <c r="L805" s="23">
        <f t="shared" si="133"/>
        <v>0</v>
      </c>
      <c r="M805" s="3">
        <f t="shared" si="130"/>
        <v>0</v>
      </c>
      <c r="N805" s="23">
        <f t="shared" si="134"/>
        <v>0.95934423804283142</v>
      </c>
    </row>
    <row r="806" spans="1:14" x14ac:dyDescent="0.25">
      <c r="A806" t="s">
        <v>92</v>
      </c>
      <c r="B806">
        <v>2007</v>
      </c>
      <c r="C806" t="s">
        <v>45</v>
      </c>
      <c r="D806" s="1">
        <v>95391</v>
      </c>
      <c r="E806" s="1">
        <v>552.19299999999998</v>
      </c>
      <c r="F806" s="1">
        <v>1911</v>
      </c>
      <c r="G806" s="7">
        <v>0.11947981268167496</v>
      </c>
      <c r="H806" s="7">
        <v>0.18738646805286407</v>
      </c>
      <c r="I806" s="7">
        <v>0.65173619985580444</v>
      </c>
      <c r="J806" s="23">
        <f t="shared" si="131"/>
        <v>0</v>
      </c>
      <c r="K806" s="23">
        <f t="shared" si="132"/>
        <v>0</v>
      </c>
      <c r="L806" s="23">
        <f t="shared" si="133"/>
        <v>0</v>
      </c>
      <c r="M806" s="3">
        <f t="shared" si="130"/>
        <v>0</v>
      </c>
      <c r="N806" s="23">
        <f t="shared" si="134"/>
        <v>0.95860248059034348</v>
      </c>
    </row>
    <row r="807" spans="1:14" x14ac:dyDescent="0.25">
      <c r="A807" t="s">
        <v>92</v>
      </c>
      <c r="B807">
        <v>2008</v>
      </c>
      <c r="C807" t="s">
        <v>45</v>
      </c>
      <c r="D807" s="1">
        <v>96226</v>
      </c>
      <c r="E807" s="1">
        <v>552.19299999999998</v>
      </c>
      <c r="F807" s="1">
        <v>1918</v>
      </c>
      <c r="G807" s="7">
        <v>0.11911666393280029</v>
      </c>
      <c r="H807" s="7">
        <v>0.18944792449474335</v>
      </c>
      <c r="I807" s="7">
        <v>0.64944672584533691</v>
      </c>
      <c r="J807" s="23">
        <f t="shared" si="131"/>
        <v>0</v>
      </c>
      <c r="K807" s="23">
        <f t="shared" si="132"/>
        <v>0</v>
      </c>
      <c r="L807" s="23">
        <f t="shared" si="133"/>
        <v>0</v>
      </c>
      <c r="M807" s="3">
        <f t="shared" si="130"/>
        <v>0</v>
      </c>
      <c r="N807" s="23">
        <f t="shared" si="134"/>
        <v>0.95801131427288055</v>
      </c>
    </row>
    <row r="808" spans="1:14" x14ac:dyDescent="0.25">
      <c r="A808" t="s">
        <v>92</v>
      </c>
      <c r="B808">
        <v>2009</v>
      </c>
      <c r="C808" t="s">
        <v>45</v>
      </c>
      <c r="D808" s="1">
        <v>96922</v>
      </c>
      <c r="E808" s="1">
        <v>552.19299999999998</v>
      </c>
      <c r="F808" s="1">
        <v>1966</v>
      </c>
      <c r="G808" s="7">
        <v>0.12423454225063324</v>
      </c>
      <c r="H808" s="7">
        <v>0.19046883285045624</v>
      </c>
      <c r="I808" s="7">
        <v>0.64343166351318359</v>
      </c>
      <c r="J808" s="23">
        <f t="shared" si="131"/>
        <v>0</v>
      </c>
      <c r="K808" s="23">
        <f t="shared" si="132"/>
        <v>0</v>
      </c>
      <c r="L808" s="23">
        <f t="shared" si="133"/>
        <v>0</v>
      </c>
      <c r="M808" s="3">
        <f t="shared" si="130"/>
        <v>0</v>
      </c>
      <c r="N808" s="23">
        <f t="shared" si="134"/>
        <v>0.95813503861427307</v>
      </c>
    </row>
    <row r="809" spans="1:14" x14ac:dyDescent="0.25">
      <c r="A809" t="s">
        <v>92</v>
      </c>
      <c r="B809">
        <v>2010</v>
      </c>
      <c r="C809" t="s">
        <v>45</v>
      </c>
      <c r="D809" s="1">
        <v>98211</v>
      </c>
      <c r="E809" s="1">
        <v>552.19299999999998</v>
      </c>
      <c r="F809" s="1">
        <v>1939</v>
      </c>
      <c r="G809" s="7">
        <v>0.11884623765945435</v>
      </c>
      <c r="H809" s="7">
        <v>0.19420407712459564</v>
      </c>
      <c r="I809" s="7">
        <v>0.64364159107208252</v>
      </c>
      <c r="J809" s="23">
        <f t="shared" si="131"/>
        <v>0</v>
      </c>
      <c r="K809" s="23">
        <f t="shared" si="132"/>
        <v>0</v>
      </c>
      <c r="L809" s="23">
        <f t="shared" si="133"/>
        <v>0</v>
      </c>
      <c r="M809" s="3">
        <f t="shared" si="130"/>
        <v>0</v>
      </c>
      <c r="N809" s="23">
        <f t="shared" si="134"/>
        <v>0.95669190585613251</v>
      </c>
    </row>
    <row r="810" spans="1:14" x14ac:dyDescent="0.25">
      <c r="A810" t="s">
        <v>92</v>
      </c>
      <c r="B810">
        <v>2011</v>
      </c>
      <c r="C810" t="s">
        <v>45</v>
      </c>
      <c r="D810" s="1">
        <v>99294</v>
      </c>
      <c r="E810" s="1">
        <v>559.90499999999997</v>
      </c>
      <c r="F810" s="1">
        <v>2100</v>
      </c>
      <c r="G810" s="7">
        <v>0.1346232146024704</v>
      </c>
      <c r="H810" s="7">
        <v>0.19179432094097137</v>
      </c>
      <c r="I810" s="7">
        <v>0.63266658782958984</v>
      </c>
      <c r="J810" s="23">
        <f t="shared" si="131"/>
        <v>0</v>
      </c>
      <c r="K810" s="23">
        <f t="shared" si="132"/>
        <v>0</v>
      </c>
      <c r="L810" s="23">
        <f t="shared" si="133"/>
        <v>0</v>
      </c>
      <c r="M810" s="3">
        <f t="shared" si="130"/>
        <v>0</v>
      </c>
      <c r="N810" s="23">
        <f t="shared" si="134"/>
        <v>0.95908412337303162</v>
      </c>
    </row>
    <row r="811" spans="1:14" x14ac:dyDescent="0.25">
      <c r="A811" t="s">
        <v>92</v>
      </c>
      <c r="B811">
        <v>2012</v>
      </c>
      <c r="C811" t="s">
        <v>45</v>
      </c>
      <c r="D811" s="1">
        <v>100031</v>
      </c>
      <c r="E811" s="1">
        <v>559.90499999999997</v>
      </c>
      <c r="F811" s="1">
        <v>2129</v>
      </c>
      <c r="G811" s="7">
        <v>0.13696563243865967</v>
      </c>
      <c r="H811" s="7">
        <v>0.19320890307426453</v>
      </c>
      <c r="I811" s="7">
        <v>0.6287076473236084</v>
      </c>
      <c r="J811" s="23">
        <f t="shared" si="131"/>
        <v>0</v>
      </c>
      <c r="K811" s="23">
        <f t="shared" si="132"/>
        <v>0</v>
      </c>
      <c r="L811" s="23">
        <f t="shared" si="133"/>
        <v>0</v>
      </c>
      <c r="M811" s="3">
        <f t="shared" si="130"/>
        <v>0</v>
      </c>
      <c r="N811" s="23">
        <f t="shared" si="134"/>
        <v>0.95888218283653259</v>
      </c>
    </row>
    <row r="812" spans="1:14" x14ac:dyDescent="0.25">
      <c r="A812" t="s">
        <v>92</v>
      </c>
      <c r="B812">
        <v>2013</v>
      </c>
      <c r="C812" t="s">
        <v>45</v>
      </c>
      <c r="D812" s="1">
        <v>100618</v>
      </c>
      <c r="E812" s="1">
        <v>559.90499999999997</v>
      </c>
      <c r="F812" s="1">
        <v>2148</v>
      </c>
      <c r="G812" s="7">
        <v>0.13832753896713257</v>
      </c>
      <c r="H812" s="7">
        <v>0.19439037144184113</v>
      </c>
      <c r="I812" s="7">
        <v>0.62594890594482422</v>
      </c>
      <c r="J812" s="23">
        <f t="shared" si="131"/>
        <v>0</v>
      </c>
      <c r="K812" s="23">
        <f t="shared" si="132"/>
        <v>0</v>
      </c>
      <c r="L812" s="23">
        <f t="shared" si="133"/>
        <v>0</v>
      </c>
      <c r="M812" s="3">
        <f t="shared" si="130"/>
        <v>0</v>
      </c>
      <c r="N812" s="23">
        <f t="shared" si="134"/>
        <v>0.95866681635379791</v>
      </c>
    </row>
    <row r="813" spans="1:14" x14ac:dyDescent="0.25">
      <c r="A813" t="s">
        <v>92</v>
      </c>
      <c r="B813">
        <v>2014</v>
      </c>
      <c r="C813" t="s">
        <v>45</v>
      </c>
      <c r="D813" s="1">
        <v>101447</v>
      </c>
      <c r="E813" s="1">
        <v>559.90499999999997</v>
      </c>
      <c r="F813" s="1">
        <v>2197</v>
      </c>
      <c r="G813" s="7">
        <v>0.14275927841663361</v>
      </c>
      <c r="H813" s="7">
        <v>0.19572857022285461</v>
      </c>
      <c r="I813" s="7">
        <v>0.62016218900680542</v>
      </c>
      <c r="J813" s="23">
        <f t="shared" si="131"/>
        <v>0</v>
      </c>
      <c r="K813" s="23">
        <f t="shared" si="132"/>
        <v>0</v>
      </c>
      <c r="L813" s="23">
        <f t="shared" si="133"/>
        <v>0</v>
      </c>
      <c r="M813" s="3">
        <f t="shared" si="130"/>
        <v>0</v>
      </c>
      <c r="N813" s="23">
        <f t="shared" si="134"/>
        <v>0.95865003764629364</v>
      </c>
    </row>
    <row r="814" spans="1:14" x14ac:dyDescent="0.25">
      <c r="A814" t="s">
        <v>92</v>
      </c>
      <c r="B814">
        <v>2015</v>
      </c>
      <c r="C814" t="s">
        <v>45</v>
      </c>
      <c r="D814" s="1">
        <v>102294</v>
      </c>
      <c r="E814" s="1">
        <v>559.90499999999997</v>
      </c>
      <c r="F814" s="1">
        <v>2216</v>
      </c>
      <c r="G814" s="7">
        <v>0.14369222521781921</v>
      </c>
      <c r="H814" s="7">
        <v>0.19753384590148926</v>
      </c>
      <c r="I814" s="7">
        <v>0.6170046329498291</v>
      </c>
      <c r="J814" s="23">
        <f t="shared" si="131"/>
        <v>0</v>
      </c>
      <c r="K814" s="23">
        <f t="shared" si="132"/>
        <v>0</v>
      </c>
      <c r="L814" s="23">
        <f t="shared" si="133"/>
        <v>0</v>
      </c>
      <c r="M814" s="3">
        <f t="shared" si="130"/>
        <v>0</v>
      </c>
      <c r="N814" s="23">
        <f t="shared" si="134"/>
        <v>0.95823070406913757</v>
      </c>
    </row>
    <row r="815" spans="1:14" x14ac:dyDescent="0.25">
      <c r="A815" t="s">
        <v>92</v>
      </c>
      <c r="B815">
        <v>2016</v>
      </c>
      <c r="C815" t="s">
        <v>45</v>
      </c>
      <c r="D815" s="1">
        <v>103531</v>
      </c>
      <c r="E815" s="1">
        <v>559.90499999999997</v>
      </c>
      <c r="F815" s="1">
        <v>2230</v>
      </c>
      <c r="G815" s="7">
        <v>0.143504798412323</v>
      </c>
      <c r="H815" s="7">
        <v>0.20033733546733856</v>
      </c>
      <c r="I815" s="7">
        <v>0.61360865831375122</v>
      </c>
      <c r="J815" s="23">
        <f t="shared" si="131"/>
        <v>0</v>
      </c>
      <c r="K815" s="23">
        <f t="shared" si="132"/>
        <v>0</v>
      </c>
      <c r="L815" s="23">
        <f t="shared" si="133"/>
        <v>0</v>
      </c>
      <c r="M815" s="3">
        <f t="shared" si="130"/>
        <v>0</v>
      </c>
      <c r="N815" s="23">
        <f t="shared" si="134"/>
        <v>0.95745079219341278</v>
      </c>
    </row>
    <row r="816" spans="1:14" x14ac:dyDescent="0.25">
      <c r="A816" t="s">
        <v>92</v>
      </c>
      <c r="B816">
        <v>2017</v>
      </c>
      <c r="C816" t="s">
        <v>45</v>
      </c>
      <c r="D816" s="1">
        <v>104349</v>
      </c>
      <c r="E816" s="1">
        <v>559.90499999999997</v>
      </c>
      <c r="F816" s="1">
        <v>1994</v>
      </c>
      <c r="G816" s="7">
        <v>0.11441620439291</v>
      </c>
      <c r="H816" s="7">
        <v>0.20582786202430725</v>
      </c>
      <c r="I816" s="7">
        <v>0.63342106342315674</v>
      </c>
      <c r="J816" s="23">
        <f t="shared" si="131"/>
        <v>0</v>
      </c>
      <c r="K816" s="23">
        <f t="shared" si="132"/>
        <v>0</v>
      </c>
      <c r="L816" s="23">
        <f t="shared" si="133"/>
        <v>0</v>
      </c>
      <c r="M816" s="3">
        <f t="shared" si="130"/>
        <v>0</v>
      </c>
      <c r="N816" s="23">
        <f t="shared" si="134"/>
        <v>0.95366512984037399</v>
      </c>
    </row>
    <row r="817" spans="1:14" x14ac:dyDescent="0.25">
      <c r="A817" t="s">
        <v>92</v>
      </c>
      <c r="B817">
        <v>2018</v>
      </c>
      <c r="C817" t="s">
        <v>45</v>
      </c>
      <c r="D817" s="1">
        <v>105309</v>
      </c>
      <c r="E817" s="1">
        <v>559.90499999999997</v>
      </c>
      <c r="F817" s="1">
        <v>2020</v>
      </c>
      <c r="G817" s="7">
        <v>0.11631046235561371</v>
      </c>
      <c r="H817" s="7">
        <v>0.20770680904388428</v>
      </c>
      <c r="I817" s="7">
        <v>0.62928396463394165</v>
      </c>
      <c r="J817" s="23">
        <f t="shared" si="131"/>
        <v>0</v>
      </c>
      <c r="K817" s="23">
        <f t="shared" si="132"/>
        <v>0</v>
      </c>
      <c r="L817" s="23">
        <f t="shared" si="133"/>
        <v>0</v>
      </c>
      <c r="M817" s="3">
        <f t="shared" si="130"/>
        <v>0</v>
      </c>
      <c r="N817" s="23">
        <f t="shared" si="134"/>
        <v>0.95330123603343964</v>
      </c>
    </row>
    <row r="818" spans="1:14" x14ac:dyDescent="0.25">
      <c r="A818" t="s">
        <v>92</v>
      </c>
      <c r="B818">
        <v>2019</v>
      </c>
      <c r="C818" t="s">
        <v>45</v>
      </c>
      <c r="D818" s="1">
        <v>106654</v>
      </c>
      <c r="E818" s="1">
        <v>559.90499999999997</v>
      </c>
      <c r="F818" s="1">
        <v>2038</v>
      </c>
      <c r="G818" s="7">
        <v>0.11666768789291382</v>
      </c>
      <c r="H818" s="7">
        <v>0.21059662103652954</v>
      </c>
      <c r="I818" s="7">
        <v>0.62527626752853394</v>
      </c>
      <c r="J818" s="23">
        <f t="shared" si="131"/>
        <v>0</v>
      </c>
      <c r="K818" s="23">
        <f t="shared" si="132"/>
        <v>0</v>
      </c>
      <c r="L818" s="23">
        <f t="shared" si="133"/>
        <v>0</v>
      </c>
      <c r="M818" s="3">
        <f t="shared" si="130"/>
        <v>0</v>
      </c>
      <c r="N818" s="23">
        <f t="shared" si="134"/>
        <v>0.95254057645797729</v>
      </c>
    </row>
    <row r="819" spans="1:14" x14ac:dyDescent="0.25">
      <c r="A819" t="s">
        <v>92</v>
      </c>
      <c r="B819">
        <v>2020</v>
      </c>
      <c r="C819" t="s">
        <v>45</v>
      </c>
      <c r="D819" s="1">
        <v>107974</v>
      </c>
      <c r="E819" s="1">
        <v>559.90499999999997</v>
      </c>
      <c r="F819" s="1">
        <v>2064</v>
      </c>
      <c r="G819" s="7">
        <v>0.11803235113620758</v>
      </c>
      <c r="H819" s="7">
        <v>0.21326911449432373</v>
      </c>
      <c r="I819" s="7">
        <v>0.62061703205108643</v>
      </c>
      <c r="J819" s="23">
        <f t="shared" si="131"/>
        <v>0</v>
      </c>
      <c r="K819" s="23">
        <f t="shared" si="132"/>
        <v>0</v>
      </c>
      <c r="L819" s="23">
        <f t="shared" si="133"/>
        <v>0</v>
      </c>
      <c r="M819" s="3">
        <f t="shared" si="130"/>
        <v>0</v>
      </c>
      <c r="N819" s="23">
        <f t="shared" si="134"/>
        <v>0.95191849768161774</v>
      </c>
    </row>
    <row r="820" spans="1:14" x14ac:dyDescent="0.25">
      <c r="A820" t="s">
        <v>92</v>
      </c>
      <c r="B820">
        <v>2021</v>
      </c>
      <c r="C820" t="s">
        <v>45</v>
      </c>
      <c r="D820" s="1">
        <v>109267</v>
      </c>
      <c r="E820" s="1">
        <v>559.90499999999997</v>
      </c>
      <c r="F820" s="1">
        <v>2113</v>
      </c>
      <c r="G820" s="7">
        <v>0.12214884907007217</v>
      </c>
      <c r="H820" s="7">
        <v>0.21550284326076508</v>
      </c>
      <c r="I820" s="7">
        <v>0.61398082971572876</v>
      </c>
      <c r="J820" s="23">
        <f t="shared" si="131"/>
        <v>0</v>
      </c>
      <c r="K820" s="23">
        <f t="shared" si="132"/>
        <v>0</v>
      </c>
      <c r="L820" s="23">
        <f t="shared" si="133"/>
        <v>0</v>
      </c>
      <c r="M820" s="3">
        <f t="shared" si="130"/>
        <v>0</v>
      </c>
      <c r="N820" s="23">
        <f t="shared" si="134"/>
        <v>0.95163252204656601</v>
      </c>
    </row>
    <row r="821" spans="1:14" x14ac:dyDescent="0.25">
      <c r="A821" t="s">
        <v>92</v>
      </c>
      <c r="B821">
        <v>2022</v>
      </c>
      <c r="C821" t="s">
        <v>45</v>
      </c>
      <c r="D821" s="1">
        <v>111053</v>
      </c>
      <c r="E821" s="1">
        <v>559.90499999999997</v>
      </c>
      <c r="F821" s="1">
        <v>2128</v>
      </c>
      <c r="G821" s="7">
        <v>0.12154124677181244</v>
      </c>
      <c r="H821" s="7">
        <v>0.21932891011238098</v>
      </c>
      <c r="I821" s="7">
        <v>0.60967034101486206</v>
      </c>
      <c r="J821" s="23">
        <f t="shared" si="131"/>
        <v>0</v>
      </c>
      <c r="K821" s="23">
        <f t="shared" si="132"/>
        <v>0</v>
      </c>
      <c r="L821" s="23">
        <f t="shared" si="133"/>
        <v>0</v>
      </c>
      <c r="M821" s="3">
        <f t="shared" si="130"/>
        <v>0</v>
      </c>
      <c r="N821" s="23">
        <f t="shared" si="134"/>
        <v>0.95054049789905548</v>
      </c>
    </row>
    <row r="822" spans="1:14" x14ac:dyDescent="0.25">
      <c r="A822" t="s">
        <v>92</v>
      </c>
      <c r="B822">
        <v>2023</v>
      </c>
      <c r="C822" t="s">
        <v>45</v>
      </c>
      <c r="D822" s="1">
        <v>113084</v>
      </c>
      <c r="E822" s="1">
        <v>559.90499999999997</v>
      </c>
      <c r="F822" s="1">
        <v>2099</v>
      </c>
      <c r="G822" s="7">
        <v>0.11546036601066589</v>
      </c>
      <c r="H822" s="7">
        <v>0.22428759932518005</v>
      </c>
      <c r="I822" s="7">
        <v>0.60896098613739014</v>
      </c>
      <c r="J822" s="23">
        <f t="shared" si="131"/>
        <v>0</v>
      </c>
      <c r="K822" s="23">
        <f t="shared" si="132"/>
        <v>0</v>
      </c>
      <c r="L822" s="23">
        <f t="shared" si="133"/>
        <v>0</v>
      </c>
      <c r="M822" s="3">
        <f t="shared" si="130"/>
        <v>0</v>
      </c>
      <c r="N822" s="23">
        <f t="shared" si="134"/>
        <v>0.94870895147323608</v>
      </c>
    </row>
    <row r="823" spans="1:14" x14ac:dyDescent="0.25">
      <c r="A823" t="s">
        <v>54</v>
      </c>
      <c r="B823">
        <v>2005</v>
      </c>
      <c r="C823" t="s">
        <v>45</v>
      </c>
      <c r="D823" s="1">
        <v>48671</v>
      </c>
      <c r="E823" s="1">
        <v>260.983</v>
      </c>
      <c r="F823" s="1">
        <v>1978.5</v>
      </c>
      <c r="G823" s="7">
        <v>0.36382290720939636</v>
      </c>
      <c r="H823" s="7">
        <v>0.16062818467617035</v>
      </c>
      <c r="I823" s="7">
        <v>0.43397155404090881</v>
      </c>
      <c r="J823" s="23">
        <f t="shared" si="131"/>
        <v>0</v>
      </c>
      <c r="K823" s="23">
        <f t="shared" si="132"/>
        <v>0</v>
      </c>
      <c r="L823" s="23">
        <f t="shared" si="133"/>
        <v>0</v>
      </c>
      <c r="M823" s="3">
        <f t="shared" si="130"/>
        <v>0</v>
      </c>
      <c r="N823" s="23">
        <f t="shared" si="134"/>
        <v>0.95842264592647552</v>
      </c>
    </row>
    <row r="824" spans="1:14" x14ac:dyDescent="0.25">
      <c r="A824" t="s">
        <v>54</v>
      </c>
      <c r="B824">
        <v>2006</v>
      </c>
      <c r="C824" t="s">
        <v>45</v>
      </c>
      <c r="D824" s="1">
        <v>48493</v>
      </c>
      <c r="E824" s="1">
        <v>268.95800000000003</v>
      </c>
      <c r="F824" s="1">
        <v>1830</v>
      </c>
      <c r="G824" s="7">
        <v>0.33936589956283569</v>
      </c>
      <c r="H824" s="7">
        <v>0.15645316243171692</v>
      </c>
      <c r="I824" s="7">
        <v>0.46289229393005371</v>
      </c>
      <c r="J824" s="23">
        <f t="shared" si="131"/>
        <v>0</v>
      </c>
      <c r="K824" s="23">
        <f t="shared" si="132"/>
        <v>0</v>
      </c>
      <c r="L824" s="23">
        <f t="shared" si="133"/>
        <v>0</v>
      </c>
      <c r="M824" s="3">
        <f t="shared" si="130"/>
        <v>0</v>
      </c>
      <c r="N824" s="23">
        <f t="shared" si="134"/>
        <v>0.95871135592460632</v>
      </c>
    </row>
    <row r="825" spans="1:14" x14ac:dyDescent="0.25">
      <c r="A825" t="s">
        <v>54</v>
      </c>
      <c r="B825">
        <v>2007</v>
      </c>
      <c r="C825" t="s">
        <v>45</v>
      </c>
      <c r="D825" s="1">
        <v>50195</v>
      </c>
      <c r="E825" s="1">
        <v>268.95800000000003</v>
      </c>
      <c r="F825" s="1">
        <v>1825</v>
      </c>
      <c r="G825" s="7">
        <v>0.33363109827041626</v>
      </c>
      <c r="H825" s="7">
        <v>0.16515441238880157</v>
      </c>
      <c r="I825" s="7">
        <v>0.45710009336471558</v>
      </c>
      <c r="J825" s="23">
        <f t="shared" si="131"/>
        <v>0</v>
      </c>
      <c r="K825" s="23">
        <f t="shared" si="132"/>
        <v>0</v>
      </c>
      <c r="L825" s="23">
        <f t="shared" si="133"/>
        <v>0</v>
      </c>
      <c r="M825" s="3">
        <f t="shared" si="130"/>
        <v>0</v>
      </c>
      <c r="N825" s="23">
        <f t="shared" si="134"/>
        <v>0.95588560402393341</v>
      </c>
    </row>
    <row r="826" spans="1:14" x14ac:dyDescent="0.25">
      <c r="A826" t="s">
        <v>54</v>
      </c>
      <c r="B826">
        <v>2008</v>
      </c>
      <c r="C826" t="s">
        <v>45</v>
      </c>
      <c r="D826" s="1">
        <v>50255</v>
      </c>
      <c r="E826" s="1">
        <v>268.95800000000003</v>
      </c>
      <c r="F826" s="1">
        <v>1820</v>
      </c>
      <c r="G826" s="7">
        <v>0.33277100324630737</v>
      </c>
      <c r="H826" s="7">
        <v>0.16553929448127747</v>
      </c>
      <c r="I826" s="7">
        <v>0.45740261673927307</v>
      </c>
      <c r="J826" s="23">
        <f t="shared" si="131"/>
        <v>0</v>
      </c>
      <c r="K826" s="23">
        <f t="shared" si="132"/>
        <v>0</v>
      </c>
      <c r="L826" s="23">
        <f t="shared" si="133"/>
        <v>0</v>
      </c>
      <c r="M826" s="3">
        <f t="shared" si="130"/>
        <v>0</v>
      </c>
      <c r="N826" s="23">
        <f t="shared" si="134"/>
        <v>0.95571291446685791</v>
      </c>
    </row>
    <row r="827" spans="1:14" x14ac:dyDescent="0.25">
      <c r="A827" t="s">
        <v>54</v>
      </c>
      <c r="B827">
        <v>2009</v>
      </c>
      <c r="C827" t="s">
        <v>45</v>
      </c>
      <c r="D827" s="1">
        <v>50403</v>
      </c>
      <c r="E827" s="1">
        <v>268.95800000000003</v>
      </c>
      <c r="F827" s="1">
        <v>1944</v>
      </c>
      <c r="G827" s="7">
        <v>0.34880143404006958</v>
      </c>
      <c r="H827" s="7">
        <v>0.16419647634029388</v>
      </c>
      <c r="I827" s="7">
        <v>0.44434192776679993</v>
      </c>
      <c r="J827" s="23">
        <f t="shared" si="131"/>
        <v>0</v>
      </c>
      <c r="K827" s="23">
        <f t="shared" si="132"/>
        <v>0</v>
      </c>
      <c r="L827" s="23">
        <f t="shared" si="133"/>
        <v>0</v>
      </c>
      <c r="M827" s="3">
        <f t="shared" si="130"/>
        <v>0</v>
      </c>
      <c r="N827" s="23">
        <f t="shared" si="134"/>
        <v>0.95733983814716339</v>
      </c>
    </row>
    <row r="828" spans="1:14" x14ac:dyDescent="0.25">
      <c r="A828" t="s">
        <v>54</v>
      </c>
      <c r="B828">
        <v>2010</v>
      </c>
      <c r="C828" t="s">
        <v>45</v>
      </c>
      <c r="D828" s="1">
        <v>51048</v>
      </c>
      <c r="E828" s="1">
        <v>268.95800000000003</v>
      </c>
      <c r="F828" s="1">
        <v>1950</v>
      </c>
      <c r="G828" s="7">
        <v>0.34770891070365906</v>
      </c>
      <c r="H828" s="7">
        <v>0.16727517545223236</v>
      </c>
      <c r="I828" s="7">
        <v>0.44142955541610718</v>
      </c>
      <c r="J828" s="23">
        <f t="shared" si="131"/>
        <v>0</v>
      </c>
      <c r="K828" s="23">
        <f t="shared" si="132"/>
        <v>0</v>
      </c>
      <c r="L828" s="23">
        <f t="shared" si="133"/>
        <v>0</v>
      </c>
      <c r="M828" s="3">
        <f t="shared" si="130"/>
        <v>0</v>
      </c>
      <c r="N828" s="23">
        <f t="shared" si="134"/>
        <v>0.9564136415719986</v>
      </c>
    </row>
    <row r="829" spans="1:14" x14ac:dyDescent="0.25">
      <c r="A829" t="s">
        <v>54</v>
      </c>
      <c r="B829">
        <v>2011</v>
      </c>
      <c r="C829" t="s">
        <v>45</v>
      </c>
      <c r="D829" s="1">
        <v>51162</v>
      </c>
      <c r="E829" s="1">
        <v>269.26900000000001</v>
      </c>
      <c r="F829" s="1">
        <v>1975</v>
      </c>
      <c r="G829" s="7">
        <v>0.35035228729248047</v>
      </c>
      <c r="H829" s="7">
        <v>0.16721130907535553</v>
      </c>
      <c r="I829" s="7">
        <v>0.43911647796630859</v>
      </c>
      <c r="J829" s="23">
        <f t="shared" si="131"/>
        <v>0</v>
      </c>
      <c r="K829" s="23">
        <f t="shared" si="132"/>
        <v>0</v>
      </c>
      <c r="L829" s="23">
        <f t="shared" si="133"/>
        <v>0</v>
      </c>
      <c r="M829" s="3">
        <f t="shared" si="130"/>
        <v>0</v>
      </c>
      <c r="N829" s="23">
        <f t="shared" si="134"/>
        <v>0.95668007433414459</v>
      </c>
    </row>
    <row r="830" spans="1:14" x14ac:dyDescent="0.25">
      <c r="A830" t="s">
        <v>54</v>
      </c>
      <c r="B830">
        <v>2012</v>
      </c>
      <c r="C830" t="s">
        <v>45</v>
      </c>
      <c r="D830" s="1">
        <v>50986</v>
      </c>
      <c r="E830" s="1">
        <v>269.26900000000001</v>
      </c>
      <c r="F830" s="1">
        <v>1960</v>
      </c>
      <c r="G830" s="7">
        <v>0.34895288944244385</v>
      </c>
      <c r="H830" s="7">
        <v>0.16659103333950043</v>
      </c>
      <c r="I830" s="7">
        <v>0.44119542837142944</v>
      </c>
      <c r="J830" s="23">
        <f t="shared" si="131"/>
        <v>0</v>
      </c>
      <c r="K830" s="23">
        <f t="shared" si="132"/>
        <v>0</v>
      </c>
      <c r="L830" s="23">
        <f t="shared" si="133"/>
        <v>0</v>
      </c>
      <c r="M830" s="3">
        <f t="shared" si="130"/>
        <v>0</v>
      </c>
      <c r="N830" s="23">
        <f t="shared" si="134"/>
        <v>0.95673935115337372</v>
      </c>
    </row>
    <row r="831" spans="1:14" x14ac:dyDescent="0.25">
      <c r="A831" t="s">
        <v>54</v>
      </c>
      <c r="B831">
        <v>2013</v>
      </c>
      <c r="C831" t="s">
        <v>45</v>
      </c>
      <c r="D831" s="1">
        <v>51213</v>
      </c>
      <c r="E831" s="1">
        <v>269.26900000000001</v>
      </c>
      <c r="F831" s="1">
        <v>1977</v>
      </c>
      <c r="G831" s="7">
        <v>0.35045915842056274</v>
      </c>
      <c r="H831" s="7">
        <v>0.16742829978466034</v>
      </c>
      <c r="I831" s="7">
        <v>0.43874180316925049</v>
      </c>
      <c r="J831" s="23">
        <f t="shared" si="131"/>
        <v>0</v>
      </c>
      <c r="K831" s="23">
        <f t="shared" si="132"/>
        <v>0</v>
      </c>
      <c r="L831" s="23">
        <f t="shared" si="133"/>
        <v>0</v>
      </c>
      <c r="M831" s="3">
        <f t="shared" si="130"/>
        <v>0</v>
      </c>
      <c r="N831" s="23">
        <f t="shared" si="134"/>
        <v>0.95662926137447357</v>
      </c>
    </row>
    <row r="832" spans="1:14" x14ac:dyDescent="0.25">
      <c r="A832" t="s">
        <v>54</v>
      </c>
      <c r="B832">
        <v>2014</v>
      </c>
      <c r="C832" t="s">
        <v>45</v>
      </c>
      <c r="D832" s="1">
        <v>51824</v>
      </c>
      <c r="E832" s="1">
        <v>269.26900000000001</v>
      </c>
      <c r="F832" s="1">
        <v>1977</v>
      </c>
      <c r="G832" s="7">
        <v>0.34872239828109741</v>
      </c>
      <c r="H832" s="7">
        <v>0.17039024829864502</v>
      </c>
      <c r="I832" s="7">
        <v>0.4365716278553009</v>
      </c>
      <c r="J832" s="23">
        <f t="shared" si="131"/>
        <v>0</v>
      </c>
      <c r="K832" s="23">
        <f t="shared" si="132"/>
        <v>0</v>
      </c>
      <c r="L832" s="23">
        <f t="shared" si="133"/>
        <v>0</v>
      </c>
      <c r="M832" s="3">
        <f t="shared" si="130"/>
        <v>0</v>
      </c>
      <c r="N832" s="23">
        <f t="shared" si="134"/>
        <v>0.95568427443504333</v>
      </c>
    </row>
    <row r="833" spans="1:14" x14ac:dyDescent="0.25">
      <c r="A833" t="s">
        <v>54</v>
      </c>
      <c r="B833">
        <v>2015</v>
      </c>
      <c r="C833" t="s">
        <v>45</v>
      </c>
      <c r="D833" s="1">
        <v>52770</v>
      </c>
      <c r="E833" s="1">
        <v>269.26900000000001</v>
      </c>
      <c r="F833" s="1">
        <v>1977</v>
      </c>
      <c r="G833" s="7">
        <v>0.34607341885566711</v>
      </c>
      <c r="H833" s="7">
        <v>0.17490795254707336</v>
      </c>
      <c r="I833" s="7">
        <v>0.43326163291931152</v>
      </c>
      <c r="J833" s="23">
        <f t="shared" si="131"/>
        <v>0</v>
      </c>
      <c r="K833" s="23">
        <f t="shared" si="132"/>
        <v>0</v>
      </c>
      <c r="L833" s="23">
        <f t="shared" si="133"/>
        <v>0</v>
      </c>
      <c r="M833" s="3">
        <f t="shared" si="130"/>
        <v>0</v>
      </c>
      <c r="N833" s="23">
        <f t="shared" si="134"/>
        <v>0.954243004322052</v>
      </c>
    </row>
    <row r="834" spans="1:14" x14ac:dyDescent="0.25">
      <c r="A834" t="s">
        <v>54</v>
      </c>
      <c r="B834">
        <v>2016</v>
      </c>
      <c r="C834" t="s">
        <v>45</v>
      </c>
      <c r="D834" s="1">
        <v>53617</v>
      </c>
      <c r="E834" s="1">
        <v>269.26900000000001</v>
      </c>
      <c r="F834" s="1">
        <v>2004</v>
      </c>
      <c r="G834" s="7">
        <v>0.34712925553321838</v>
      </c>
      <c r="H834" s="7">
        <v>0.17845728993415833</v>
      </c>
      <c r="I834" s="7">
        <v>0.42777073383331299</v>
      </c>
      <c r="J834" s="23">
        <f t="shared" si="131"/>
        <v>0</v>
      </c>
      <c r="K834" s="23">
        <f t="shared" si="132"/>
        <v>0</v>
      </c>
      <c r="L834" s="23">
        <f t="shared" si="133"/>
        <v>0</v>
      </c>
      <c r="M834" s="3">
        <f t="shared" si="130"/>
        <v>0</v>
      </c>
      <c r="N834" s="23">
        <f t="shared" si="134"/>
        <v>0.9533572793006897</v>
      </c>
    </row>
    <row r="835" spans="1:14" x14ac:dyDescent="0.25">
      <c r="A835" t="s">
        <v>54</v>
      </c>
      <c r="B835">
        <v>2017</v>
      </c>
      <c r="C835" t="s">
        <v>45</v>
      </c>
      <c r="D835" s="1">
        <v>54919</v>
      </c>
      <c r="E835" s="1">
        <v>269.26900000000001</v>
      </c>
      <c r="F835" s="1">
        <v>2005</v>
      </c>
      <c r="G835" s="7">
        <v>0.34374037384986877</v>
      </c>
      <c r="H835" s="7">
        <v>0.18443357944488525</v>
      </c>
      <c r="I835" s="7">
        <v>0.42328575253486633</v>
      </c>
      <c r="J835" s="23">
        <f t="shared" si="131"/>
        <v>0</v>
      </c>
      <c r="K835" s="23">
        <f t="shared" si="132"/>
        <v>0</v>
      </c>
      <c r="L835" s="23">
        <f t="shared" si="133"/>
        <v>0</v>
      </c>
      <c r="M835" s="3">
        <f t="shared" si="130"/>
        <v>0</v>
      </c>
      <c r="N835" s="23">
        <f t="shared" si="134"/>
        <v>0.95145970582962036</v>
      </c>
    </row>
    <row r="836" spans="1:14" x14ac:dyDescent="0.25">
      <c r="A836" t="s">
        <v>54</v>
      </c>
      <c r="B836">
        <v>2018</v>
      </c>
      <c r="C836" t="s">
        <v>45</v>
      </c>
      <c r="D836" s="1">
        <v>55593</v>
      </c>
      <c r="E836" s="1">
        <v>269.26900000000001</v>
      </c>
      <c r="F836" s="1">
        <v>2024</v>
      </c>
      <c r="G836" s="7">
        <v>0.34430959820747375</v>
      </c>
      <c r="H836" s="7">
        <v>0.18718284368515015</v>
      </c>
      <c r="I836" s="7">
        <v>0.41926166415214539</v>
      </c>
      <c r="J836" s="23">
        <f t="shared" si="131"/>
        <v>0</v>
      </c>
      <c r="K836" s="23">
        <f t="shared" si="132"/>
        <v>0</v>
      </c>
      <c r="L836" s="23">
        <f t="shared" si="133"/>
        <v>0</v>
      </c>
      <c r="M836" s="3">
        <f t="shared" si="130"/>
        <v>0</v>
      </c>
      <c r="N836" s="23">
        <f t="shared" si="134"/>
        <v>0.95075410604476929</v>
      </c>
    </row>
    <row r="837" spans="1:14" x14ac:dyDescent="0.25">
      <c r="A837" t="s">
        <v>54</v>
      </c>
      <c r="B837">
        <v>2019</v>
      </c>
      <c r="C837" t="s">
        <v>45</v>
      </c>
      <c r="D837" s="1">
        <v>56067</v>
      </c>
      <c r="E837" s="1">
        <v>269.26900000000001</v>
      </c>
      <c r="F837" s="1">
        <v>2041</v>
      </c>
      <c r="G837" s="7">
        <v>0.34515529870986938</v>
      </c>
      <c r="H837" s="7">
        <v>0.18903948366641998</v>
      </c>
      <c r="I837" s="7">
        <v>0.41611906886100769</v>
      </c>
      <c r="J837" s="23">
        <f t="shared" si="131"/>
        <v>0</v>
      </c>
      <c r="K837" s="23">
        <f t="shared" si="132"/>
        <v>0</v>
      </c>
      <c r="L837" s="23">
        <f t="shared" si="133"/>
        <v>0</v>
      </c>
      <c r="M837" s="3">
        <f t="shared" si="130"/>
        <v>0</v>
      </c>
      <c r="N837" s="23">
        <f t="shared" si="134"/>
        <v>0.95031385123729706</v>
      </c>
    </row>
    <row r="838" spans="1:14" x14ac:dyDescent="0.25">
      <c r="A838" t="s">
        <v>54</v>
      </c>
      <c r="B838">
        <v>2020</v>
      </c>
      <c r="C838" t="s">
        <v>45</v>
      </c>
      <c r="D838" s="1">
        <v>56973</v>
      </c>
      <c r="E838" s="1">
        <v>269.26900000000001</v>
      </c>
      <c r="F838" s="1">
        <v>2071</v>
      </c>
      <c r="G838" s="7">
        <v>0.34645199775695801</v>
      </c>
      <c r="H838" s="7">
        <v>0.19258312880992889</v>
      </c>
      <c r="I838" s="7">
        <v>0.41041350364685059</v>
      </c>
      <c r="J838" s="23">
        <f t="shared" si="131"/>
        <v>0</v>
      </c>
      <c r="K838" s="23">
        <f t="shared" si="132"/>
        <v>0</v>
      </c>
      <c r="L838" s="23">
        <f t="shared" si="133"/>
        <v>0</v>
      </c>
      <c r="M838" s="3">
        <f t="shared" ref="M838:M901" si="135">IF(OR(J838=1,K838=1,L838=1),1,0)</f>
        <v>0</v>
      </c>
      <c r="N838" s="23">
        <f t="shared" si="134"/>
        <v>0.94944863021373749</v>
      </c>
    </row>
    <row r="839" spans="1:14" x14ac:dyDescent="0.25">
      <c r="A839" t="s">
        <v>54</v>
      </c>
      <c r="B839">
        <v>2021</v>
      </c>
      <c r="C839" t="s">
        <v>45</v>
      </c>
      <c r="D839" s="1">
        <v>57769</v>
      </c>
      <c r="E839" s="1">
        <v>269.26900000000001</v>
      </c>
      <c r="F839" s="1">
        <v>2048</v>
      </c>
      <c r="G839" s="7">
        <v>0.34163102507591248</v>
      </c>
      <c r="H839" s="7">
        <v>0.19640028476715088</v>
      </c>
      <c r="I839" s="7">
        <v>0.40999644994735718</v>
      </c>
      <c r="J839" s="23">
        <f t="shared" ref="J839:J902" si="136">IF(AND(G839 &lt; 0), 1, 0)</f>
        <v>0</v>
      </c>
      <c r="K839" s="23">
        <f t="shared" ref="K839:K902" si="137">IF(AND(H839 &lt; 0), 1, 0)</f>
        <v>0</v>
      </c>
      <c r="L839" s="23">
        <f t="shared" ref="L839:L902" si="138">IF(AND(I839 &lt; 0), 1, 0)</f>
        <v>0</v>
      </c>
      <c r="M839" s="3">
        <f t="shared" si="135"/>
        <v>0</v>
      </c>
      <c r="N839" s="23">
        <f t="shared" ref="N839:N902" si="139">SUM(G839:I839)</f>
        <v>0.94802775979042053</v>
      </c>
    </row>
    <row r="840" spans="1:14" x14ac:dyDescent="0.25">
      <c r="A840" t="s">
        <v>54</v>
      </c>
      <c r="B840">
        <v>2022</v>
      </c>
      <c r="C840" t="s">
        <v>45</v>
      </c>
      <c r="D840" s="1">
        <v>58226</v>
      </c>
      <c r="E840" s="1">
        <v>269.26900000000001</v>
      </c>
      <c r="F840" s="1">
        <v>2057</v>
      </c>
      <c r="G840" s="7">
        <v>0.34157231450080872</v>
      </c>
      <c r="H840" s="7">
        <v>0.19822990894317627</v>
      </c>
      <c r="I840" s="7">
        <v>0.40772157907485962</v>
      </c>
      <c r="J840" s="23">
        <f t="shared" si="136"/>
        <v>0</v>
      </c>
      <c r="K840" s="23">
        <f t="shared" si="137"/>
        <v>0</v>
      </c>
      <c r="L840" s="23">
        <f t="shared" si="138"/>
        <v>0</v>
      </c>
      <c r="M840" s="3">
        <f t="shared" si="135"/>
        <v>0</v>
      </c>
      <c r="N840" s="23">
        <f t="shared" si="139"/>
        <v>0.9475238025188446</v>
      </c>
    </row>
    <row r="841" spans="1:14" x14ac:dyDescent="0.25">
      <c r="A841" t="s">
        <v>54</v>
      </c>
      <c r="B841">
        <v>2023</v>
      </c>
      <c r="C841" t="s">
        <v>45</v>
      </c>
      <c r="D841" s="1">
        <v>59012</v>
      </c>
      <c r="E841" s="1">
        <v>269.26900000000001</v>
      </c>
      <c r="F841" s="1">
        <v>2065</v>
      </c>
      <c r="G841" s="7">
        <v>0.34057798981666565</v>
      </c>
      <c r="H841" s="7">
        <v>0.20145656168460846</v>
      </c>
      <c r="I841" s="7">
        <v>0.40453040599822998</v>
      </c>
      <c r="J841" s="23">
        <f t="shared" si="136"/>
        <v>0</v>
      </c>
      <c r="K841" s="23">
        <f t="shared" si="137"/>
        <v>0</v>
      </c>
      <c r="L841" s="23">
        <f t="shared" si="138"/>
        <v>0</v>
      </c>
      <c r="M841" s="3">
        <f t="shared" si="135"/>
        <v>0</v>
      </c>
      <c r="N841" s="23">
        <f t="shared" si="139"/>
        <v>0.94656495749950409</v>
      </c>
    </row>
    <row r="842" spans="1:14" x14ac:dyDescent="0.25">
      <c r="A842" t="s">
        <v>55</v>
      </c>
      <c r="B842">
        <v>2005</v>
      </c>
      <c r="C842" t="s">
        <v>45</v>
      </c>
      <c r="D842" s="1">
        <v>55405</v>
      </c>
      <c r="E842" s="1">
        <v>220</v>
      </c>
      <c r="F842" s="1">
        <v>1438</v>
      </c>
      <c r="G842" s="7">
        <v>0.29641488194465637</v>
      </c>
      <c r="H842" s="7">
        <v>0.2355034202337265</v>
      </c>
      <c r="I842" s="7">
        <v>0.39468368887901306</v>
      </c>
      <c r="J842" s="23">
        <f t="shared" si="136"/>
        <v>0</v>
      </c>
      <c r="K842" s="23">
        <f t="shared" si="137"/>
        <v>0</v>
      </c>
      <c r="L842" s="23">
        <f t="shared" si="138"/>
        <v>0</v>
      </c>
      <c r="M842" s="3">
        <f t="shared" si="135"/>
        <v>0</v>
      </c>
      <c r="N842" s="23">
        <f t="shared" si="139"/>
        <v>0.92660199105739594</v>
      </c>
    </row>
    <row r="843" spans="1:14" x14ac:dyDescent="0.25">
      <c r="A843" t="s">
        <v>55</v>
      </c>
      <c r="B843">
        <v>2006</v>
      </c>
      <c r="C843" t="s">
        <v>45</v>
      </c>
      <c r="D843" s="1">
        <v>55384</v>
      </c>
      <c r="E843" s="1">
        <v>220</v>
      </c>
      <c r="F843" s="1">
        <v>1438</v>
      </c>
      <c r="G843" s="7">
        <v>0.29647046327590942</v>
      </c>
      <c r="H843" s="7">
        <v>0.23540863394737244</v>
      </c>
      <c r="I843" s="7">
        <v>0.39475315809249878</v>
      </c>
      <c r="J843" s="23">
        <f t="shared" si="136"/>
        <v>0</v>
      </c>
      <c r="K843" s="23">
        <f t="shared" si="137"/>
        <v>0</v>
      </c>
      <c r="L843" s="23">
        <f t="shared" si="138"/>
        <v>0</v>
      </c>
      <c r="M843" s="3">
        <f t="shared" si="135"/>
        <v>0</v>
      </c>
      <c r="N843" s="23">
        <f t="shared" si="139"/>
        <v>0.92663225531578064</v>
      </c>
    </row>
    <row r="844" spans="1:14" x14ac:dyDescent="0.25">
      <c r="A844" t="s">
        <v>55</v>
      </c>
      <c r="B844">
        <v>2007</v>
      </c>
      <c r="C844" t="s">
        <v>45</v>
      </c>
      <c r="D844" s="1">
        <v>55063</v>
      </c>
      <c r="E844" s="1">
        <v>220</v>
      </c>
      <c r="F844" s="1">
        <v>1258</v>
      </c>
      <c r="G844" s="7">
        <v>0.26392331719398499</v>
      </c>
      <c r="H844" s="7">
        <v>0.23817130923271179</v>
      </c>
      <c r="I844" s="7">
        <v>0.42122453451156616</v>
      </c>
      <c r="J844" s="23">
        <f t="shared" si="136"/>
        <v>0</v>
      </c>
      <c r="K844" s="23">
        <f t="shared" si="137"/>
        <v>0</v>
      </c>
      <c r="L844" s="23">
        <f t="shared" si="138"/>
        <v>0</v>
      </c>
      <c r="M844" s="3">
        <f t="shared" si="135"/>
        <v>0</v>
      </c>
      <c r="N844" s="23">
        <f t="shared" si="139"/>
        <v>0.92331916093826294</v>
      </c>
    </row>
    <row r="845" spans="1:14" x14ac:dyDescent="0.25">
      <c r="A845" t="s">
        <v>55</v>
      </c>
      <c r="B845">
        <v>2008</v>
      </c>
      <c r="C845" t="s">
        <v>45</v>
      </c>
      <c r="D845" s="1">
        <v>54944</v>
      </c>
      <c r="E845" s="1">
        <v>220</v>
      </c>
      <c r="F845" s="1">
        <v>1270</v>
      </c>
      <c r="G845" s="7">
        <v>0.26661109924316406</v>
      </c>
      <c r="H845" s="7">
        <v>0.23733194172382355</v>
      </c>
      <c r="I845" s="7">
        <v>0.41981655359268188</v>
      </c>
      <c r="J845" s="23">
        <f t="shared" si="136"/>
        <v>0</v>
      </c>
      <c r="K845" s="23">
        <f t="shared" si="137"/>
        <v>0</v>
      </c>
      <c r="L845" s="23">
        <f t="shared" si="138"/>
        <v>0</v>
      </c>
      <c r="M845" s="3">
        <f t="shared" si="135"/>
        <v>0</v>
      </c>
      <c r="N845" s="23">
        <f t="shared" si="139"/>
        <v>0.92375959455966949</v>
      </c>
    </row>
    <row r="846" spans="1:14" x14ac:dyDescent="0.25">
      <c r="A846" t="s">
        <v>55</v>
      </c>
      <c r="B846">
        <v>2009</v>
      </c>
      <c r="C846" t="s">
        <v>45</v>
      </c>
      <c r="D846" s="1">
        <v>55032</v>
      </c>
      <c r="E846" s="1">
        <v>220</v>
      </c>
      <c r="F846" s="1">
        <v>1284</v>
      </c>
      <c r="G846" s="7">
        <v>0.26911470293998718</v>
      </c>
      <c r="H846" s="7">
        <v>0.23738610744476318</v>
      </c>
      <c r="I846" s="7">
        <v>0.41744086146354675</v>
      </c>
      <c r="J846" s="23">
        <f t="shared" si="136"/>
        <v>0</v>
      </c>
      <c r="K846" s="23">
        <f t="shared" si="137"/>
        <v>0</v>
      </c>
      <c r="L846" s="23">
        <f t="shared" si="138"/>
        <v>0</v>
      </c>
      <c r="M846" s="3">
        <f t="shared" si="135"/>
        <v>0</v>
      </c>
      <c r="N846" s="23">
        <f t="shared" si="139"/>
        <v>0.92394167184829712</v>
      </c>
    </row>
    <row r="847" spans="1:14" x14ac:dyDescent="0.25">
      <c r="A847" t="s">
        <v>55</v>
      </c>
      <c r="B847">
        <v>2010</v>
      </c>
      <c r="C847" t="s">
        <v>45</v>
      </c>
      <c r="D847" s="1">
        <v>55088</v>
      </c>
      <c r="E847" s="1">
        <v>220</v>
      </c>
      <c r="F847" s="1">
        <v>1276</v>
      </c>
      <c r="G847" s="7">
        <v>0.2674049437046051</v>
      </c>
      <c r="H847" s="7">
        <v>0.23783695697784424</v>
      </c>
      <c r="I847" s="7">
        <v>0.41844227910041809</v>
      </c>
      <c r="J847" s="23">
        <f t="shared" si="136"/>
        <v>0</v>
      </c>
      <c r="K847" s="23">
        <f t="shared" si="137"/>
        <v>0</v>
      </c>
      <c r="L847" s="23">
        <f t="shared" si="138"/>
        <v>0</v>
      </c>
      <c r="M847" s="3">
        <f t="shared" si="135"/>
        <v>0</v>
      </c>
      <c r="N847" s="23">
        <f t="shared" si="139"/>
        <v>0.92368417978286743</v>
      </c>
    </row>
    <row r="848" spans="1:14" x14ac:dyDescent="0.25">
      <c r="A848" t="s">
        <v>55</v>
      </c>
      <c r="B848">
        <v>2011</v>
      </c>
      <c r="C848" t="s">
        <v>45</v>
      </c>
      <c r="D848" s="1">
        <v>55337</v>
      </c>
      <c r="E848" s="1">
        <v>220</v>
      </c>
      <c r="F848" s="1">
        <v>1284</v>
      </c>
      <c r="G848" s="7">
        <v>0.26830539107322693</v>
      </c>
      <c r="H848" s="7">
        <v>0.23876632750034332</v>
      </c>
      <c r="I848" s="7">
        <v>0.41642957925796509</v>
      </c>
      <c r="J848" s="23">
        <f t="shared" si="136"/>
        <v>0</v>
      </c>
      <c r="K848" s="23">
        <f t="shared" si="137"/>
        <v>0</v>
      </c>
      <c r="L848" s="23">
        <f t="shared" si="138"/>
        <v>0</v>
      </c>
      <c r="M848" s="3">
        <f t="shared" si="135"/>
        <v>0</v>
      </c>
      <c r="N848" s="23">
        <f t="shared" si="139"/>
        <v>0.92350129783153534</v>
      </c>
    </row>
    <row r="849" spans="1:14" x14ac:dyDescent="0.25">
      <c r="A849" t="s">
        <v>55</v>
      </c>
      <c r="B849">
        <v>2012</v>
      </c>
      <c r="C849" t="s">
        <v>45</v>
      </c>
      <c r="D849" s="1">
        <v>55566</v>
      </c>
      <c r="E849" s="1">
        <v>220</v>
      </c>
      <c r="F849" s="1">
        <v>1255</v>
      </c>
      <c r="G849" s="7">
        <v>0.26199543476104736</v>
      </c>
      <c r="H849" s="7">
        <v>0.24051754176616669</v>
      </c>
      <c r="I849" s="7">
        <v>0.42001426219940186</v>
      </c>
      <c r="J849" s="23">
        <f t="shared" si="136"/>
        <v>0</v>
      </c>
      <c r="K849" s="23">
        <f t="shared" si="137"/>
        <v>0</v>
      </c>
      <c r="L849" s="23">
        <f t="shared" si="138"/>
        <v>0</v>
      </c>
      <c r="M849" s="3">
        <f t="shared" si="135"/>
        <v>0</v>
      </c>
      <c r="N849" s="23">
        <f t="shared" si="139"/>
        <v>0.92252723872661591</v>
      </c>
    </row>
    <row r="850" spans="1:14" x14ac:dyDescent="0.25">
      <c r="A850" t="s">
        <v>55</v>
      </c>
      <c r="B850">
        <v>2013</v>
      </c>
      <c r="C850" t="s">
        <v>45</v>
      </c>
      <c r="D850" s="1">
        <v>55757</v>
      </c>
      <c r="E850" s="1">
        <v>220</v>
      </c>
      <c r="F850" s="1">
        <v>1243</v>
      </c>
      <c r="G850" s="7">
        <v>0.25909331440925598</v>
      </c>
      <c r="H850" s="7">
        <v>0.24167752265930176</v>
      </c>
      <c r="I850" s="7">
        <v>0.42121163010597229</v>
      </c>
      <c r="J850" s="23">
        <f t="shared" si="136"/>
        <v>0</v>
      </c>
      <c r="K850" s="23">
        <f t="shared" si="137"/>
        <v>0</v>
      </c>
      <c r="L850" s="23">
        <f t="shared" si="138"/>
        <v>0</v>
      </c>
      <c r="M850" s="3">
        <f t="shared" si="135"/>
        <v>0</v>
      </c>
      <c r="N850" s="23">
        <f t="shared" si="139"/>
        <v>0.92198246717453003</v>
      </c>
    </row>
    <row r="851" spans="1:14" x14ac:dyDescent="0.25">
      <c r="A851" t="s">
        <v>55</v>
      </c>
      <c r="B851">
        <v>2014</v>
      </c>
      <c r="C851" t="s">
        <v>45</v>
      </c>
      <c r="D851" s="1">
        <v>56040</v>
      </c>
      <c r="E851" s="1">
        <v>220</v>
      </c>
      <c r="F851" s="1">
        <v>1236</v>
      </c>
      <c r="G851" s="7">
        <v>0.25694155693054199</v>
      </c>
      <c r="H851" s="7">
        <v>0.2431197315454483</v>
      </c>
      <c r="I851" s="7">
        <v>0.42135834693908691</v>
      </c>
      <c r="J851" s="23">
        <f t="shared" si="136"/>
        <v>0</v>
      </c>
      <c r="K851" s="23">
        <f t="shared" si="137"/>
        <v>0</v>
      </c>
      <c r="L851" s="23">
        <f t="shared" si="138"/>
        <v>0</v>
      </c>
      <c r="M851" s="3">
        <f t="shared" si="135"/>
        <v>0</v>
      </c>
      <c r="N851" s="23">
        <f t="shared" si="139"/>
        <v>0.92141963541507721</v>
      </c>
    </row>
    <row r="852" spans="1:14" x14ac:dyDescent="0.25">
      <c r="A852" t="s">
        <v>55</v>
      </c>
      <c r="B852">
        <v>2015</v>
      </c>
      <c r="C852" t="s">
        <v>45</v>
      </c>
      <c r="D852" s="1">
        <v>56183</v>
      </c>
      <c r="E852" s="1">
        <v>220</v>
      </c>
      <c r="F852" s="1">
        <v>1279</v>
      </c>
      <c r="G852" s="7">
        <v>0.26510909199714661</v>
      </c>
      <c r="H852" s="7">
        <v>0.24267864227294922</v>
      </c>
      <c r="I852" s="7">
        <v>0.41439446806907654</v>
      </c>
      <c r="J852" s="23">
        <f t="shared" si="136"/>
        <v>0</v>
      </c>
      <c r="K852" s="23">
        <f t="shared" si="137"/>
        <v>0</v>
      </c>
      <c r="L852" s="23">
        <f t="shared" si="138"/>
        <v>0</v>
      </c>
      <c r="M852" s="3">
        <f t="shared" si="135"/>
        <v>0</v>
      </c>
      <c r="N852" s="23">
        <f t="shared" si="139"/>
        <v>0.92218220233917236</v>
      </c>
    </row>
    <row r="853" spans="1:14" x14ac:dyDescent="0.25">
      <c r="A853" t="s">
        <v>55</v>
      </c>
      <c r="B853">
        <v>2016</v>
      </c>
      <c r="C853" t="s">
        <v>45</v>
      </c>
      <c r="D853" s="1">
        <v>56332</v>
      </c>
      <c r="E853" s="1">
        <v>220</v>
      </c>
      <c r="F853" s="1">
        <v>1286</v>
      </c>
      <c r="G853" s="7">
        <v>0.26608434319496155</v>
      </c>
      <c r="H853" s="7">
        <v>0.24316805601119995</v>
      </c>
      <c r="I853" s="7">
        <v>0.41287291049957275</v>
      </c>
      <c r="J853" s="23">
        <f t="shared" si="136"/>
        <v>0</v>
      </c>
      <c r="K853" s="23">
        <f t="shared" si="137"/>
        <v>0</v>
      </c>
      <c r="L853" s="23">
        <f t="shared" si="138"/>
        <v>0</v>
      </c>
      <c r="M853" s="3">
        <f t="shared" si="135"/>
        <v>0</v>
      </c>
      <c r="N853" s="23">
        <f t="shared" si="139"/>
        <v>0.92212530970573425</v>
      </c>
    </row>
    <row r="854" spans="1:14" x14ac:dyDescent="0.25">
      <c r="A854" t="s">
        <v>55</v>
      </c>
      <c r="B854">
        <v>2017</v>
      </c>
      <c r="C854" t="s">
        <v>45</v>
      </c>
      <c r="D854" s="1">
        <v>56425</v>
      </c>
      <c r="E854" s="1">
        <v>220</v>
      </c>
      <c r="F854" s="1">
        <v>1257</v>
      </c>
      <c r="G854" s="7">
        <v>0.26014655828475952</v>
      </c>
      <c r="H854" s="7">
        <v>0.24429865181446075</v>
      </c>
      <c r="I854" s="7">
        <v>0.41690465807914734</v>
      </c>
      <c r="J854" s="23">
        <f t="shared" si="136"/>
        <v>0</v>
      </c>
      <c r="K854" s="23">
        <f t="shared" si="137"/>
        <v>0</v>
      </c>
      <c r="L854" s="23">
        <f t="shared" si="138"/>
        <v>0</v>
      </c>
      <c r="M854" s="3">
        <f t="shared" si="135"/>
        <v>0</v>
      </c>
      <c r="N854" s="23">
        <f t="shared" si="139"/>
        <v>0.92134986817836761</v>
      </c>
    </row>
    <row r="855" spans="1:14" x14ac:dyDescent="0.25">
      <c r="A855" t="s">
        <v>55</v>
      </c>
      <c r="B855">
        <v>2018</v>
      </c>
      <c r="C855" t="s">
        <v>45</v>
      </c>
      <c r="D855" s="1">
        <v>56515</v>
      </c>
      <c r="E855" s="1">
        <v>220</v>
      </c>
      <c r="F855" s="1">
        <v>1252</v>
      </c>
      <c r="G855" s="7">
        <v>0.25891771912574768</v>
      </c>
      <c r="H855" s="7">
        <v>0.24482247233390808</v>
      </c>
      <c r="I855" s="7">
        <v>0.41737008094787598</v>
      </c>
      <c r="J855" s="23">
        <f t="shared" si="136"/>
        <v>0</v>
      </c>
      <c r="K855" s="23">
        <f t="shared" si="137"/>
        <v>0</v>
      </c>
      <c r="L855" s="23">
        <f t="shared" si="138"/>
        <v>0</v>
      </c>
      <c r="M855" s="3">
        <f t="shared" si="135"/>
        <v>0</v>
      </c>
      <c r="N855" s="23">
        <f t="shared" si="139"/>
        <v>0.92111027240753174</v>
      </c>
    </row>
    <row r="856" spans="1:14" x14ac:dyDescent="0.25">
      <c r="A856" t="s">
        <v>55</v>
      </c>
      <c r="B856">
        <v>2019</v>
      </c>
      <c r="C856" t="s">
        <v>45</v>
      </c>
      <c r="D856" s="1">
        <v>56700</v>
      </c>
      <c r="E856" s="1">
        <v>220</v>
      </c>
      <c r="F856" s="1">
        <v>1268</v>
      </c>
      <c r="G856" s="7">
        <v>0.26161041855812073</v>
      </c>
      <c r="H856" s="7">
        <v>0.2452385425567627</v>
      </c>
      <c r="I856" s="7">
        <v>0.41435948014259338</v>
      </c>
      <c r="J856" s="23">
        <f t="shared" si="136"/>
        <v>0</v>
      </c>
      <c r="K856" s="23">
        <f t="shared" si="137"/>
        <v>0</v>
      </c>
      <c r="L856" s="23">
        <f t="shared" si="138"/>
        <v>0</v>
      </c>
      <c r="M856" s="3">
        <f t="shared" si="135"/>
        <v>0</v>
      </c>
      <c r="N856" s="23">
        <f t="shared" si="139"/>
        <v>0.92120844125747681</v>
      </c>
    </row>
    <row r="857" spans="1:14" x14ac:dyDescent="0.25">
      <c r="A857" t="s">
        <v>55</v>
      </c>
      <c r="B857">
        <v>2020</v>
      </c>
      <c r="C857" t="s">
        <v>45</v>
      </c>
      <c r="D857" s="1">
        <v>56887</v>
      </c>
      <c r="E857" s="1">
        <v>220</v>
      </c>
      <c r="F857" s="1">
        <v>1266</v>
      </c>
      <c r="G857" s="7">
        <v>0.26073417067527771</v>
      </c>
      <c r="H857" s="7">
        <v>0.2461104542016983</v>
      </c>
      <c r="I857" s="7">
        <v>0.41405695676803589</v>
      </c>
      <c r="J857" s="23">
        <f t="shared" si="136"/>
        <v>0</v>
      </c>
      <c r="K857" s="23">
        <f t="shared" si="137"/>
        <v>0</v>
      </c>
      <c r="L857" s="23">
        <f t="shared" si="138"/>
        <v>0</v>
      </c>
      <c r="M857" s="3">
        <f t="shared" si="135"/>
        <v>0</v>
      </c>
      <c r="N857" s="23">
        <f t="shared" si="139"/>
        <v>0.9209015816450119</v>
      </c>
    </row>
    <row r="858" spans="1:14" x14ac:dyDescent="0.25">
      <c r="A858" t="s">
        <v>55</v>
      </c>
      <c r="B858">
        <v>2021</v>
      </c>
      <c r="C858" t="s">
        <v>45</v>
      </c>
      <c r="D858" s="1">
        <v>56945</v>
      </c>
      <c r="E858" s="1">
        <v>220</v>
      </c>
      <c r="F858" s="1">
        <v>1261</v>
      </c>
      <c r="G858" s="7">
        <v>0.2595965564250946</v>
      </c>
      <c r="H858" s="7">
        <v>0.24648977816104889</v>
      </c>
      <c r="I858" s="7">
        <v>0.41462227702140808</v>
      </c>
      <c r="J858" s="23">
        <f t="shared" si="136"/>
        <v>0</v>
      </c>
      <c r="K858" s="23">
        <f t="shared" si="137"/>
        <v>0</v>
      </c>
      <c r="L858" s="23">
        <f t="shared" si="138"/>
        <v>0</v>
      </c>
      <c r="M858" s="3">
        <f t="shared" si="135"/>
        <v>0</v>
      </c>
      <c r="N858" s="23">
        <f t="shared" si="139"/>
        <v>0.92070861160755157</v>
      </c>
    </row>
    <row r="859" spans="1:14" x14ac:dyDescent="0.25">
      <c r="A859" t="s">
        <v>55</v>
      </c>
      <c r="B859">
        <v>2022</v>
      </c>
      <c r="C859" t="s">
        <v>45</v>
      </c>
      <c r="D859" s="1">
        <v>57088</v>
      </c>
      <c r="E859" s="1">
        <v>220</v>
      </c>
      <c r="F859" s="1">
        <v>1270</v>
      </c>
      <c r="G859" s="7">
        <v>0.2610054612159729</v>
      </c>
      <c r="H859" s="7">
        <v>0.246892049908638</v>
      </c>
      <c r="I859" s="7">
        <v>0.41281208395957947</v>
      </c>
      <c r="J859" s="23">
        <f t="shared" si="136"/>
        <v>0</v>
      </c>
      <c r="K859" s="23">
        <f t="shared" si="137"/>
        <v>0</v>
      </c>
      <c r="L859" s="23">
        <f t="shared" si="138"/>
        <v>0</v>
      </c>
      <c r="M859" s="3">
        <f t="shared" si="135"/>
        <v>0</v>
      </c>
      <c r="N859" s="23">
        <f t="shared" si="139"/>
        <v>0.92070959508419037</v>
      </c>
    </row>
    <row r="860" spans="1:14" x14ac:dyDescent="0.25">
      <c r="A860" t="s">
        <v>55</v>
      </c>
      <c r="B860">
        <v>2023</v>
      </c>
      <c r="C860" t="s">
        <v>45</v>
      </c>
      <c r="D860" s="1">
        <v>57252</v>
      </c>
      <c r="E860" s="1">
        <v>220</v>
      </c>
      <c r="F860" s="1">
        <v>1274</v>
      </c>
      <c r="G860" s="7">
        <v>0.26137062907218933</v>
      </c>
      <c r="H860" s="7">
        <v>0.24750939011573792</v>
      </c>
      <c r="I860" s="7">
        <v>0.41168978810310364</v>
      </c>
      <c r="J860" s="23">
        <f t="shared" si="136"/>
        <v>0</v>
      </c>
      <c r="K860" s="23">
        <f t="shared" si="137"/>
        <v>0</v>
      </c>
      <c r="L860" s="23">
        <f t="shared" si="138"/>
        <v>0</v>
      </c>
      <c r="M860" s="3">
        <f t="shared" si="135"/>
        <v>0</v>
      </c>
      <c r="N860" s="23">
        <f t="shared" si="139"/>
        <v>0.92056980729103088</v>
      </c>
    </row>
    <row r="861" spans="1:14" x14ac:dyDescent="0.25">
      <c r="A861" t="s">
        <v>56</v>
      </c>
      <c r="B861">
        <v>2005</v>
      </c>
      <c r="C861" t="s">
        <v>45</v>
      </c>
      <c r="D861" s="1">
        <v>45915</v>
      </c>
      <c r="E861" s="1">
        <v>193.60400000000001</v>
      </c>
      <c r="F861" s="1">
        <v>870</v>
      </c>
      <c r="G861" s="7">
        <v>0.22181457281112671</v>
      </c>
      <c r="H861" s="7">
        <v>0.22870177030563354</v>
      </c>
      <c r="I861" s="7">
        <v>0.46752390265464783</v>
      </c>
      <c r="J861" s="23">
        <f t="shared" si="136"/>
        <v>0</v>
      </c>
      <c r="K861" s="23">
        <f t="shared" si="137"/>
        <v>0</v>
      </c>
      <c r="L861" s="23">
        <f t="shared" si="138"/>
        <v>0</v>
      </c>
      <c r="M861" s="3">
        <f t="shared" si="135"/>
        <v>0</v>
      </c>
      <c r="N861" s="23">
        <f t="shared" si="139"/>
        <v>0.91804024577140808</v>
      </c>
    </row>
    <row r="862" spans="1:14" x14ac:dyDescent="0.25">
      <c r="A862" t="s">
        <v>56</v>
      </c>
      <c r="B862">
        <v>2006</v>
      </c>
      <c r="C862" t="s">
        <v>45</v>
      </c>
      <c r="D862" s="1">
        <v>46020</v>
      </c>
      <c r="E862" s="1">
        <v>193.60400000000001</v>
      </c>
      <c r="F862" s="1">
        <v>871</v>
      </c>
      <c r="G862" s="7">
        <v>0.22176697850227356</v>
      </c>
      <c r="H862" s="7">
        <v>0.22923599183559418</v>
      </c>
      <c r="I862" s="7">
        <v>0.4668877124786377</v>
      </c>
      <c r="J862" s="23">
        <f t="shared" si="136"/>
        <v>0</v>
      </c>
      <c r="K862" s="23">
        <f t="shared" si="137"/>
        <v>0</v>
      </c>
      <c r="L862" s="23">
        <f t="shared" si="138"/>
        <v>0</v>
      </c>
      <c r="M862" s="3">
        <f t="shared" si="135"/>
        <v>0</v>
      </c>
      <c r="N862" s="23">
        <f t="shared" si="139"/>
        <v>0.91789068281650543</v>
      </c>
    </row>
    <row r="863" spans="1:14" x14ac:dyDescent="0.25">
      <c r="A863" t="s">
        <v>56</v>
      </c>
      <c r="B863">
        <v>2007</v>
      </c>
      <c r="C863" t="s">
        <v>45</v>
      </c>
      <c r="D863" s="1">
        <v>46451</v>
      </c>
      <c r="E863" s="1">
        <v>195.452</v>
      </c>
      <c r="F863" s="1">
        <v>871</v>
      </c>
      <c r="G863" s="7">
        <v>0.21866364777088165</v>
      </c>
      <c r="H863" s="7">
        <v>0.22975897789001465</v>
      </c>
      <c r="I863" s="7">
        <v>0.4694196879863739</v>
      </c>
      <c r="J863" s="23">
        <f t="shared" si="136"/>
        <v>0</v>
      </c>
      <c r="K863" s="23">
        <f t="shared" si="137"/>
        <v>0</v>
      </c>
      <c r="L863" s="23">
        <f t="shared" si="138"/>
        <v>0</v>
      </c>
      <c r="M863" s="3">
        <f t="shared" si="135"/>
        <v>0</v>
      </c>
      <c r="N863" s="23">
        <f t="shared" si="139"/>
        <v>0.9178423136472702</v>
      </c>
    </row>
    <row r="864" spans="1:14" x14ac:dyDescent="0.25">
      <c r="A864" t="s">
        <v>56</v>
      </c>
      <c r="B864">
        <v>2008</v>
      </c>
      <c r="C864" t="s">
        <v>45</v>
      </c>
      <c r="D864" s="1">
        <v>46215</v>
      </c>
      <c r="E864" s="1">
        <v>195.452</v>
      </c>
      <c r="F864" s="1">
        <v>871</v>
      </c>
      <c r="G864" s="7">
        <v>0.21940955519676208</v>
      </c>
      <c r="H864" s="7">
        <v>0.22848688066005707</v>
      </c>
      <c r="I864" s="7">
        <v>0.47035172581672668</v>
      </c>
      <c r="J864" s="23">
        <f t="shared" si="136"/>
        <v>0</v>
      </c>
      <c r="K864" s="23">
        <f t="shared" si="137"/>
        <v>0</v>
      </c>
      <c r="L864" s="23">
        <f t="shared" si="138"/>
        <v>0</v>
      </c>
      <c r="M864" s="3">
        <f t="shared" si="135"/>
        <v>0</v>
      </c>
      <c r="N864" s="23">
        <f t="shared" si="139"/>
        <v>0.91824816167354584</v>
      </c>
    </row>
    <row r="865" spans="1:14" x14ac:dyDescent="0.25">
      <c r="A865" t="s">
        <v>56</v>
      </c>
      <c r="B865">
        <v>2009</v>
      </c>
      <c r="C865" t="s">
        <v>45</v>
      </c>
      <c r="D865" s="1">
        <v>46349</v>
      </c>
      <c r="E865" s="1">
        <v>206.94</v>
      </c>
      <c r="F865" s="1">
        <v>944</v>
      </c>
      <c r="G865" s="7">
        <v>0.22863523662090302</v>
      </c>
      <c r="H865" s="7">
        <v>0.21582230925559998</v>
      </c>
      <c r="I865" s="7">
        <v>0.48000693321228027</v>
      </c>
      <c r="J865" s="23">
        <f t="shared" si="136"/>
        <v>0</v>
      </c>
      <c r="K865" s="23">
        <f t="shared" si="137"/>
        <v>0</v>
      </c>
      <c r="L865" s="23">
        <f t="shared" si="138"/>
        <v>0</v>
      </c>
      <c r="M865" s="3">
        <f t="shared" si="135"/>
        <v>0</v>
      </c>
      <c r="N865" s="23">
        <f t="shared" si="139"/>
        <v>0.92446447908878326</v>
      </c>
    </row>
    <row r="866" spans="1:14" x14ac:dyDescent="0.25">
      <c r="A866" t="s">
        <v>56</v>
      </c>
      <c r="B866">
        <v>2010</v>
      </c>
      <c r="C866" t="s">
        <v>45</v>
      </c>
      <c r="D866" s="1">
        <v>46710</v>
      </c>
      <c r="E866" s="1">
        <v>206.94</v>
      </c>
      <c r="F866" s="1">
        <v>944</v>
      </c>
      <c r="G866" s="7">
        <v>0.22749899327754974</v>
      </c>
      <c r="H866" s="7">
        <v>0.21776010096073151</v>
      </c>
      <c r="I866" s="7">
        <v>0.47858718037605286</v>
      </c>
      <c r="J866" s="23">
        <f t="shared" si="136"/>
        <v>0</v>
      </c>
      <c r="K866" s="23">
        <f t="shared" si="137"/>
        <v>0</v>
      </c>
      <c r="L866" s="23">
        <f t="shared" si="138"/>
        <v>0</v>
      </c>
      <c r="M866" s="3">
        <f t="shared" si="135"/>
        <v>0</v>
      </c>
      <c r="N866" s="23">
        <f t="shared" si="139"/>
        <v>0.92384627461433411</v>
      </c>
    </row>
    <row r="867" spans="1:14" x14ac:dyDescent="0.25">
      <c r="A867" t="s">
        <v>56</v>
      </c>
      <c r="B867">
        <v>2011</v>
      </c>
      <c r="C867" t="s">
        <v>45</v>
      </c>
      <c r="D867" s="1">
        <v>46748</v>
      </c>
      <c r="E867" s="1">
        <v>206.94</v>
      </c>
      <c r="F867" s="1">
        <v>962</v>
      </c>
      <c r="G867" s="7">
        <v>0.23209717869758606</v>
      </c>
      <c r="H867" s="7">
        <v>0.21736779808998108</v>
      </c>
      <c r="I867" s="7">
        <v>0.47484990954399109</v>
      </c>
      <c r="J867" s="23">
        <f t="shared" si="136"/>
        <v>0</v>
      </c>
      <c r="K867" s="23">
        <f t="shared" si="137"/>
        <v>0</v>
      </c>
      <c r="L867" s="23">
        <f t="shared" si="138"/>
        <v>0</v>
      </c>
      <c r="M867" s="3">
        <f t="shared" si="135"/>
        <v>0</v>
      </c>
      <c r="N867" s="23">
        <f t="shared" si="139"/>
        <v>0.92431488633155823</v>
      </c>
    </row>
    <row r="868" spans="1:14" x14ac:dyDescent="0.25">
      <c r="A868" t="s">
        <v>56</v>
      </c>
      <c r="B868">
        <v>2012</v>
      </c>
      <c r="C868" t="s">
        <v>45</v>
      </c>
      <c r="D868" s="1">
        <v>46879</v>
      </c>
      <c r="E868" s="1">
        <v>206.94</v>
      </c>
      <c r="F868" s="1">
        <v>971</v>
      </c>
      <c r="G868" s="7">
        <v>0.23401296138763428</v>
      </c>
      <c r="H868" s="7">
        <v>0.21777337789535522</v>
      </c>
      <c r="I868" s="7">
        <v>0.47256848216056824</v>
      </c>
      <c r="J868" s="23">
        <f t="shared" si="136"/>
        <v>0</v>
      </c>
      <c r="K868" s="23">
        <f t="shared" si="137"/>
        <v>0</v>
      </c>
      <c r="L868" s="23">
        <f t="shared" si="138"/>
        <v>0</v>
      </c>
      <c r="M868" s="3">
        <f t="shared" si="135"/>
        <v>0</v>
      </c>
      <c r="N868" s="23">
        <f t="shared" si="139"/>
        <v>0.92435482144355774</v>
      </c>
    </row>
    <row r="869" spans="1:14" x14ac:dyDescent="0.25">
      <c r="A869" t="s">
        <v>56</v>
      </c>
      <c r="B869">
        <v>2013</v>
      </c>
      <c r="C869" t="s">
        <v>45</v>
      </c>
      <c r="D869" s="1">
        <v>47074</v>
      </c>
      <c r="E869" s="1">
        <v>206.94</v>
      </c>
      <c r="F869" s="1">
        <v>980</v>
      </c>
      <c r="G869" s="7">
        <v>0.23570939898490906</v>
      </c>
      <c r="H869" s="7">
        <v>0.21851916611194611</v>
      </c>
      <c r="I869" s="7">
        <v>0.47005608677864075</v>
      </c>
      <c r="J869" s="23">
        <f t="shared" si="136"/>
        <v>0</v>
      </c>
      <c r="K869" s="23">
        <f t="shared" si="137"/>
        <v>0</v>
      </c>
      <c r="L869" s="23">
        <f t="shared" si="138"/>
        <v>0</v>
      </c>
      <c r="M869" s="3">
        <f t="shared" si="135"/>
        <v>0</v>
      </c>
      <c r="N869" s="23">
        <f t="shared" si="139"/>
        <v>0.92428465187549591</v>
      </c>
    </row>
    <row r="870" spans="1:14" x14ac:dyDescent="0.25">
      <c r="A870" t="s">
        <v>56</v>
      </c>
      <c r="B870">
        <v>2014</v>
      </c>
      <c r="C870" t="s">
        <v>45</v>
      </c>
      <c r="D870" s="1">
        <v>47187</v>
      </c>
      <c r="E870" s="1">
        <v>206.94</v>
      </c>
      <c r="F870" s="1">
        <v>996</v>
      </c>
      <c r="G870" s="7">
        <v>0.23940275609493256</v>
      </c>
      <c r="H870" s="7">
        <v>0.2186075896024704</v>
      </c>
      <c r="I870" s="7">
        <v>0.46654057502746582</v>
      </c>
      <c r="J870" s="23">
        <f t="shared" si="136"/>
        <v>0</v>
      </c>
      <c r="K870" s="23">
        <f t="shared" si="137"/>
        <v>0</v>
      </c>
      <c r="L870" s="23">
        <f t="shared" si="138"/>
        <v>0</v>
      </c>
      <c r="M870" s="3">
        <f t="shared" si="135"/>
        <v>0</v>
      </c>
      <c r="N870" s="23">
        <f t="shared" si="139"/>
        <v>0.92455092072486877</v>
      </c>
    </row>
    <row r="871" spans="1:14" x14ac:dyDescent="0.25">
      <c r="A871" t="s">
        <v>56</v>
      </c>
      <c r="B871">
        <v>2015</v>
      </c>
      <c r="C871" t="s">
        <v>45</v>
      </c>
      <c r="D871" s="1">
        <v>47298</v>
      </c>
      <c r="E871" s="1">
        <v>206.94</v>
      </c>
      <c r="F871" s="1">
        <v>1001</v>
      </c>
      <c r="G871" s="7">
        <v>0.24030929803848267</v>
      </c>
      <c r="H871" s="7">
        <v>0.21903663873672485</v>
      </c>
      <c r="I871" s="7">
        <v>0.46515914797782898</v>
      </c>
      <c r="J871" s="23">
        <f t="shared" si="136"/>
        <v>0</v>
      </c>
      <c r="K871" s="23">
        <f t="shared" si="137"/>
        <v>0</v>
      </c>
      <c r="L871" s="23">
        <f t="shared" si="138"/>
        <v>0</v>
      </c>
      <c r="M871" s="3">
        <f t="shared" si="135"/>
        <v>0</v>
      </c>
      <c r="N871" s="23">
        <f t="shared" si="139"/>
        <v>0.9245050847530365</v>
      </c>
    </row>
    <row r="872" spans="1:14" x14ac:dyDescent="0.25">
      <c r="A872" t="s">
        <v>56</v>
      </c>
      <c r="B872">
        <v>2016</v>
      </c>
      <c r="C872" t="s">
        <v>45</v>
      </c>
      <c r="D872" s="1">
        <v>47362</v>
      </c>
      <c r="E872" s="1">
        <v>206.94</v>
      </c>
      <c r="F872" s="1">
        <v>1001</v>
      </c>
      <c r="G872" s="7">
        <v>0.24011126160621643</v>
      </c>
      <c r="H872" s="7">
        <v>0.21937437355518341</v>
      </c>
      <c r="I872" s="7">
        <v>0.46491169929504395</v>
      </c>
      <c r="J872" s="23">
        <f t="shared" si="136"/>
        <v>0</v>
      </c>
      <c r="K872" s="23">
        <f t="shared" si="137"/>
        <v>0</v>
      </c>
      <c r="L872" s="23">
        <f t="shared" si="138"/>
        <v>0</v>
      </c>
      <c r="M872" s="3">
        <f t="shared" si="135"/>
        <v>0</v>
      </c>
      <c r="N872" s="23">
        <f t="shared" si="139"/>
        <v>0.92439733445644379</v>
      </c>
    </row>
    <row r="873" spans="1:14" x14ac:dyDescent="0.25">
      <c r="A873" t="s">
        <v>56</v>
      </c>
      <c r="B873">
        <v>2017</v>
      </c>
      <c r="C873" t="s">
        <v>45</v>
      </c>
      <c r="D873" s="1">
        <v>47427</v>
      </c>
      <c r="E873" s="1">
        <v>206.94</v>
      </c>
      <c r="F873" s="1">
        <v>1005</v>
      </c>
      <c r="G873" s="7">
        <v>0.24090637266635895</v>
      </c>
      <c r="H873" s="7">
        <v>0.21959118545055389</v>
      </c>
      <c r="I873" s="7">
        <v>0.46390309929847717</v>
      </c>
      <c r="J873" s="23">
        <f t="shared" si="136"/>
        <v>0</v>
      </c>
      <c r="K873" s="23">
        <f t="shared" si="137"/>
        <v>0</v>
      </c>
      <c r="L873" s="23">
        <f t="shared" si="138"/>
        <v>0</v>
      </c>
      <c r="M873" s="3">
        <f t="shared" si="135"/>
        <v>0</v>
      </c>
      <c r="N873" s="23">
        <f t="shared" si="139"/>
        <v>0.92440065741539001</v>
      </c>
    </row>
    <row r="874" spans="1:14" x14ac:dyDescent="0.25">
      <c r="A874" t="s">
        <v>56</v>
      </c>
      <c r="B874">
        <v>2018</v>
      </c>
      <c r="C874" t="s">
        <v>45</v>
      </c>
      <c r="D874" s="1">
        <v>47626</v>
      </c>
      <c r="E874" s="1">
        <v>206.94</v>
      </c>
      <c r="F874" s="1">
        <v>1009</v>
      </c>
      <c r="G874" s="7">
        <v>0.24128526449203491</v>
      </c>
      <c r="H874" s="7">
        <v>0.22051182389259338</v>
      </c>
      <c r="I874" s="7">
        <v>0.46238210797309875</v>
      </c>
      <c r="J874" s="23">
        <f t="shared" si="136"/>
        <v>0</v>
      </c>
      <c r="K874" s="23">
        <f t="shared" si="137"/>
        <v>0</v>
      </c>
      <c r="L874" s="23">
        <f t="shared" si="138"/>
        <v>0</v>
      </c>
      <c r="M874" s="3">
        <f t="shared" si="135"/>
        <v>0</v>
      </c>
      <c r="N874" s="23">
        <f t="shared" si="139"/>
        <v>0.92417919635772705</v>
      </c>
    </row>
    <row r="875" spans="1:14" x14ac:dyDescent="0.25">
      <c r="A875" t="s">
        <v>56</v>
      </c>
      <c r="B875">
        <v>2019</v>
      </c>
      <c r="C875" t="s">
        <v>45</v>
      </c>
      <c r="D875" s="1">
        <v>47725</v>
      </c>
      <c r="E875" s="1">
        <v>206.94</v>
      </c>
      <c r="F875" s="1">
        <v>1015</v>
      </c>
      <c r="G875" s="7">
        <v>0.24246184527873993</v>
      </c>
      <c r="H875" s="7">
        <v>0.22084350883960724</v>
      </c>
      <c r="I875" s="7">
        <v>0.46087583899497986</v>
      </c>
      <c r="J875" s="23">
        <f t="shared" si="136"/>
        <v>0</v>
      </c>
      <c r="K875" s="23">
        <f t="shared" si="137"/>
        <v>0</v>
      </c>
      <c r="L875" s="23">
        <f t="shared" si="138"/>
        <v>0</v>
      </c>
      <c r="M875" s="3">
        <f t="shared" si="135"/>
        <v>0</v>
      </c>
      <c r="N875" s="23">
        <f t="shared" si="139"/>
        <v>0.92418119311332703</v>
      </c>
    </row>
    <row r="876" spans="1:14" x14ac:dyDescent="0.25">
      <c r="A876" t="s">
        <v>56</v>
      </c>
      <c r="B876">
        <v>2020</v>
      </c>
      <c r="C876" t="s">
        <v>45</v>
      </c>
      <c r="D876" s="1">
        <v>47865</v>
      </c>
      <c r="E876" s="1">
        <v>206.94</v>
      </c>
      <c r="F876" s="1">
        <v>1015</v>
      </c>
      <c r="G876" s="7">
        <v>0.24203282594680786</v>
      </c>
      <c r="H876" s="7">
        <v>0.22157518565654755</v>
      </c>
      <c r="I876" s="7">
        <v>0.46033975481987</v>
      </c>
      <c r="J876" s="23">
        <f t="shared" si="136"/>
        <v>0</v>
      </c>
      <c r="K876" s="23">
        <f t="shared" si="137"/>
        <v>0</v>
      </c>
      <c r="L876" s="23">
        <f t="shared" si="138"/>
        <v>0</v>
      </c>
      <c r="M876" s="3">
        <f t="shared" si="135"/>
        <v>0</v>
      </c>
      <c r="N876" s="23">
        <f t="shared" si="139"/>
        <v>0.9239477664232254</v>
      </c>
    </row>
    <row r="877" spans="1:14" x14ac:dyDescent="0.25">
      <c r="A877" t="s">
        <v>56</v>
      </c>
      <c r="B877">
        <v>2021</v>
      </c>
      <c r="C877" t="s">
        <v>45</v>
      </c>
      <c r="D877" s="1">
        <v>47865</v>
      </c>
      <c r="E877" s="1">
        <v>206.94</v>
      </c>
      <c r="F877" s="1">
        <v>1019</v>
      </c>
      <c r="G877" s="7">
        <v>0.24301518499851227</v>
      </c>
      <c r="H877" s="7">
        <v>0.22145122289657593</v>
      </c>
      <c r="I877" s="7">
        <v>0.45959243178367615</v>
      </c>
      <c r="J877" s="23">
        <f t="shared" si="136"/>
        <v>0</v>
      </c>
      <c r="K877" s="23">
        <f t="shared" si="137"/>
        <v>0</v>
      </c>
      <c r="L877" s="23">
        <f t="shared" si="138"/>
        <v>0</v>
      </c>
      <c r="M877" s="3">
        <f t="shared" si="135"/>
        <v>0</v>
      </c>
      <c r="N877" s="23">
        <f t="shared" si="139"/>
        <v>0.92405883967876434</v>
      </c>
    </row>
    <row r="878" spans="1:14" x14ac:dyDescent="0.25">
      <c r="A878" t="s">
        <v>56</v>
      </c>
      <c r="B878">
        <v>2022</v>
      </c>
      <c r="C878" t="s">
        <v>45</v>
      </c>
      <c r="D878" s="1">
        <v>47962</v>
      </c>
      <c r="E878" s="1">
        <v>206.94</v>
      </c>
      <c r="F878" s="1">
        <v>1030</v>
      </c>
      <c r="G878" s="7">
        <v>0.2454003244638443</v>
      </c>
      <c r="H878" s="7">
        <v>0.22161826491355896</v>
      </c>
      <c r="I878" s="7">
        <v>0.45718216896057129</v>
      </c>
      <c r="J878" s="23">
        <f t="shared" si="136"/>
        <v>0</v>
      </c>
      <c r="K878" s="23">
        <f t="shared" si="137"/>
        <v>0</v>
      </c>
      <c r="L878" s="23">
        <f t="shared" si="138"/>
        <v>0</v>
      </c>
      <c r="M878" s="3">
        <f t="shared" si="135"/>
        <v>0</v>
      </c>
      <c r="N878" s="23">
        <f t="shared" si="139"/>
        <v>0.92420075833797455</v>
      </c>
    </row>
    <row r="879" spans="1:14" x14ac:dyDescent="0.25">
      <c r="A879" t="s">
        <v>56</v>
      </c>
      <c r="B879">
        <v>2023</v>
      </c>
      <c r="C879" t="s">
        <v>45</v>
      </c>
      <c r="D879" s="1">
        <v>48124</v>
      </c>
      <c r="E879" s="1">
        <v>206.94</v>
      </c>
      <c r="F879" s="1">
        <v>1031</v>
      </c>
      <c r="G879" s="7">
        <v>0.24514883756637573</v>
      </c>
      <c r="H879" s="7">
        <v>0.22242987155914307</v>
      </c>
      <c r="I879" s="7">
        <v>0.45638075470924377</v>
      </c>
      <c r="J879" s="23">
        <f t="shared" si="136"/>
        <v>0</v>
      </c>
      <c r="K879" s="23">
        <f t="shared" si="137"/>
        <v>0</v>
      </c>
      <c r="L879" s="23">
        <f t="shared" si="138"/>
        <v>0</v>
      </c>
      <c r="M879" s="3">
        <f t="shared" si="135"/>
        <v>0</v>
      </c>
      <c r="N879" s="23">
        <f t="shared" si="139"/>
        <v>0.92395946383476257</v>
      </c>
    </row>
    <row r="880" spans="1:14" x14ac:dyDescent="0.25">
      <c r="A880" t="s">
        <v>96</v>
      </c>
      <c r="B880">
        <v>2005</v>
      </c>
      <c r="C880" t="s">
        <v>45</v>
      </c>
      <c r="D880" s="1">
        <v>54802</v>
      </c>
      <c r="E880" s="1">
        <v>299.18</v>
      </c>
      <c r="F880" s="1">
        <v>1140</v>
      </c>
      <c r="G880" s="7">
        <v>0.18376846611499786</v>
      </c>
      <c r="H880" s="7">
        <v>0.18168137967586517</v>
      </c>
      <c r="I880" s="7">
        <v>0.57793503999710083</v>
      </c>
      <c r="J880" s="23">
        <f t="shared" si="136"/>
        <v>0</v>
      </c>
      <c r="K880" s="23">
        <f t="shared" si="137"/>
        <v>0</v>
      </c>
      <c r="L880" s="23">
        <f t="shared" si="138"/>
        <v>0</v>
      </c>
      <c r="M880" s="3">
        <f t="shared" si="135"/>
        <v>0</v>
      </c>
      <c r="N880" s="23">
        <f t="shared" si="139"/>
        <v>0.94338488578796387</v>
      </c>
    </row>
    <row r="881" spans="1:14" x14ac:dyDescent="0.25">
      <c r="A881" t="s">
        <v>96</v>
      </c>
      <c r="B881">
        <v>2006</v>
      </c>
      <c r="C881" t="s">
        <v>45</v>
      </c>
      <c r="D881" s="1">
        <v>55264</v>
      </c>
      <c r="E881" s="1">
        <v>301.57</v>
      </c>
      <c r="F881" s="1">
        <v>1144</v>
      </c>
      <c r="G881" s="7">
        <v>0.18195798993110657</v>
      </c>
      <c r="H881" s="7">
        <v>0.18215595185756683</v>
      </c>
      <c r="I881" s="7">
        <v>0.57928246259689331</v>
      </c>
      <c r="J881" s="23">
        <f t="shared" si="136"/>
        <v>0</v>
      </c>
      <c r="K881" s="23">
        <f t="shared" si="137"/>
        <v>0</v>
      </c>
      <c r="L881" s="23">
        <f t="shared" si="138"/>
        <v>0</v>
      </c>
      <c r="M881" s="3">
        <f t="shared" si="135"/>
        <v>0</v>
      </c>
      <c r="N881" s="23">
        <f t="shared" si="139"/>
        <v>0.94339640438556671</v>
      </c>
    </row>
    <row r="882" spans="1:14" x14ac:dyDescent="0.25">
      <c r="A882" t="s">
        <v>96</v>
      </c>
      <c r="B882">
        <v>2007</v>
      </c>
      <c r="C882" t="s">
        <v>45</v>
      </c>
      <c r="D882" s="1">
        <v>55082</v>
      </c>
      <c r="E882" s="1">
        <v>301.57</v>
      </c>
      <c r="F882" s="1">
        <v>1132</v>
      </c>
      <c r="G882" s="7">
        <v>0.17980743944644928</v>
      </c>
      <c r="H882" s="7">
        <v>0.18166443705558777</v>
      </c>
      <c r="I882" s="7">
        <v>0.5818895697593689</v>
      </c>
      <c r="J882" s="23">
        <f t="shared" si="136"/>
        <v>0</v>
      </c>
      <c r="K882" s="23">
        <f t="shared" si="137"/>
        <v>0</v>
      </c>
      <c r="L882" s="23">
        <f t="shared" si="138"/>
        <v>0</v>
      </c>
      <c r="M882" s="3">
        <f t="shared" si="135"/>
        <v>0</v>
      </c>
      <c r="N882" s="23">
        <f t="shared" si="139"/>
        <v>0.94336144626140594</v>
      </c>
    </row>
    <row r="883" spans="1:14" x14ac:dyDescent="0.25">
      <c r="A883" t="s">
        <v>96</v>
      </c>
      <c r="B883">
        <v>2008</v>
      </c>
      <c r="C883" t="s">
        <v>45</v>
      </c>
      <c r="D883" s="1">
        <v>55253</v>
      </c>
      <c r="E883" s="1">
        <v>301.57</v>
      </c>
      <c r="F883" s="1">
        <v>1145</v>
      </c>
      <c r="G883" s="7">
        <v>0.18220534920692444</v>
      </c>
      <c r="H883" s="7">
        <v>0.18207864463329315</v>
      </c>
      <c r="I883" s="7">
        <v>0.57915294170379639</v>
      </c>
      <c r="J883" s="23">
        <f t="shared" si="136"/>
        <v>0</v>
      </c>
      <c r="K883" s="23">
        <f t="shared" si="137"/>
        <v>0</v>
      </c>
      <c r="L883" s="23">
        <f t="shared" si="138"/>
        <v>0</v>
      </c>
      <c r="M883" s="3">
        <f t="shared" si="135"/>
        <v>0</v>
      </c>
      <c r="N883" s="23">
        <f t="shared" si="139"/>
        <v>0.94343693554401398</v>
      </c>
    </row>
    <row r="884" spans="1:14" x14ac:dyDescent="0.25">
      <c r="A884" t="s">
        <v>96</v>
      </c>
      <c r="B884">
        <v>2009</v>
      </c>
      <c r="C884" t="s">
        <v>45</v>
      </c>
      <c r="D884" s="1">
        <v>56074</v>
      </c>
      <c r="E884" s="1">
        <v>301.57</v>
      </c>
      <c r="F884" s="1">
        <v>1178</v>
      </c>
      <c r="G884" s="7">
        <v>0.18714150786399841</v>
      </c>
      <c r="H884" s="7">
        <v>0.18486684560775757</v>
      </c>
      <c r="I884" s="7">
        <v>0.57105571031570435</v>
      </c>
      <c r="J884" s="23">
        <f t="shared" si="136"/>
        <v>0</v>
      </c>
      <c r="K884" s="23">
        <f t="shared" si="137"/>
        <v>0</v>
      </c>
      <c r="L884" s="23">
        <f t="shared" si="138"/>
        <v>0</v>
      </c>
      <c r="M884" s="3">
        <f t="shared" si="135"/>
        <v>0</v>
      </c>
      <c r="N884" s="23">
        <f t="shared" si="139"/>
        <v>0.94306406378746033</v>
      </c>
    </row>
    <row r="885" spans="1:14" x14ac:dyDescent="0.25">
      <c r="A885" t="s">
        <v>96</v>
      </c>
      <c r="B885">
        <v>2010</v>
      </c>
      <c r="C885" t="s">
        <v>45</v>
      </c>
      <c r="D885" s="1">
        <v>56311</v>
      </c>
      <c r="E885" s="1">
        <v>301.57</v>
      </c>
      <c r="F885" s="1">
        <v>1255</v>
      </c>
      <c r="G885" s="7">
        <v>0.20233708620071411</v>
      </c>
      <c r="H885" s="7">
        <v>0.18392491340637207</v>
      </c>
      <c r="I885" s="7">
        <v>0.5582539439201355</v>
      </c>
      <c r="J885" s="23">
        <f t="shared" si="136"/>
        <v>0</v>
      </c>
      <c r="K885" s="23">
        <f t="shared" si="137"/>
        <v>0</v>
      </c>
      <c r="L885" s="23">
        <f t="shared" si="138"/>
        <v>0</v>
      </c>
      <c r="M885" s="3">
        <f t="shared" si="135"/>
        <v>0</v>
      </c>
      <c r="N885" s="23">
        <f t="shared" si="139"/>
        <v>0.94451594352722168</v>
      </c>
    </row>
    <row r="886" spans="1:14" x14ac:dyDescent="0.25">
      <c r="A886" t="s">
        <v>96</v>
      </c>
      <c r="B886">
        <v>2011</v>
      </c>
      <c r="C886" t="s">
        <v>45</v>
      </c>
      <c r="D886" s="1">
        <v>56556</v>
      </c>
      <c r="E886" s="1">
        <v>301.57</v>
      </c>
      <c r="F886" s="1">
        <v>1194</v>
      </c>
      <c r="G886" s="7">
        <v>0.18925744295120239</v>
      </c>
      <c r="H886" s="7">
        <v>0.18657931685447693</v>
      </c>
      <c r="I886" s="7">
        <v>0.56692630052566528</v>
      </c>
      <c r="J886" s="23">
        <f t="shared" si="136"/>
        <v>0</v>
      </c>
      <c r="K886" s="23">
        <f t="shared" si="137"/>
        <v>0</v>
      </c>
      <c r="L886" s="23">
        <f t="shared" si="138"/>
        <v>0</v>
      </c>
      <c r="M886" s="3">
        <f t="shared" si="135"/>
        <v>0</v>
      </c>
      <c r="N886" s="23">
        <f t="shared" si="139"/>
        <v>0.9427630603313446</v>
      </c>
    </row>
    <row r="887" spans="1:14" x14ac:dyDescent="0.25">
      <c r="A887" t="s">
        <v>96</v>
      </c>
      <c r="B887">
        <v>2012</v>
      </c>
      <c r="C887" t="s">
        <v>45</v>
      </c>
      <c r="D887" s="1">
        <v>56795</v>
      </c>
      <c r="E887" s="1">
        <v>301.57</v>
      </c>
      <c r="F887" s="1">
        <v>1211</v>
      </c>
      <c r="G887" s="7">
        <v>0.19217059016227722</v>
      </c>
      <c r="H887" s="7">
        <v>0.18718700110912323</v>
      </c>
      <c r="I887" s="7">
        <v>0.56346863508224487</v>
      </c>
      <c r="J887" s="23">
        <f t="shared" si="136"/>
        <v>0</v>
      </c>
      <c r="K887" s="23">
        <f t="shared" si="137"/>
        <v>0</v>
      </c>
      <c r="L887" s="23">
        <f t="shared" si="138"/>
        <v>0</v>
      </c>
      <c r="M887" s="3">
        <f t="shared" si="135"/>
        <v>0</v>
      </c>
      <c r="N887" s="23">
        <f t="shared" si="139"/>
        <v>0.94282622635364532</v>
      </c>
    </row>
    <row r="888" spans="1:14" x14ac:dyDescent="0.25">
      <c r="A888" t="s">
        <v>96</v>
      </c>
      <c r="B888">
        <v>2013</v>
      </c>
      <c r="C888" t="s">
        <v>45</v>
      </c>
      <c r="D888" s="1">
        <v>57155</v>
      </c>
      <c r="E888" s="1">
        <v>301.57</v>
      </c>
      <c r="F888" s="1">
        <v>1210</v>
      </c>
      <c r="G888" s="7">
        <v>0.19103911519050598</v>
      </c>
      <c r="H888" s="7">
        <v>0.1887909471988678</v>
      </c>
      <c r="I888" s="7">
        <v>0.562469482421875</v>
      </c>
      <c r="J888" s="23">
        <f t="shared" si="136"/>
        <v>0</v>
      </c>
      <c r="K888" s="23">
        <f t="shared" si="137"/>
        <v>0</v>
      </c>
      <c r="L888" s="23">
        <f t="shared" si="138"/>
        <v>0</v>
      </c>
      <c r="M888" s="3">
        <f t="shared" si="135"/>
        <v>0</v>
      </c>
      <c r="N888" s="23">
        <f t="shared" si="139"/>
        <v>0.94229954481124878</v>
      </c>
    </row>
    <row r="889" spans="1:14" x14ac:dyDescent="0.25">
      <c r="A889" t="s">
        <v>96</v>
      </c>
      <c r="B889">
        <v>2014</v>
      </c>
      <c r="C889" t="s">
        <v>45</v>
      </c>
      <c r="D889" s="1">
        <v>57421</v>
      </c>
      <c r="E889" s="1">
        <v>301.57</v>
      </c>
      <c r="F889" s="1">
        <v>1213</v>
      </c>
      <c r="G889" s="7">
        <v>0.190977543592453</v>
      </c>
      <c r="H889" s="7">
        <v>0.18987257778644562</v>
      </c>
      <c r="I889" s="7">
        <v>0.56114929914474487</v>
      </c>
      <c r="J889" s="23">
        <f t="shared" si="136"/>
        <v>0</v>
      </c>
      <c r="K889" s="23">
        <f t="shared" si="137"/>
        <v>0</v>
      </c>
      <c r="L889" s="23">
        <f t="shared" si="138"/>
        <v>0</v>
      </c>
      <c r="M889" s="3">
        <f t="shared" si="135"/>
        <v>0</v>
      </c>
      <c r="N889" s="23">
        <f t="shared" si="139"/>
        <v>0.94199942052364349</v>
      </c>
    </row>
    <row r="890" spans="1:14" x14ac:dyDescent="0.25">
      <c r="A890" t="s">
        <v>96</v>
      </c>
      <c r="B890">
        <v>2015</v>
      </c>
      <c r="C890" t="s">
        <v>45</v>
      </c>
      <c r="D890" s="1">
        <v>57731</v>
      </c>
      <c r="E890" s="1">
        <v>301.57</v>
      </c>
      <c r="F890" s="1">
        <v>1216</v>
      </c>
      <c r="G890" s="7">
        <v>0.19080592691898346</v>
      </c>
      <c r="H890" s="7">
        <v>0.19113947451114655</v>
      </c>
      <c r="I890" s="7">
        <v>0.55969476699829102</v>
      </c>
      <c r="J890" s="23">
        <f t="shared" si="136"/>
        <v>0</v>
      </c>
      <c r="K890" s="23">
        <f t="shared" si="137"/>
        <v>0</v>
      </c>
      <c r="L890" s="23">
        <f t="shared" si="138"/>
        <v>0</v>
      </c>
      <c r="M890" s="3">
        <f t="shared" si="135"/>
        <v>0</v>
      </c>
      <c r="N890" s="23">
        <f t="shared" si="139"/>
        <v>0.94164016842842102</v>
      </c>
    </row>
    <row r="891" spans="1:14" x14ac:dyDescent="0.25">
      <c r="A891" t="s">
        <v>96</v>
      </c>
      <c r="B891">
        <v>2016</v>
      </c>
      <c r="C891" t="s">
        <v>45</v>
      </c>
      <c r="D891" s="1">
        <v>58080</v>
      </c>
      <c r="E891" s="1">
        <v>301.57</v>
      </c>
      <c r="F891" s="1">
        <v>1195</v>
      </c>
      <c r="G891" s="7">
        <v>0.18557256460189819</v>
      </c>
      <c r="H891" s="7">
        <v>0.19319373369216919</v>
      </c>
      <c r="I891" s="7">
        <v>0.5619017481803894</v>
      </c>
      <c r="J891" s="23">
        <f t="shared" si="136"/>
        <v>0</v>
      </c>
      <c r="K891" s="23">
        <f t="shared" si="137"/>
        <v>0</v>
      </c>
      <c r="L891" s="23">
        <f t="shared" si="138"/>
        <v>0</v>
      </c>
      <c r="M891" s="3">
        <f t="shared" si="135"/>
        <v>0</v>
      </c>
      <c r="N891" s="23">
        <f t="shared" si="139"/>
        <v>0.94066804647445679</v>
      </c>
    </row>
    <row r="892" spans="1:14" x14ac:dyDescent="0.25">
      <c r="A892" t="s">
        <v>96</v>
      </c>
      <c r="B892">
        <v>2017</v>
      </c>
      <c r="C892" t="s">
        <v>45</v>
      </c>
      <c r="D892" s="1">
        <v>58662</v>
      </c>
      <c r="E892" s="1">
        <v>301.57</v>
      </c>
      <c r="F892" s="1">
        <v>1236</v>
      </c>
      <c r="G892" s="7">
        <v>0.19253742694854736</v>
      </c>
      <c r="H892" s="7">
        <v>0.1946207582950592</v>
      </c>
      <c r="I892" s="7">
        <v>0.55366796255111694</v>
      </c>
      <c r="J892" s="23">
        <f t="shared" si="136"/>
        <v>0</v>
      </c>
      <c r="K892" s="23">
        <f t="shared" si="137"/>
        <v>0</v>
      </c>
      <c r="L892" s="23">
        <f t="shared" si="138"/>
        <v>0</v>
      </c>
      <c r="M892" s="3">
        <f t="shared" si="135"/>
        <v>0</v>
      </c>
      <c r="N892" s="23">
        <f t="shared" si="139"/>
        <v>0.94082614779472351</v>
      </c>
    </row>
    <row r="893" spans="1:14" x14ac:dyDescent="0.25">
      <c r="A893" t="s">
        <v>96</v>
      </c>
      <c r="B893">
        <v>2018</v>
      </c>
      <c r="C893" t="s">
        <v>45</v>
      </c>
      <c r="D893" s="1">
        <v>59187</v>
      </c>
      <c r="E893" s="1">
        <v>301.57</v>
      </c>
      <c r="F893" s="1">
        <v>1243</v>
      </c>
      <c r="G893" s="7">
        <v>0.19264324009418488</v>
      </c>
      <c r="H893" s="7">
        <v>0.19666782021522522</v>
      </c>
      <c r="I893" s="7">
        <v>0.55096471309661865</v>
      </c>
      <c r="J893" s="23">
        <f t="shared" si="136"/>
        <v>0</v>
      </c>
      <c r="K893" s="23">
        <f t="shared" si="137"/>
        <v>0</v>
      </c>
      <c r="L893" s="23">
        <f t="shared" si="138"/>
        <v>0</v>
      </c>
      <c r="M893" s="3">
        <f t="shared" si="135"/>
        <v>0</v>
      </c>
      <c r="N893" s="23">
        <f t="shared" si="139"/>
        <v>0.94027577340602875</v>
      </c>
    </row>
    <row r="894" spans="1:14" x14ac:dyDescent="0.25">
      <c r="A894" t="s">
        <v>96</v>
      </c>
      <c r="B894">
        <v>2019</v>
      </c>
      <c r="C894" t="s">
        <v>45</v>
      </c>
      <c r="D894" s="1">
        <v>59811</v>
      </c>
      <c r="E894" s="1">
        <v>301.57</v>
      </c>
      <c r="F894" s="1">
        <v>980</v>
      </c>
      <c r="G894" s="7">
        <v>0.13173536956310272</v>
      </c>
      <c r="H894" s="7">
        <v>0.20677907764911652</v>
      </c>
      <c r="I894" s="7">
        <v>0.59421271085739136</v>
      </c>
      <c r="J894" s="23">
        <f t="shared" si="136"/>
        <v>0</v>
      </c>
      <c r="K894" s="23">
        <f t="shared" si="137"/>
        <v>0</v>
      </c>
      <c r="L894" s="23">
        <f t="shared" si="138"/>
        <v>0</v>
      </c>
      <c r="M894" s="3">
        <f t="shared" si="135"/>
        <v>0</v>
      </c>
      <c r="N894" s="23">
        <f t="shared" si="139"/>
        <v>0.9327271580696106</v>
      </c>
    </row>
    <row r="895" spans="1:14" x14ac:dyDescent="0.25">
      <c r="A895" t="s">
        <v>96</v>
      </c>
      <c r="B895">
        <v>2020</v>
      </c>
      <c r="C895" t="s">
        <v>45</v>
      </c>
      <c r="D895" s="1">
        <v>60587</v>
      </c>
      <c r="E895" s="1">
        <v>301.57</v>
      </c>
      <c r="F895" s="1">
        <v>992</v>
      </c>
      <c r="G895" s="7">
        <v>0.1328871101140976</v>
      </c>
      <c r="H895" s="7">
        <v>0.20961496233940125</v>
      </c>
      <c r="I895" s="7">
        <v>0.58954161405563354</v>
      </c>
      <c r="J895" s="23">
        <f t="shared" si="136"/>
        <v>0</v>
      </c>
      <c r="K895" s="23">
        <f t="shared" si="137"/>
        <v>0</v>
      </c>
      <c r="L895" s="23">
        <f t="shared" si="138"/>
        <v>0</v>
      </c>
      <c r="M895" s="3">
        <f t="shared" si="135"/>
        <v>0</v>
      </c>
      <c r="N895" s="23">
        <f t="shared" si="139"/>
        <v>0.93204368650913239</v>
      </c>
    </row>
    <row r="896" spans="1:14" x14ac:dyDescent="0.25">
      <c r="A896" t="s">
        <v>96</v>
      </c>
      <c r="B896">
        <v>2021</v>
      </c>
      <c r="C896" t="s">
        <v>45</v>
      </c>
      <c r="D896" s="1">
        <v>61507</v>
      </c>
      <c r="E896" s="1">
        <v>301.57</v>
      </c>
      <c r="F896" s="1">
        <v>997</v>
      </c>
      <c r="G896" s="7">
        <v>0.13193593919277191</v>
      </c>
      <c r="H896" s="7">
        <v>0.21322014927864075</v>
      </c>
      <c r="I896" s="7">
        <v>0.58582884073257446</v>
      </c>
      <c r="J896" s="23">
        <f t="shared" si="136"/>
        <v>0</v>
      </c>
      <c r="K896" s="23">
        <f t="shared" si="137"/>
        <v>0</v>
      </c>
      <c r="L896" s="23">
        <f t="shared" si="138"/>
        <v>0</v>
      </c>
      <c r="M896" s="3">
        <f t="shared" si="135"/>
        <v>0</v>
      </c>
      <c r="N896" s="23">
        <f t="shared" si="139"/>
        <v>0.93098492920398712</v>
      </c>
    </row>
    <row r="897" spans="1:14" x14ac:dyDescent="0.25">
      <c r="A897" t="s">
        <v>96</v>
      </c>
      <c r="B897">
        <v>2022</v>
      </c>
      <c r="C897" t="s">
        <v>45</v>
      </c>
      <c r="D897" s="1">
        <v>62443</v>
      </c>
      <c r="E897" s="1">
        <v>301.57</v>
      </c>
      <c r="F897" s="1">
        <v>1004</v>
      </c>
      <c r="G897" s="7">
        <v>0.13147157430648804</v>
      </c>
      <c r="H897" s="7">
        <v>0.21677164733409882</v>
      </c>
      <c r="I897" s="7">
        <v>0.58173590898513794</v>
      </c>
      <c r="J897" s="23">
        <f t="shared" si="136"/>
        <v>0</v>
      </c>
      <c r="K897" s="23">
        <f t="shared" si="137"/>
        <v>0</v>
      </c>
      <c r="L897" s="23">
        <f t="shared" si="138"/>
        <v>0</v>
      </c>
      <c r="M897" s="3">
        <f t="shared" si="135"/>
        <v>0</v>
      </c>
      <c r="N897" s="23">
        <f t="shared" si="139"/>
        <v>0.92997913062572479</v>
      </c>
    </row>
    <row r="898" spans="1:14" x14ac:dyDescent="0.25">
      <c r="A898" t="s">
        <v>96</v>
      </c>
      <c r="B898">
        <v>2023</v>
      </c>
      <c r="C898" t="s">
        <v>45</v>
      </c>
      <c r="D898" s="1">
        <v>62913</v>
      </c>
      <c r="E898" s="1">
        <v>301.57</v>
      </c>
      <c r="F898" s="1">
        <v>996</v>
      </c>
      <c r="G898" s="7">
        <v>0.12837541103363037</v>
      </c>
      <c r="H898" s="7">
        <v>0.2188965380191803</v>
      </c>
      <c r="I898" s="7">
        <v>0.58188378810882568</v>
      </c>
      <c r="J898" s="23">
        <f t="shared" si="136"/>
        <v>0</v>
      </c>
      <c r="K898" s="23">
        <f t="shared" si="137"/>
        <v>0</v>
      </c>
      <c r="L898" s="23">
        <f t="shared" si="138"/>
        <v>0</v>
      </c>
      <c r="M898" s="3">
        <f t="shared" si="135"/>
        <v>0</v>
      </c>
      <c r="N898" s="23">
        <f t="shared" si="139"/>
        <v>0.92915573716163635</v>
      </c>
    </row>
    <row r="899" spans="1:14" x14ac:dyDescent="0.25">
      <c r="A899" t="s">
        <v>57</v>
      </c>
      <c r="B899">
        <v>2005</v>
      </c>
      <c r="C899" t="s">
        <v>45</v>
      </c>
      <c r="D899" s="1">
        <v>35208</v>
      </c>
      <c r="E899" s="1">
        <v>211.24</v>
      </c>
      <c r="F899" s="1">
        <v>785</v>
      </c>
      <c r="G899" s="7">
        <v>0.21906857192516327</v>
      </c>
      <c r="H899" s="7">
        <v>0.14906606078147888</v>
      </c>
      <c r="I899" s="7">
        <v>0.57453012466430664</v>
      </c>
      <c r="J899" s="23">
        <f t="shared" si="136"/>
        <v>0</v>
      </c>
      <c r="K899" s="23">
        <f t="shared" si="137"/>
        <v>0</v>
      </c>
      <c r="L899" s="23">
        <f t="shared" si="138"/>
        <v>0</v>
      </c>
      <c r="M899" s="3">
        <f t="shared" si="135"/>
        <v>0</v>
      </c>
      <c r="N899" s="23">
        <f t="shared" si="139"/>
        <v>0.94266475737094879</v>
      </c>
    </row>
    <row r="900" spans="1:14" x14ac:dyDescent="0.25">
      <c r="A900" t="s">
        <v>57</v>
      </c>
      <c r="B900">
        <v>2006</v>
      </c>
      <c r="C900" t="s">
        <v>45</v>
      </c>
      <c r="D900" s="1">
        <v>35510</v>
      </c>
      <c r="E900" s="1">
        <v>219.364</v>
      </c>
      <c r="F900" s="1">
        <v>746</v>
      </c>
      <c r="G900" s="7">
        <v>0.19818602502346039</v>
      </c>
      <c r="H900" s="7">
        <v>0.1456352025270462</v>
      </c>
      <c r="I900" s="7">
        <v>0.59948217868804932</v>
      </c>
      <c r="J900" s="23">
        <f t="shared" si="136"/>
        <v>0</v>
      </c>
      <c r="K900" s="23">
        <f t="shared" si="137"/>
        <v>0</v>
      </c>
      <c r="L900" s="23">
        <f t="shared" si="138"/>
        <v>0</v>
      </c>
      <c r="M900" s="3">
        <f t="shared" si="135"/>
        <v>0</v>
      </c>
      <c r="N900" s="23">
        <f t="shared" si="139"/>
        <v>0.94330340623855591</v>
      </c>
    </row>
    <row r="901" spans="1:14" x14ac:dyDescent="0.25">
      <c r="A901" t="s">
        <v>57</v>
      </c>
      <c r="B901">
        <v>2007</v>
      </c>
      <c r="C901" t="s">
        <v>45</v>
      </c>
      <c r="D901" s="1">
        <v>35906</v>
      </c>
      <c r="E901" s="1">
        <v>219.364</v>
      </c>
      <c r="F901" s="1">
        <v>746</v>
      </c>
      <c r="G901" s="7">
        <v>0.19656196236610413</v>
      </c>
      <c r="H901" s="7">
        <v>0.14840494096279144</v>
      </c>
      <c r="I901" s="7">
        <v>0.59745287895202637</v>
      </c>
      <c r="J901" s="23">
        <f t="shared" si="136"/>
        <v>0</v>
      </c>
      <c r="K901" s="23">
        <f t="shared" si="137"/>
        <v>0</v>
      </c>
      <c r="L901" s="23">
        <f t="shared" si="138"/>
        <v>0</v>
      </c>
      <c r="M901" s="3">
        <f t="shared" si="135"/>
        <v>0</v>
      </c>
      <c r="N901" s="23">
        <f t="shared" si="139"/>
        <v>0.94241978228092194</v>
      </c>
    </row>
    <row r="902" spans="1:14" x14ac:dyDescent="0.25">
      <c r="A902" t="s">
        <v>57</v>
      </c>
      <c r="B902">
        <v>2008</v>
      </c>
      <c r="C902" t="s">
        <v>45</v>
      </c>
      <c r="D902" s="1">
        <v>36218</v>
      </c>
      <c r="E902" s="1">
        <v>219.364</v>
      </c>
      <c r="F902" s="1">
        <v>747</v>
      </c>
      <c r="G902" s="7">
        <v>0.19562952220439911</v>
      </c>
      <c r="H902" s="7">
        <v>0.15052345395088196</v>
      </c>
      <c r="I902" s="7">
        <v>0.59561526775360107</v>
      </c>
      <c r="J902" s="23">
        <f t="shared" si="136"/>
        <v>0</v>
      </c>
      <c r="K902" s="23">
        <f t="shared" si="137"/>
        <v>0</v>
      </c>
      <c r="L902" s="23">
        <f t="shared" si="138"/>
        <v>0</v>
      </c>
      <c r="M902" s="3">
        <f t="shared" ref="M902:M965" si="140">IF(OR(J902=1,K902=1,L902=1),1,0)</f>
        <v>0</v>
      </c>
      <c r="N902" s="23">
        <f t="shared" si="139"/>
        <v>0.94176824390888214</v>
      </c>
    </row>
    <row r="903" spans="1:14" x14ac:dyDescent="0.25">
      <c r="A903" t="s">
        <v>57</v>
      </c>
      <c r="B903">
        <v>2009</v>
      </c>
      <c r="C903" t="s">
        <v>45</v>
      </c>
      <c r="D903" s="1">
        <v>35323</v>
      </c>
      <c r="E903" s="1">
        <v>219.364</v>
      </c>
      <c r="F903" s="1">
        <v>751</v>
      </c>
      <c r="G903" s="7">
        <v>0.20062744617462158</v>
      </c>
      <c r="H903" s="7">
        <v>0.14410614967346191</v>
      </c>
      <c r="I903" s="7">
        <v>0.59917908906936646</v>
      </c>
      <c r="J903" s="23">
        <f t="shared" ref="J903:J966" si="141">IF(AND(G903 &lt; 0), 1, 0)</f>
        <v>0</v>
      </c>
      <c r="K903" s="23">
        <f t="shared" ref="K903:K966" si="142">IF(AND(H903 &lt; 0), 1, 0)</f>
        <v>0</v>
      </c>
      <c r="L903" s="23">
        <f t="shared" ref="L903:L966" si="143">IF(AND(I903 &lt; 0), 1, 0)</f>
        <v>0</v>
      </c>
      <c r="M903" s="3">
        <f t="shared" si="140"/>
        <v>0</v>
      </c>
      <c r="N903" s="23">
        <f t="shared" ref="N903:N966" si="144">SUM(G903:I903)</f>
        <v>0.94391268491744995</v>
      </c>
    </row>
    <row r="904" spans="1:14" x14ac:dyDescent="0.25">
      <c r="A904" t="s">
        <v>57</v>
      </c>
      <c r="B904">
        <v>2010</v>
      </c>
      <c r="C904" t="s">
        <v>45</v>
      </c>
      <c r="D904" s="1">
        <v>35688</v>
      </c>
      <c r="E904" s="1">
        <v>219.364</v>
      </c>
      <c r="F904" s="1">
        <v>752</v>
      </c>
      <c r="G904" s="7">
        <v>0.19945447146892548</v>
      </c>
      <c r="H904" s="7">
        <v>0.14663150906562805</v>
      </c>
      <c r="I904" s="7">
        <v>0.59704524278640747</v>
      </c>
      <c r="J904" s="23">
        <f t="shared" si="141"/>
        <v>0</v>
      </c>
      <c r="K904" s="23">
        <f t="shared" si="142"/>
        <v>0</v>
      </c>
      <c r="L904" s="23">
        <f t="shared" si="143"/>
        <v>0</v>
      </c>
      <c r="M904" s="3">
        <f t="shared" si="140"/>
        <v>0</v>
      </c>
      <c r="N904" s="23">
        <f t="shared" si="144"/>
        <v>0.943131223320961</v>
      </c>
    </row>
    <row r="905" spans="1:14" x14ac:dyDescent="0.25">
      <c r="A905" t="s">
        <v>57</v>
      </c>
      <c r="B905">
        <v>2011</v>
      </c>
      <c r="C905" t="s">
        <v>45</v>
      </c>
      <c r="D905" s="1">
        <v>35772</v>
      </c>
      <c r="E905" s="1">
        <v>219.364</v>
      </c>
      <c r="F905" s="1">
        <v>777</v>
      </c>
      <c r="G905" s="7">
        <v>0.20727784931659698</v>
      </c>
      <c r="H905" s="7">
        <v>0.14618797600269318</v>
      </c>
      <c r="I905" s="7">
        <v>0.59040158987045288</v>
      </c>
      <c r="J905" s="23">
        <f t="shared" si="141"/>
        <v>0</v>
      </c>
      <c r="K905" s="23">
        <f t="shared" si="142"/>
        <v>0</v>
      </c>
      <c r="L905" s="23">
        <f t="shared" si="143"/>
        <v>0</v>
      </c>
      <c r="M905" s="3">
        <f t="shared" si="140"/>
        <v>0</v>
      </c>
      <c r="N905" s="23">
        <f t="shared" si="144"/>
        <v>0.94386741518974304</v>
      </c>
    </row>
    <row r="906" spans="1:14" x14ac:dyDescent="0.25">
      <c r="A906" t="s">
        <v>57</v>
      </c>
      <c r="B906">
        <v>2012</v>
      </c>
      <c r="C906" t="s">
        <v>45</v>
      </c>
      <c r="D906" s="1">
        <v>35820</v>
      </c>
      <c r="E906" s="1">
        <v>219.364</v>
      </c>
      <c r="F906" s="1">
        <v>797</v>
      </c>
      <c r="G906" s="7">
        <v>0.21342861652374268</v>
      </c>
      <c r="H906" s="7">
        <v>0.14572194218635559</v>
      </c>
      <c r="I906" s="7">
        <v>0.5853276252746582</v>
      </c>
      <c r="J906" s="23">
        <f t="shared" si="141"/>
        <v>0</v>
      </c>
      <c r="K906" s="23">
        <f t="shared" si="142"/>
        <v>0</v>
      </c>
      <c r="L906" s="23">
        <f t="shared" si="143"/>
        <v>0</v>
      </c>
      <c r="M906" s="3">
        <f t="shared" si="140"/>
        <v>0</v>
      </c>
      <c r="N906" s="23">
        <f t="shared" si="144"/>
        <v>0.94447818398475647</v>
      </c>
    </row>
    <row r="907" spans="1:14" x14ac:dyDescent="0.25">
      <c r="A907" t="s">
        <v>57</v>
      </c>
      <c r="B907">
        <v>2013</v>
      </c>
      <c r="C907" t="s">
        <v>45</v>
      </c>
      <c r="D907" s="1">
        <v>35982</v>
      </c>
      <c r="E907" s="1">
        <v>219.364</v>
      </c>
      <c r="F907" s="1">
        <v>801</v>
      </c>
      <c r="G907" s="7">
        <v>0.21401806175708771</v>
      </c>
      <c r="H907" s="7">
        <v>0.1466912180185318</v>
      </c>
      <c r="I907" s="7">
        <v>0.58355069160461426</v>
      </c>
      <c r="J907" s="23">
        <f t="shared" si="141"/>
        <v>0</v>
      </c>
      <c r="K907" s="23">
        <f t="shared" si="142"/>
        <v>0</v>
      </c>
      <c r="L907" s="23">
        <f t="shared" si="143"/>
        <v>0</v>
      </c>
      <c r="M907" s="3">
        <f t="shared" si="140"/>
        <v>0</v>
      </c>
      <c r="N907" s="23">
        <f t="shared" si="144"/>
        <v>0.94425997138023376</v>
      </c>
    </row>
    <row r="908" spans="1:14" x14ac:dyDescent="0.25">
      <c r="A908" t="s">
        <v>57</v>
      </c>
      <c r="B908">
        <v>2014</v>
      </c>
      <c r="C908" t="s">
        <v>45</v>
      </c>
      <c r="D908" s="1">
        <v>36115</v>
      </c>
      <c r="E908" s="1">
        <v>219.364</v>
      </c>
      <c r="F908" s="1">
        <v>788</v>
      </c>
      <c r="G908" s="7">
        <v>0.20939113199710846</v>
      </c>
      <c r="H908" s="7">
        <v>0.14812839031219482</v>
      </c>
      <c r="I908" s="7">
        <v>0.58598440885543823</v>
      </c>
      <c r="J908" s="23">
        <f t="shared" si="141"/>
        <v>0</v>
      </c>
      <c r="K908" s="23">
        <f t="shared" si="142"/>
        <v>0</v>
      </c>
      <c r="L908" s="23">
        <f t="shared" si="143"/>
        <v>0</v>
      </c>
      <c r="M908" s="3">
        <f t="shared" si="140"/>
        <v>0</v>
      </c>
      <c r="N908" s="23">
        <f t="shared" si="144"/>
        <v>0.94350393116474152</v>
      </c>
    </row>
    <row r="909" spans="1:14" x14ac:dyDescent="0.25">
      <c r="A909" t="s">
        <v>57</v>
      </c>
      <c r="B909">
        <v>2015</v>
      </c>
      <c r="C909" t="s">
        <v>45</v>
      </c>
      <c r="D909" s="1">
        <v>36208</v>
      </c>
      <c r="E909" s="1">
        <v>219.364</v>
      </c>
      <c r="F909" s="1">
        <v>783</v>
      </c>
      <c r="G909" s="7">
        <v>0.20742490887641907</v>
      </c>
      <c r="H909" s="7">
        <v>0.14897109568119049</v>
      </c>
      <c r="I909" s="7">
        <v>0.58672332763671875</v>
      </c>
      <c r="J909" s="23">
        <f t="shared" si="141"/>
        <v>0</v>
      </c>
      <c r="K909" s="23">
        <f t="shared" si="142"/>
        <v>0</v>
      </c>
      <c r="L909" s="23">
        <f t="shared" si="143"/>
        <v>0</v>
      </c>
      <c r="M909" s="3">
        <f t="shared" si="140"/>
        <v>0</v>
      </c>
      <c r="N909" s="23">
        <f t="shared" si="144"/>
        <v>0.94311933219432831</v>
      </c>
    </row>
    <row r="910" spans="1:14" x14ac:dyDescent="0.25">
      <c r="A910" t="s">
        <v>57</v>
      </c>
      <c r="B910">
        <v>2016</v>
      </c>
      <c r="C910" t="s">
        <v>45</v>
      </c>
      <c r="D910" s="1">
        <v>36355</v>
      </c>
      <c r="E910" s="1">
        <v>219.364</v>
      </c>
      <c r="F910" s="1">
        <v>773</v>
      </c>
      <c r="G910" s="7">
        <v>0.20362138748168945</v>
      </c>
      <c r="H910" s="7">
        <v>0.15038818120956421</v>
      </c>
      <c r="I910" s="7">
        <v>0.5884239673614502</v>
      </c>
      <c r="J910" s="23">
        <f t="shared" si="141"/>
        <v>0</v>
      </c>
      <c r="K910" s="23">
        <f t="shared" si="142"/>
        <v>0</v>
      </c>
      <c r="L910" s="23">
        <f t="shared" si="143"/>
        <v>0</v>
      </c>
      <c r="M910" s="3">
        <f t="shared" si="140"/>
        <v>0</v>
      </c>
      <c r="N910" s="23">
        <f t="shared" si="144"/>
        <v>0.94243353605270386</v>
      </c>
    </row>
    <row r="911" spans="1:14" x14ac:dyDescent="0.25">
      <c r="A911" t="s">
        <v>57</v>
      </c>
      <c r="B911">
        <v>2017</v>
      </c>
      <c r="C911" t="s">
        <v>45</v>
      </c>
      <c r="D911" s="1">
        <v>36585</v>
      </c>
      <c r="E911" s="1">
        <v>219.364</v>
      </c>
      <c r="F911" s="1">
        <v>775</v>
      </c>
      <c r="G911" s="7">
        <v>0.20334318280220032</v>
      </c>
      <c r="H911" s="7">
        <v>0.15188179910182953</v>
      </c>
      <c r="I911" s="7">
        <v>0.58677899837493896</v>
      </c>
      <c r="J911" s="23">
        <f t="shared" si="141"/>
        <v>0</v>
      </c>
      <c r="K911" s="23">
        <f t="shared" si="142"/>
        <v>0</v>
      </c>
      <c r="L911" s="23">
        <f t="shared" si="143"/>
        <v>0</v>
      </c>
      <c r="M911" s="3">
        <f t="shared" si="140"/>
        <v>0</v>
      </c>
      <c r="N911" s="23">
        <f t="shared" si="144"/>
        <v>0.94200398027896881</v>
      </c>
    </row>
    <row r="912" spans="1:14" x14ac:dyDescent="0.25">
      <c r="A912" t="s">
        <v>57</v>
      </c>
      <c r="B912">
        <v>2018</v>
      </c>
      <c r="C912" t="s">
        <v>45</v>
      </c>
      <c r="D912" s="1">
        <v>36691</v>
      </c>
      <c r="E912" s="1">
        <v>219.364</v>
      </c>
      <c r="F912" s="1">
        <v>783</v>
      </c>
      <c r="G912" s="7">
        <v>0.20548440515995026</v>
      </c>
      <c r="H912" s="7">
        <v>0.1522805392742157</v>
      </c>
      <c r="I912" s="7">
        <v>0.58429855108261108</v>
      </c>
      <c r="J912" s="23">
        <f t="shared" si="141"/>
        <v>0</v>
      </c>
      <c r="K912" s="23">
        <f t="shared" si="142"/>
        <v>0</v>
      </c>
      <c r="L912" s="23">
        <f t="shared" si="143"/>
        <v>0</v>
      </c>
      <c r="M912" s="3">
        <f t="shared" si="140"/>
        <v>0</v>
      </c>
      <c r="N912" s="23">
        <f t="shared" si="144"/>
        <v>0.94206349551677704</v>
      </c>
    </row>
    <row r="913" spans="1:14" x14ac:dyDescent="0.25">
      <c r="A913" t="s">
        <v>57</v>
      </c>
      <c r="B913">
        <v>2019</v>
      </c>
      <c r="C913" t="s">
        <v>45</v>
      </c>
      <c r="D913" s="1">
        <v>36743</v>
      </c>
      <c r="E913" s="1">
        <v>219.364</v>
      </c>
      <c r="F913" s="1">
        <v>773</v>
      </c>
      <c r="G913" s="7">
        <v>0.20206688344478607</v>
      </c>
      <c r="H913" s="7">
        <v>0.15303930640220642</v>
      </c>
      <c r="I913" s="7">
        <v>0.58648151159286499</v>
      </c>
      <c r="J913" s="23">
        <f t="shared" si="141"/>
        <v>0</v>
      </c>
      <c r="K913" s="23">
        <f t="shared" si="142"/>
        <v>0</v>
      </c>
      <c r="L913" s="23">
        <f t="shared" si="143"/>
        <v>0</v>
      </c>
      <c r="M913" s="3">
        <f t="shared" si="140"/>
        <v>0</v>
      </c>
      <c r="N913" s="23">
        <f t="shared" si="144"/>
        <v>0.94158770143985748</v>
      </c>
    </row>
    <row r="914" spans="1:14" x14ac:dyDescent="0.25">
      <c r="A914" t="s">
        <v>57</v>
      </c>
      <c r="B914">
        <v>2020</v>
      </c>
      <c r="C914" t="s">
        <v>45</v>
      </c>
      <c r="D914" s="1">
        <v>36916</v>
      </c>
      <c r="E914" s="1">
        <v>219.364</v>
      </c>
      <c r="F914" s="1">
        <v>781</v>
      </c>
      <c r="G914" s="7">
        <v>0.20395028591156006</v>
      </c>
      <c r="H914" s="7">
        <v>0.15388809144496918</v>
      </c>
      <c r="I914" s="7">
        <v>0.58366578817367554</v>
      </c>
      <c r="J914" s="23">
        <f t="shared" si="141"/>
        <v>0</v>
      </c>
      <c r="K914" s="23">
        <f t="shared" si="142"/>
        <v>0</v>
      </c>
      <c r="L914" s="23">
        <f t="shared" si="143"/>
        <v>0</v>
      </c>
      <c r="M914" s="3">
        <f t="shared" si="140"/>
        <v>0</v>
      </c>
      <c r="N914" s="23">
        <f t="shared" si="144"/>
        <v>0.94150416553020477</v>
      </c>
    </row>
    <row r="915" spans="1:14" x14ac:dyDescent="0.25">
      <c r="A915" t="s">
        <v>57</v>
      </c>
      <c r="B915">
        <v>2021</v>
      </c>
      <c r="C915" t="s">
        <v>45</v>
      </c>
      <c r="D915" s="1">
        <v>37016</v>
      </c>
      <c r="E915" s="1">
        <v>219.364</v>
      </c>
      <c r="F915" s="1">
        <v>774</v>
      </c>
      <c r="G915" s="7">
        <v>0.2013055831193924</v>
      </c>
      <c r="H915" s="7">
        <v>0.15484751760959625</v>
      </c>
      <c r="I915" s="7">
        <v>0.5848812460899353</v>
      </c>
      <c r="J915" s="23">
        <f t="shared" si="141"/>
        <v>0</v>
      </c>
      <c r="K915" s="23">
        <f t="shared" si="142"/>
        <v>0</v>
      </c>
      <c r="L915" s="23">
        <f t="shared" si="143"/>
        <v>0</v>
      </c>
      <c r="M915" s="3">
        <f t="shared" si="140"/>
        <v>0</v>
      </c>
      <c r="N915" s="23">
        <f t="shared" si="144"/>
        <v>0.94103434681892395</v>
      </c>
    </row>
    <row r="916" spans="1:14" x14ac:dyDescent="0.25">
      <c r="A916" t="s">
        <v>57</v>
      </c>
      <c r="B916">
        <v>2022</v>
      </c>
      <c r="C916" t="s">
        <v>45</v>
      </c>
      <c r="D916" s="1">
        <v>37321</v>
      </c>
      <c r="E916" s="1">
        <v>219.364</v>
      </c>
      <c r="F916" s="1">
        <v>779</v>
      </c>
      <c r="G916" s="7">
        <v>0.20171214640140533</v>
      </c>
      <c r="H916" s="7">
        <v>0.15669384598731995</v>
      </c>
      <c r="I916" s="7">
        <v>0.58215641975402832</v>
      </c>
      <c r="J916" s="23">
        <f t="shared" si="141"/>
        <v>0</v>
      </c>
      <c r="K916" s="23">
        <f t="shared" si="142"/>
        <v>0</v>
      </c>
      <c r="L916" s="23">
        <f t="shared" si="143"/>
        <v>0</v>
      </c>
      <c r="M916" s="3">
        <f t="shared" si="140"/>
        <v>0</v>
      </c>
      <c r="N916" s="23">
        <f t="shared" si="144"/>
        <v>0.9405624121427536</v>
      </c>
    </row>
    <row r="917" spans="1:14" x14ac:dyDescent="0.25">
      <c r="A917" t="s">
        <v>57</v>
      </c>
      <c r="B917">
        <v>2023</v>
      </c>
      <c r="C917" t="s">
        <v>45</v>
      </c>
      <c r="D917" s="1">
        <v>37555</v>
      </c>
      <c r="E917" s="1">
        <v>219.364</v>
      </c>
      <c r="F917" s="1">
        <v>783</v>
      </c>
      <c r="G917" s="7">
        <v>0.20207595825195313</v>
      </c>
      <c r="H917" s="7">
        <v>0.15809343755245209</v>
      </c>
      <c r="I917" s="7">
        <v>0.5800396203994751</v>
      </c>
      <c r="J917" s="23">
        <f t="shared" si="141"/>
        <v>0</v>
      </c>
      <c r="K917" s="23">
        <f t="shared" si="142"/>
        <v>0</v>
      </c>
      <c r="L917" s="23">
        <f t="shared" si="143"/>
        <v>0</v>
      </c>
      <c r="M917" s="3">
        <f t="shared" si="140"/>
        <v>0</v>
      </c>
      <c r="N917" s="23">
        <f t="shared" si="144"/>
        <v>0.94020901620388031</v>
      </c>
    </row>
    <row r="918" spans="1:14" x14ac:dyDescent="0.25">
      <c r="A918" t="s">
        <v>58</v>
      </c>
      <c r="B918">
        <v>2005</v>
      </c>
      <c r="C918" t="s">
        <v>45</v>
      </c>
      <c r="D918" s="1">
        <v>36682</v>
      </c>
      <c r="E918" s="1">
        <v>197.92700000000002</v>
      </c>
      <c r="F918" s="1">
        <v>1117</v>
      </c>
      <c r="G918" s="7">
        <v>0.31306368112564087</v>
      </c>
      <c r="H918" s="7">
        <v>0.16056123375892639</v>
      </c>
      <c r="I918" s="7">
        <v>0.47097420692443848</v>
      </c>
      <c r="J918" s="23">
        <f t="shared" si="141"/>
        <v>0</v>
      </c>
      <c r="K918" s="23">
        <f t="shared" si="142"/>
        <v>0</v>
      </c>
      <c r="L918" s="23">
        <f t="shared" si="143"/>
        <v>0</v>
      </c>
      <c r="M918" s="3">
        <f t="shared" si="140"/>
        <v>0</v>
      </c>
      <c r="N918" s="23">
        <f t="shared" si="144"/>
        <v>0.94459912180900574</v>
      </c>
    </row>
    <row r="919" spans="1:14" x14ac:dyDescent="0.25">
      <c r="A919" t="s">
        <v>58</v>
      </c>
      <c r="B919">
        <v>2006</v>
      </c>
      <c r="C919" t="s">
        <v>45</v>
      </c>
      <c r="D919" s="1">
        <v>37318</v>
      </c>
      <c r="E919" s="1">
        <v>203.11799999999999</v>
      </c>
      <c r="F919" s="1">
        <v>1127</v>
      </c>
      <c r="G919" s="7">
        <v>0.30803513526916504</v>
      </c>
      <c r="H919" s="7">
        <v>0.15965473651885986</v>
      </c>
      <c r="I919" s="7">
        <v>0.477683424949646</v>
      </c>
      <c r="J919" s="23">
        <f t="shared" si="141"/>
        <v>0</v>
      </c>
      <c r="K919" s="23">
        <f t="shared" si="142"/>
        <v>0</v>
      </c>
      <c r="L919" s="23">
        <f t="shared" si="143"/>
        <v>0</v>
      </c>
      <c r="M919" s="3">
        <f t="shared" si="140"/>
        <v>0</v>
      </c>
      <c r="N919" s="23">
        <f t="shared" si="144"/>
        <v>0.9453732967376709</v>
      </c>
    </row>
    <row r="920" spans="1:14" x14ac:dyDescent="0.25">
      <c r="A920" t="s">
        <v>58</v>
      </c>
      <c r="B920">
        <v>2007</v>
      </c>
      <c r="C920" t="s">
        <v>45</v>
      </c>
      <c r="D920" s="1">
        <v>37902</v>
      </c>
      <c r="E920" s="1">
        <v>203.11799999999999</v>
      </c>
      <c r="F920" s="1">
        <v>1149</v>
      </c>
      <c r="G920" s="7">
        <v>0.31058943271636963</v>
      </c>
      <c r="H920" s="7">
        <v>0.16292345523834229</v>
      </c>
      <c r="I920" s="7">
        <v>0.47116908431053162</v>
      </c>
      <c r="J920" s="23">
        <f t="shared" si="141"/>
        <v>0</v>
      </c>
      <c r="K920" s="23">
        <f t="shared" si="142"/>
        <v>0</v>
      </c>
      <c r="L920" s="23">
        <f t="shared" si="143"/>
        <v>0</v>
      </c>
      <c r="M920" s="3">
        <f t="shared" si="140"/>
        <v>0</v>
      </c>
      <c r="N920" s="23">
        <f t="shared" si="144"/>
        <v>0.94468197226524353</v>
      </c>
    </row>
    <row r="921" spans="1:14" x14ac:dyDescent="0.25">
      <c r="A921" t="s">
        <v>58</v>
      </c>
      <c r="B921">
        <v>2008</v>
      </c>
      <c r="C921" t="s">
        <v>45</v>
      </c>
      <c r="D921" s="1">
        <v>38647</v>
      </c>
      <c r="E921" s="1">
        <v>203.11799999999999</v>
      </c>
      <c r="F921" s="1">
        <v>1165</v>
      </c>
      <c r="G921" s="7">
        <v>0.31119269132614136</v>
      </c>
      <c r="H921" s="7">
        <v>0.16734904050827026</v>
      </c>
      <c r="I921" s="7">
        <v>0.46497979760169983</v>
      </c>
      <c r="J921" s="23">
        <f t="shared" si="141"/>
        <v>0</v>
      </c>
      <c r="K921" s="23">
        <f t="shared" si="142"/>
        <v>0</v>
      </c>
      <c r="L921" s="23">
        <f t="shared" si="143"/>
        <v>0</v>
      </c>
      <c r="M921" s="3">
        <f t="shared" si="140"/>
        <v>0</v>
      </c>
      <c r="N921" s="23">
        <f t="shared" si="144"/>
        <v>0.94352152943611145</v>
      </c>
    </row>
    <row r="922" spans="1:14" x14ac:dyDescent="0.25">
      <c r="A922" t="s">
        <v>58</v>
      </c>
      <c r="B922">
        <v>2009</v>
      </c>
      <c r="C922" t="s">
        <v>45</v>
      </c>
      <c r="D922" s="1">
        <v>39322</v>
      </c>
      <c r="E922" s="1">
        <v>203.11799999999999</v>
      </c>
      <c r="F922" s="1">
        <v>1168</v>
      </c>
      <c r="G922" s="7">
        <v>0.30929946899414063</v>
      </c>
      <c r="H922" s="7">
        <v>0.17159229516983032</v>
      </c>
      <c r="I922" s="7">
        <v>0.46132281422615051</v>
      </c>
      <c r="J922" s="23">
        <f t="shared" si="141"/>
        <v>0</v>
      </c>
      <c r="K922" s="23">
        <f t="shared" si="142"/>
        <v>0</v>
      </c>
      <c r="L922" s="23">
        <f t="shared" si="143"/>
        <v>0</v>
      </c>
      <c r="M922" s="3">
        <f t="shared" si="140"/>
        <v>0</v>
      </c>
      <c r="N922" s="23">
        <f t="shared" si="144"/>
        <v>0.94221457839012146</v>
      </c>
    </row>
    <row r="923" spans="1:14" x14ac:dyDescent="0.25">
      <c r="A923" t="s">
        <v>58</v>
      </c>
      <c r="B923">
        <v>2010</v>
      </c>
      <c r="C923" t="s">
        <v>45</v>
      </c>
      <c r="D923" s="1">
        <v>39825</v>
      </c>
      <c r="E923" s="1">
        <v>203.11799999999999</v>
      </c>
      <c r="F923" s="1">
        <v>1220</v>
      </c>
      <c r="G923" s="7">
        <v>0.31831642985343933</v>
      </c>
      <c r="H923" s="7">
        <v>0.17339400947093964</v>
      </c>
      <c r="I923" s="7">
        <v>0.45072135329246521</v>
      </c>
      <c r="J923" s="23">
        <f t="shared" si="141"/>
        <v>0</v>
      </c>
      <c r="K923" s="23">
        <f t="shared" si="142"/>
        <v>0</v>
      </c>
      <c r="L923" s="23">
        <f t="shared" si="143"/>
        <v>0</v>
      </c>
      <c r="M923" s="3">
        <f t="shared" si="140"/>
        <v>0</v>
      </c>
      <c r="N923" s="23">
        <f t="shared" si="144"/>
        <v>0.94243179261684418</v>
      </c>
    </row>
    <row r="924" spans="1:14" x14ac:dyDescent="0.25">
      <c r="A924" t="s">
        <v>58</v>
      </c>
      <c r="B924">
        <v>2011</v>
      </c>
      <c r="C924" t="s">
        <v>45</v>
      </c>
      <c r="D924" s="1">
        <v>40289</v>
      </c>
      <c r="E924" s="1">
        <v>203.11799999999999</v>
      </c>
      <c r="F924" s="1">
        <v>1095</v>
      </c>
      <c r="G924" s="7">
        <v>0.28962346911430359</v>
      </c>
      <c r="H924" s="7">
        <v>0.17969366908073425</v>
      </c>
      <c r="I924" s="7">
        <v>0.46913924813270569</v>
      </c>
      <c r="J924" s="23">
        <f t="shared" si="141"/>
        <v>0</v>
      </c>
      <c r="K924" s="23">
        <f t="shared" si="142"/>
        <v>0</v>
      </c>
      <c r="L924" s="23">
        <f t="shared" si="143"/>
        <v>0</v>
      </c>
      <c r="M924" s="3">
        <f t="shared" si="140"/>
        <v>0</v>
      </c>
      <c r="N924" s="23">
        <f t="shared" si="144"/>
        <v>0.93845638632774353</v>
      </c>
    </row>
    <row r="925" spans="1:14" x14ac:dyDescent="0.25">
      <c r="A925" t="s">
        <v>58</v>
      </c>
      <c r="B925">
        <v>2012</v>
      </c>
      <c r="C925" t="s">
        <v>45</v>
      </c>
      <c r="D925" s="1">
        <v>40858</v>
      </c>
      <c r="E925" s="1">
        <v>203.11799999999999</v>
      </c>
      <c r="F925" s="1">
        <v>964</v>
      </c>
      <c r="G925" s="7">
        <v>0.25574785470962524</v>
      </c>
      <c r="H925" s="7">
        <v>0.18721148371696472</v>
      </c>
      <c r="I925" s="7">
        <v>0.49078169465065002</v>
      </c>
      <c r="J925" s="23">
        <f t="shared" si="141"/>
        <v>0</v>
      </c>
      <c r="K925" s="23">
        <f t="shared" si="142"/>
        <v>0</v>
      </c>
      <c r="L925" s="23">
        <f t="shared" si="143"/>
        <v>0</v>
      </c>
      <c r="M925" s="3">
        <f t="shared" si="140"/>
        <v>0</v>
      </c>
      <c r="N925" s="23">
        <f t="shared" si="144"/>
        <v>0.93374103307723999</v>
      </c>
    </row>
    <row r="926" spans="1:14" x14ac:dyDescent="0.25">
      <c r="A926" t="s">
        <v>58</v>
      </c>
      <c r="B926">
        <v>2013</v>
      </c>
      <c r="C926" t="s">
        <v>45</v>
      </c>
      <c r="D926" s="1">
        <v>41639</v>
      </c>
      <c r="E926" s="1">
        <v>203.11799999999999</v>
      </c>
      <c r="F926" s="1">
        <v>979</v>
      </c>
      <c r="G926" s="7">
        <v>0.25683131814002991</v>
      </c>
      <c r="H926" s="7">
        <v>0.19145362079143524</v>
      </c>
      <c r="I926" s="7">
        <v>0.48438349366188049</v>
      </c>
      <c r="J926" s="23">
        <f t="shared" si="141"/>
        <v>0</v>
      </c>
      <c r="K926" s="23">
        <f t="shared" si="142"/>
        <v>0</v>
      </c>
      <c r="L926" s="23">
        <f t="shared" si="143"/>
        <v>0</v>
      </c>
      <c r="M926" s="3">
        <f t="shared" si="140"/>
        <v>0</v>
      </c>
      <c r="N926" s="23">
        <f t="shared" si="144"/>
        <v>0.93266843259334564</v>
      </c>
    </row>
    <row r="927" spans="1:14" x14ac:dyDescent="0.25">
      <c r="A927" t="s">
        <v>58</v>
      </c>
      <c r="B927">
        <v>2014</v>
      </c>
      <c r="C927" t="s">
        <v>45</v>
      </c>
      <c r="D927" s="1">
        <v>41906</v>
      </c>
      <c r="E927" s="1">
        <v>203.11799999999999</v>
      </c>
      <c r="F927" s="1">
        <v>974</v>
      </c>
      <c r="G927" s="7">
        <v>0.25461632013320923</v>
      </c>
      <c r="H927" s="7">
        <v>0.19321148097515106</v>
      </c>
      <c r="I927" s="7">
        <v>0.48418667912483215</v>
      </c>
      <c r="J927" s="23">
        <f t="shared" si="141"/>
        <v>0</v>
      </c>
      <c r="K927" s="23">
        <f t="shared" si="142"/>
        <v>0</v>
      </c>
      <c r="L927" s="23">
        <f t="shared" si="143"/>
        <v>0</v>
      </c>
      <c r="M927" s="3">
        <f t="shared" si="140"/>
        <v>0</v>
      </c>
      <c r="N927" s="23">
        <f t="shared" si="144"/>
        <v>0.93201448023319244</v>
      </c>
    </row>
    <row r="928" spans="1:14" x14ac:dyDescent="0.25">
      <c r="A928" t="s">
        <v>58</v>
      </c>
      <c r="B928">
        <v>2015</v>
      </c>
      <c r="C928" t="s">
        <v>45</v>
      </c>
      <c r="D928" s="1">
        <v>42267</v>
      </c>
      <c r="E928" s="1">
        <v>203.11799999999999</v>
      </c>
      <c r="F928" s="1">
        <v>984</v>
      </c>
      <c r="G928" s="7">
        <v>0.25591135025024414</v>
      </c>
      <c r="H928" s="7">
        <v>0.19503171741962433</v>
      </c>
      <c r="I928" s="7">
        <v>0.48067644238471985</v>
      </c>
      <c r="J928" s="23">
        <f t="shared" si="141"/>
        <v>0</v>
      </c>
      <c r="K928" s="23">
        <f t="shared" si="142"/>
        <v>0</v>
      </c>
      <c r="L928" s="23">
        <f t="shared" si="143"/>
        <v>0</v>
      </c>
      <c r="M928" s="3">
        <f t="shared" si="140"/>
        <v>0</v>
      </c>
      <c r="N928" s="23">
        <f t="shared" si="144"/>
        <v>0.93161951005458832</v>
      </c>
    </row>
    <row r="929" spans="1:14" x14ac:dyDescent="0.25">
      <c r="A929" t="s">
        <v>58</v>
      </c>
      <c r="B929">
        <v>2016</v>
      </c>
      <c r="C929" t="s">
        <v>45</v>
      </c>
      <c r="D929" s="1">
        <v>42696</v>
      </c>
      <c r="E929" s="1">
        <v>203.11799999999999</v>
      </c>
      <c r="F929" s="1">
        <v>989</v>
      </c>
      <c r="G929" s="7">
        <v>0.25569832324981689</v>
      </c>
      <c r="H929" s="7">
        <v>0.19739402830600739</v>
      </c>
      <c r="I929" s="7">
        <v>0.47786566615104675</v>
      </c>
      <c r="J929" s="23">
        <f t="shared" si="141"/>
        <v>0</v>
      </c>
      <c r="K929" s="23">
        <f t="shared" si="142"/>
        <v>0</v>
      </c>
      <c r="L929" s="23">
        <f t="shared" si="143"/>
        <v>0</v>
      </c>
      <c r="M929" s="3">
        <f t="shared" si="140"/>
        <v>0</v>
      </c>
      <c r="N929" s="23">
        <f t="shared" si="144"/>
        <v>0.93095801770687103</v>
      </c>
    </row>
    <row r="930" spans="1:14" x14ac:dyDescent="0.25">
      <c r="A930" t="s">
        <v>58</v>
      </c>
      <c r="B930">
        <v>2017</v>
      </c>
      <c r="C930" t="s">
        <v>45</v>
      </c>
      <c r="D930" s="1">
        <v>42979</v>
      </c>
      <c r="E930" s="1">
        <v>203.11799999999999</v>
      </c>
      <c r="F930" s="1">
        <v>985</v>
      </c>
      <c r="G930" s="7">
        <v>0.2537187933921814</v>
      </c>
      <c r="H930" s="7">
        <v>0.19917158782482147</v>
      </c>
      <c r="I930" s="7">
        <v>0.47742682695388794</v>
      </c>
      <c r="J930" s="23">
        <f t="shared" si="141"/>
        <v>0</v>
      </c>
      <c r="K930" s="23">
        <f t="shared" si="142"/>
        <v>0</v>
      </c>
      <c r="L930" s="23">
        <f t="shared" si="143"/>
        <v>0</v>
      </c>
      <c r="M930" s="3">
        <f t="shared" si="140"/>
        <v>0</v>
      </c>
      <c r="N930" s="23">
        <f t="shared" si="144"/>
        <v>0.93031720817089081</v>
      </c>
    </row>
    <row r="931" spans="1:14" x14ac:dyDescent="0.25">
      <c r="A931" t="s">
        <v>58</v>
      </c>
      <c r="B931">
        <v>2018</v>
      </c>
      <c r="C931" t="s">
        <v>45</v>
      </c>
      <c r="D931" s="1">
        <v>43524</v>
      </c>
      <c r="E931" s="1">
        <v>203.11799999999999</v>
      </c>
      <c r="F931" s="1">
        <v>1019</v>
      </c>
      <c r="G931" s="7">
        <v>0.26034873723983765</v>
      </c>
      <c r="H931" s="7">
        <v>0.20124915242195129</v>
      </c>
      <c r="I931" s="7">
        <v>0.46867355704307556</v>
      </c>
      <c r="J931" s="23">
        <f t="shared" si="141"/>
        <v>0</v>
      </c>
      <c r="K931" s="23">
        <f t="shared" si="142"/>
        <v>0</v>
      </c>
      <c r="L931" s="23">
        <f t="shared" si="143"/>
        <v>0</v>
      </c>
      <c r="M931" s="3">
        <f t="shared" si="140"/>
        <v>0</v>
      </c>
      <c r="N931" s="23">
        <f t="shared" si="144"/>
        <v>0.9302714467048645</v>
      </c>
    </row>
    <row r="932" spans="1:14" x14ac:dyDescent="0.25">
      <c r="A932" t="s">
        <v>58</v>
      </c>
      <c r="B932">
        <v>2019</v>
      </c>
      <c r="C932" t="s">
        <v>45</v>
      </c>
      <c r="D932" s="1">
        <v>43931</v>
      </c>
      <c r="E932" s="1">
        <v>203.11799999999999</v>
      </c>
      <c r="F932" s="1">
        <v>1028</v>
      </c>
      <c r="G932" s="7">
        <v>0.26118180155754089</v>
      </c>
      <c r="H932" s="7">
        <v>0.20329663157463074</v>
      </c>
      <c r="I932" s="7">
        <v>0.46529972553253174</v>
      </c>
      <c r="J932" s="23">
        <f t="shared" si="141"/>
        <v>0</v>
      </c>
      <c r="K932" s="23">
        <f t="shared" si="142"/>
        <v>0</v>
      </c>
      <c r="L932" s="23">
        <f t="shared" si="143"/>
        <v>0</v>
      </c>
      <c r="M932" s="3">
        <f t="shared" si="140"/>
        <v>0</v>
      </c>
      <c r="N932" s="23">
        <f t="shared" si="144"/>
        <v>0.92977815866470337</v>
      </c>
    </row>
    <row r="933" spans="1:14" x14ac:dyDescent="0.25">
      <c r="A933" t="s">
        <v>58</v>
      </c>
      <c r="B933">
        <v>2020</v>
      </c>
      <c r="C933" t="s">
        <v>45</v>
      </c>
      <c r="D933" s="1">
        <v>44187</v>
      </c>
      <c r="E933" s="1">
        <v>203.11799999999999</v>
      </c>
      <c r="F933" s="1">
        <v>1029</v>
      </c>
      <c r="G933" s="7">
        <v>0.26057368516921997</v>
      </c>
      <c r="H933" s="7">
        <v>0.20471718907356262</v>
      </c>
      <c r="I933" s="7">
        <v>0.46405172348022461</v>
      </c>
      <c r="J933" s="23">
        <f t="shared" si="141"/>
        <v>0</v>
      </c>
      <c r="K933" s="23">
        <f t="shared" si="142"/>
        <v>0</v>
      </c>
      <c r="L933" s="23">
        <f t="shared" si="143"/>
        <v>0</v>
      </c>
      <c r="M933" s="3">
        <f t="shared" si="140"/>
        <v>0</v>
      </c>
      <c r="N933" s="23">
        <f t="shared" si="144"/>
        <v>0.9293425977230072</v>
      </c>
    </row>
    <row r="934" spans="1:14" x14ac:dyDescent="0.25">
      <c r="A934" t="s">
        <v>58</v>
      </c>
      <c r="B934">
        <v>2021</v>
      </c>
      <c r="C934" t="s">
        <v>45</v>
      </c>
      <c r="D934" s="1">
        <v>44519</v>
      </c>
      <c r="E934" s="1">
        <v>203.11799999999999</v>
      </c>
      <c r="F934" s="1">
        <v>1024</v>
      </c>
      <c r="G934" s="7">
        <v>0.2582610547542572</v>
      </c>
      <c r="H934" s="7">
        <v>0.2067401260137558</v>
      </c>
      <c r="I934" s="7">
        <v>0.46360746026039124</v>
      </c>
      <c r="J934" s="23">
        <f t="shared" si="141"/>
        <v>0</v>
      </c>
      <c r="K934" s="23">
        <f t="shared" si="142"/>
        <v>0</v>
      </c>
      <c r="L934" s="23">
        <f t="shared" si="143"/>
        <v>0</v>
      </c>
      <c r="M934" s="3">
        <f t="shared" si="140"/>
        <v>0</v>
      </c>
      <c r="N934" s="23">
        <f t="shared" si="144"/>
        <v>0.92860864102840424</v>
      </c>
    </row>
    <row r="935" spans="1:14" x14ac:dyDescent="0.25">
      <c r="A935" t="s">
        <v>58</v>
      </c>
      <c r="B935">
        <v>2022</v>
      </c>
      <c r="C935" t="s">
        <v>45</v>
      </c>
      <c r="D935" s="1">
        <v>44795</v>
      </c>
      <c r="E935" s="1">
        <v>203.11799999999999</v>
      </c>
      <c r="F935" s="1">
        <v>1028</v>
      </c>
      <c r="G935" s="7">
        <v>0.2583296000957489</v>
      </c>
      <c r="H935" s="7">
        <v>0.2081608772277832</v>
      </c>
      <c r="I935" s="7">
        <v>0.46173578500747681</v>
      </c>
      <c r="J935" s="23">
        <f t="shared" si="141"/>
        <v>0</v>
      </c>
      <c r="K935" s="23">
        <f t="shared" si="142"/>
        <v>0</v>
      </c>
      <c r="L935" s="23">
        <f t="shared" si="143"/>
        <v>0</v>
      </c>
      <c r="M935" s="3">
        <f t="shared" si="140"/>
        <v>0</v>
      </c>
      <c r="N935" s="23">
        <f t="shared" si="144"/>
        <v>0.92822626233100891</v>
      </c>
    </row>
    <row r="936" spans="1:14" x14ac:dyDescent="0.25">
      <c r="A936" t="s">
        <v>58</v>
      </c>
      <c r="B936">
        <v>2023</v>
      </c>
      <c r="C936" t="s">
        <v>45</v>
      </c>
      <c r="D936" s="1">
        <v>45794</v>
      </c>
      <c r="E936" s="1">
        <v>203.11799999999999</v>
      </c>
      <c r="F936" s="1">
        <v>1030</v>
      </c>
      <c r="G936" s="7">
        <v>0.25558504462242126</v>
      </c>
      <c r="H936" s="7">
        <v>0.21360814571380615</v>
      </c>
      <c r="I936" s="7">
        <v>0.45733055472373962</v>
      </c>
      <c r="J936" s="23">
        <f t="shared" si="141"/>
        <v>0</v>
      </c>
      <c r="K936" s="23">
        <f t="shared" si="142"/>
        <v>0</v>
      </c>
      <c r="L936" s="23">
        <f t="shared" si="143"/>
        <v>0</v>
      </c>
      <c r="M936" s="3">
        <f t="shared" si="140"/>
        <v>0</v>
      </c>
      <c r="N936" s="23">
        <f t="shared" si="144"/>
        <v>0.92652374505996704</v>
      </c>
    </row>
    <row r="937" spans="1:14" x14ac:dyDescent="0.25">
      <c r="A937" t="s">
        <v>59</v>
      </c>
      <c r="B937">
        <v>2005</v>
      </c>
      <c r="C937" t="s">
        <v>45</v>
      </c>
      <c r="D937" s="1">
        <v>32497</v>
      </c>
      <c r="E937" s="1">
        <v>156.33600000000001</v>
      </c>
      <c r="F937" s="1">
        <v>715</v>
      </c>
      <c r="G937" s="7">
        <v>0.26255097985267639</v>
      </c>
      <c r="H937" s="7">
        <v>0.1891840398311615</v>
      </c>
      <c r="I937" s="7">
        <v>0.47267809510231018</v>
      </c>
      <c r="J937" s="23">
        <f t="shared" si="141"/>
        <v>0</v>
      </c>
      <c r="K937" s="23">
        <f t="shared" si="142"/>
        <v>0</v>
      </c>
      <c r="L937" s="23">
        <f t="shared" si="143"/>
        <v>0</v>
      </c>
      <c r="M937" s="3">
        <f t="shared" si="140"/>
        <v>0</v>
      </c>
      <c r="N937" s="23">
        <f t="shared" si="144"/>
        <v>0.92441311478614807</v>
      </c>
    </row>
    <row r="938" spans="1:14" x14ac:dyDescent="0.25">
      <c r="A938" t="s">
        <v>59</v>
      </c>
      <c r="B938">
        <v>2006</v>
      </c>
      <c r="C938" t="s">
        <v>45</v>
      </c>
      <c r="D938" s="1">
        <v>32438</v>
      </c>
      <c r="E938" s="1">
        <v>156.33600000000001</v>
      </c>
      <c r="F938" s="1">
        <v>722</v>
      </c>
      <c r="G938" s="7">
        <v>0.26525023579597473</v>
      </c>
      <c r="H938" s="7">
        <v>0.1884232759475708</v>
      </c>
      <c r="I938" s="7">
        <v>0.47115948796272278</v>
      </c>
      <c r="J938" s="23">
        <f t="shared" si="141"/>
        <v>0</v>
      </c>
      <c r="K938" s="23">
        <f t="shared" si="142"/>
        <v>0</v>
      </c>
      <c r="L938" s="23">
        <f t="shared" si="143"/>
        <v>0</v>
      </c>
      <c r="M938" s="3">
        <f t="shared" si="140"/>
        <v>0</v>
      </c>
      <c r="N938" s="23">
        <f t="shared" si="144"/>
        <v>0.92483299970626831</v>
      </c>
    </row>
    <row r="939" spans="1:14" x14ac:dyDescent="0.25">
      <c r="A939" t="s">
        <v>59</v>
      </c>
      <c r="B939">
        <v>2007</v>
      </c>
      <c r="C939" t="s">
        <v>45</v>
      </c>
      <c r="D939" s="1">
        <v>32512</v>
      </c>
      <c r="E939" s="1">
        <v>156.33600000000001</v>
      </c>
      <c r="F939" s="1">
        <v>725</v>
      </c>
      <c r="G939" s="7">
        <v>0.26595216989517212</v>
      </c>
      <c r="H939" s="7">
        <v>0.18886160850524902</v>
      </c>
      <c r="I939" s="7">
        <v>0.46995475888252258</v>
      </c>
      <c r="J939" s="23">
        <f t="shared" si="141"/>
        <v>0</v>
      </c>
      <c r="K939" s="23">
        <f t="shared" si="142"/>
        <v>0</v>
      </c>
      <c r="L939" s="23">
        <f t="shared" si="143"/>
        <v>0</v>
      </c>
      <c r="M939" s="3">
        <f t="shared" si="140"/>
        <v>0</v>
      </c>
      <c r="N939" s="23">
        <f t="shared" si="144"/>
        <v>0.92476853728294373</v>
      </c>
    </row>
    <row r="940" spans="1:14" x14ac:dyDescent="0.25">
      <c r="A940" t="s">
        <v>59</v>
      </c>
      <c r="B940">
        <v>2008</v>
      </c>
      <c r="C940" t="s">
        <v>45</v>
      </c>
      <c r="D940" s="1">
        <v>32734</v>
      </c>
      <c r="E940" s="1">
        <v>156.33600000000001</v>
      </c>
      <c r="F940" s="1">
        <v>728</v>
      </c>
      <c r="G940" s="7">
        <v>0.26598688960075378</v>
      </c>
      <c r="H940" s="7">
        <v>0.19043108820915222</v>
      </c>
      <c r="I940" s="7">
        <v>0.46792492270469666</v>
      </c>
      <c r="J940" s="23">
        <f t="shared" si="141"/>
        <v>0</v>
      </c>
      <c r="K940" s="23">
        <f t="shared" si="142"/>
        <v>0</v>
      </c>
      <c r="L940" s="23">
        <f t="shared" si="143"/>
        <v>0</v>
      </c>
      <c r="M940" s="3">
        <f t="shared" si="140"/>
        <v>0</v>
      </c>
      <c r="N940" s="23">
        <f t="shared" si="144"/>
        <v>0.92434290051460266</v>
      </c>
    </row>
    <row r="941" spans="1:14" x14ac:dyDescent="0.25">
      <c r="A941" t="s">
        <v>59</v>
      </c>
      <c r="B941">
        <v>2009</v>
      </c>
      <c r="C941" t="s">
        <v>45</v>
      </c>
      <c r="D941" s="1">
        <v>32808</v>
      </c>
      <c r="E941" s="1">
        <v>156.33600000000001</v>
      </c>
      <c r="F941" s="1">
        <v>732</v>
      </c>
      <c r="G941" s="7">
        <v>0.26702460646629333</v>
      </c>
      <c r="H941" s="7">
        <v>0.19082242250442505</v>
      </c>
      <c r="I941" s="7">
        <v>0.46647065877914429</v>
      </c>
      <c r="J941" s="23">
        <f t="shared" si="141"/>
        <v>0</v>
      </c>
      <c r="K941" s="23">
        <f t="shared" si="142"/>
        <v>0</v>
      </c>
      <c r="L941" s="23">
        <f t="shared" si="143"/>
        <v>0</v>
      </c>
      <c r="M941" s="3">
        <f t="shared" si="140"/>
        <v>0</v>
      </c>
      <c r="N941" s="23">
        <f t="shared" si="144"/>
        <v>0.92431768774986267</v>
      </c>
    </row>
    <row r="942" spans="1:14" x14ac:dyDescent="0.25">
      <c r="A942" t="s">
        <v>59</v>
      </c>
      <c r="B942">
        <v>2010</v>
      </c>
      <c r="C942" t="s">
        <v>45</v>
      </c>
      <c r="D942" s="1">
        <v>32870</v>
      </c>
      <c r="E942" s="1">
        <v>156.33600000000001</v>
      </c>
      <c r="F942" s="1">
        <v>733</v>
      </c>
      <c r="G942" s="7">
        <v>0.26708918809890747</v>
      </c>
      <c r="H942" s="7">
        <v>0.19125074148178101</v>
      </c>
      <c r="I942" s="7">
        <v>0.46586593985557556</v>
      </c>
      <c r="J942" s="23">
        <f t="shared" si="141"/>
        <v>0</v>
      </c>
      <c r="K942" s="23">
        <f t="shared" si="142"/>
        <v>0</v>
      </c>
      <c r="L942" s="23">
        <f t="shared" si="143"/>
        <v>0</v>
      </c>
      <c r="M942" s="3">
        <f t="shared" si="140"/>
        <v>0</v>
      </c>
      <c r="N942" s="23">
        <f t="shared" si="144"/>
        <v>0.92420586943626404</v>
      </c>
    </row>
    <row r="943" spans="1:14" x14ac:dyDescent="0.25">
      <c r="A943" t="s">
        <v>59</v>
      </c>
      <c r="B943">
        <v>2011</v>
      </c>
      <c r="C943" t="s">
        <v>45</v>
      </c>
      <c r="D943" s="1">
        <v>32998</v>
      </c>
      <c r="E943" s="1">
        <v>156.33600000000001</v>
      </c>
      <c r="F943" s="1">
        <v>737</v>
      </c>
      <c r="G943" s="7">
        <v>0.26787909865379333</v>
      </c>
      <c r="H943" s="7">
        <v>0.19205003976821899</v>
      </c>
      <c r="I943" s="7">
        <v>0.46412068605422974</v>
      </c>
      <c r="J943" s="23">
        <f t="shared" si="141"/>
        <v>0</v>
      </c>
      <c r="K943" s="23">
        <f t="shared" si="142"/>
        <v>0</v>
      </c>
      <c r="L943" s="23">
        <f t="shared" si="143"/>
        <v>0</v>
      </c>
      <c r="M943" s="3">
        <f t="shared" si="140"/>
        <v>0</v>
      </c>
      <c r="N943" s="23">
        <f t="shared" si="144"/>
        <v>0.92404982447624207</v>
      </c>
    </row>
    <row r="944" spans="1:14" x14ac:dyDescent="0.25">
      <c r="A944" t="s">
        <v>59</v>
      </c>
      <c r="B944">
        <v>2012</v>
      </c>
      <c r="C944" t="s">
        <v>45</v>
      </c>
      <c r="D944" s="1">
        <v>33058</v>
      </c>
      <c r="E944" s="1">
        <v>156.33600000000001</v>
      </c>
      <c r="F944" s="1">
        <v>739</v>
      </c>
      <c r="G944" s="7">
        <v>0.2682899534702301</v>
      </c>
      <c r="H944" s="7">
        <v>0.19241835176944733</v>
      </c>
      <c r="I944" s="7">
        <v>0.4632733166217804</v>
      </c>
      <c r="J944" s="23">
        <f t="shared" si="141"/>
        <v>0</v>
      </c>
      <c r="K944" s="23">
        <f t="shared" si="142"/>
        <v>0</v>
      </c>
      <c r="L944" s="23">
        <f t="shared" si="143"/>
        <v>0</v>
      </c>
      <c r="M944" s="3">
        <f t="shared" si="140"/>
        <v>0</v>
      </c>
      <c r="N944" s="23">
        <f t="shared" si="144"/>
        <v>0.92398162186145782</v>
      </c>
    </row>
    <row r="945" spans="1:14" x14ac:dyDescent="0.25">
      <c r="A945" t="s">
        <v>59</v>
      </c>
      <c r="B945">
        <v>2013</v>
      </c>
      <c r="C945" t="s">
        <v>45</v>
      </c>
      <c r="D945" s="1">
        <v>33367</v>
      </c>
      <c r="E945" s="1">
        <v>156.33600000000001</v>
      </c>
      <c r="F945" s="1">
        <v>741</v>
      </c>
      <c r="G945" s="7">
        <v>0.2676025927066803</v>
      </c>
      <c r="H945" s="7">
        <v>0.19465658068656921</v>
      </c>
      <c r="I945" s="7">
        <v>0.46105751395225525</v>
      </c>
      <c r="J945" s="23">
        <f t="shared" si="141"/>
        <v>0</v>
      </c>
      <c r="K945" s="23">
        <f t="shared" si="142"/>
        <v>0</v>
      </c>
      <c r="L945" s="23">
        <f t="shared" si="143"/>
        <v>0</v>
      </c>
      <c r="M945" s="3">
        <f t="shared" si="140"/>
        <v>0</v>
      </c>
      <c r="N945" s="23">
        <f t="shared" si="144"/>
        <v>0.92331668734550476</v>
      </c>
    </row>
    <row r="946" spans="1:14" x14ac:dyDescent="0.25">
      <c r="A946" t="s">
        <v>59</v>
      </c>
      <c r="B946">
        <v>2014</v>
      </c>
      <c r="C946" t="s">
        <v>45</v>
      </c>
      <c r="D946" s="1">
        <v>33487</v>
      </c>
      <c r="E946" s="1">
        <v>156.33600000000001</v>
      </c>
      <c r="F946" s="1">
        <v>744</v>
      </c>
      <c r="G946" s="7">
        <v>0.26808580756187439</v>
      </c>
      <c r="H946" s="7">
        <v>0.19542598724365234</v>
      </c>
      <c r="I946" s="7">
        <v>0.45963287353515625</v>
      </c>
      <c r="J946" s="23">
        <f t="shared" si="141"/>
        <v>0</v>
      </c>
      <c r="K946" s="23">
        <f t="shared" si="142"/>
        <v>0</v>
      </c>
      <c r="L946" s="23">
        <f t="shared" si="143"/>
        <v>0</v>
      </c>
      <c r="M946" s="3">
        <f t="shared" si="140"/>
        <v>0</v>
      </c>
      <c r="N946" s="23">
        <f t="shared" si="144"/>
        <v>0.92314466834068298</v>
      </c>
    </row>
    <row r="947" spans="1:14" x14ac:dyDescent="0.25">
      <c r="A947" t="s">
        <v>59</v>
      </c>
      <c r="B947">
        <v>2015</v>
      </c>
      <c r="C947" t="s">
        <v>45</v>
      </c>
      <c r="D947" s="1">
        <v>33386</v>
      </c>
      <c r="E947" s="1">
        <v>156.33600000000001</v>
      </c>
      <c r="F947" s="1">
        <v>744</v>
      </c>
      <c r="G947" s="7">
        <v>0.26852825284004211</v>
      </c>
      <c r="H947" s="7">
        <v>0.19467143714427948</v>
      </c>
      <c r="I947" s="7">
        <v>0.460185706615448</v>
      </c>
      <c r="J947" s="23">
        <f t="shared" si="141"/>
        <v>0</v>
      </c>
      <c r="K947" s="23">
        <f t="shared" si="142"/>
        <v>0</v>
      </c>
      <c r="L947" s="23">
        <f t="shared" si="143"/>
        <v>0</v>
      </c>
      <c r="M947" s="3">
        <f t="shared" si="140"/>
        <v>0</v>
      </c>
      <c r="N947" s="23">
        <f t="shared" si="144"/>
        <v>0.92338539659976959</v>
      </c>
    </row>
    <row r="948" spans="1:14" x14ac:dyDescent="0.25">
      <c r="A948" t="s">
        <v>59</v>
      </c>
      <c r="B948">
        <v>2016</v>
      </c>
      <c r="C948" t="s">
        <v>45</v>
      </c>
      <c r="D948" s="1">
        <v>33487</v>
      </c>
      <c r="E948" s="1">
        <v>156.33600000000001</v>
      </c>
      <c r="F948" s="1">
        <v>743</v>
      </c>
      <c r="G948" s="7">
        <v>0.26774987578392029</v>
      </c>
      <c r="H948" s="7">
        <v>0.19546836614608765</v>
      </c>
      <c r="I948" s="7">
        <v>0.45988845825195313</v>
      </c>
      <c r="J948" s="23">
        <f t="shared" si="141"/>
        <v>0</v>
      </c>
      <c r="K948" s="23">
        <f t="shared" si="142"/>
        <v>0</v>
      </c>
      <c r="L948" s="23">
        <f t="shared" si="143"/>
        <v>0</v>
      </c>
      <c r="M948" s="3">
        <f t="shared" si="140"/>
        <v>0</v>
      </c>
      <c r="N948" s="23">
        <f t="shared" si="144"/>
        <v>0.92310670018196106</v>
      </c>
    </row>
    <row r="949" spans="1:14" x14ac:dyDescent="0.25">
      <c r="A949" t="s">
        <v>59</v>
      </c>
      <c r="B949">
        <v>2017</v>
      </c>
      <c r="C949" t="s">
        <v>45</v>
      </c>
      <c r="D949" s="1">
        <v>33579</v>
      </c>
      <c r="E949" s="1">
        <v>156.33600000000001</v>
      </c>
      <c r="F949" s="1">
        <v>740</v>
      </c>
      <c r="G949" s="7">
        <v>0.26633775234222412</v>
      </c>
      <c r="H949" s="7">
        <v>0.19628109037876129</v>
      </c>
      <c r="I949" s="7">
        <v>0.46015501022338867</v>
      </c>
      <c r="J949" s="23">
        <f t="shared" si="141"/>
        <v>0</v>
      </c>
      <c r="K949" s="23">
        <f t="shared" si="142"/>
        <v>0</v>
      </c>
      <c r="L949" s="23">
        <f t="shared" si="143"/>
        <v>0</v>
      </c>
      <c r="M949" s="3">
        <f t="shared" si="140"/>
        <v>0</v>
      </c>
      <c r="N949" s="23">
        <f t="shared" si="144"/>
        <v>0.92277385294437408</v>
      </c>
    </row>
    <row r="950" spans="1:14" x14ac:dyDescent="0.25">
      <c r="A950" t="s">
        <v>59</v>
      </c>
      <c r="B950">
        <v>2018</v>
      </c>
      <c r="C950" t="s">
        <v>45</v>
      </c>
      <c r="D950" s="1">
        <v>33613</v>
      </c>
      <c r="E950" s="1">
        <v>156.33600000000001</v>
      </c>
      <c r="F950" s="1">
        <v>740</v>
      </c>
      <c r="G950" s="7">
        <v>0.2661895751953125</v>
      </c>
      <c r="H950" s="7">
        <v>0.19653379917144775</v>
      </c>
      <c r="I950" s="7">
        <v>0.45996987819671631</v>
      </c>
      <c r="J950" s="23">
        <f t="shared" si="141"/>
        <v>0</v>
      </c>
      <c r="K950" s="23">
        <f t="shared" si="142"/>
        <v>0</v>
      </c>
      <c r="L950" s="23">
        <f t="shared" si="143"/>
        <v>0</v>
      </c>
      <c r="M950" s="3">
        <f t="shared" si="140"/>
        <v>0</v>
      </c>
      <c r="N950" s="23">
        <f t="shared" si="144"/>
        <v>0.92269325256347656</v>
      </c>
    </row>
    <row r="951" spans="1:14" x14ac:dyDescent="0.25">
      <c r="A951" t="s">
        <v>59</v>
      </c>
      <c r="B951">
        <v>2019</v>
      </c>
      <c r="C951" t="s">
        <v>45</v>
      </c>
      <c r="D951" s="1">
        <v>33647</v>
      </c>
      <c r="E951" s="1">
        <v>156.33600000000001</v>
      </c>
      <c r="F951" s="1">
        <v>738</v>
      </c>
      <c r="G951" s="7">
        <v>0.2653656005859375</v>
      </c>
      <c r="H951" s="7">
        <v>0.1968715488910675</v>
      </c>
      <c r="I951" s="7">
        <v>0.46029910445213318</v>
      </c>
      <c r="J951" s="23">
        <f t="shared" si="141"/>
        <v>0</v>
      </c>
      <c r="K951" s="23">
        <f t="shared" si="142"/>
        <v>0</v>
      </c>
      <c r="L951" s="23">
        <f t="shared" si="143"/>
        <v>0</v>
      </c>
      <c r="M951" s="3">
        <f t="shared" si="140"/>
        <v>0</v>
      </c>
      <c r="N951" s="23">
        <f t="shared" si="144"/>
        <v>0.92253625392913818</v>
      </c>
    </row>
    <row r="952" spans="1:14" x14ac:dyDescent="0.25">
      <c r="A952" t="s">
        <v>59</v>
      </c>
      <c r="B952">
        <v>2020</v>
      </c>
      <c r="C952" t="s">
        <v>45</v>
      </c>
      <c r="D952" s="1">
        <v>33751</v>
      </c>
      <c r="E952" s="1">
        <v>156.33600000000001</v>
      </c>
      <c r="F952" s="1">
        <v>738</v>
      </c>
      <c r="G952" s="7">
        <v>0.26491367816925049</v>
      </c>
      <c r="H952" s="7">
        <v>0.19764228165149689</v>
      </c>
      <c r="I952" s="7">
        <v>0.45973441004753113</v>
      </c>
      <c r="J952" s="23">
        <f t="shared" si="141"/>
        <v>0</v>
      </c>
      <c r="K952" s="23">
        <f t="shared" si="142"/>
        <v>0</v>
      </c>
      <c r="L952" s="23">
        <f t="shared" si="143"/>
        <v>0</v>
      </c>
      <c r="M952" s="3">
        <f t="shared" si="140"/>
        <v>0</v>
      </c>
      <c r="N952" s="23">
        <f t="shared" si="144"/>
        <v>0.9222903698682785</v>
      </c>
    </row>
    <row r="953" spans="1:14" x14ac:dyDescent="0.25">
      <c r="A953" t="s">
        <v>59</v>
      </c>
      <c r="B953">
        <v>2021</v>
      </c>
      <c r="C953" t="s">
        <v>45</v>
      </c>
      <c r="D953" s="1">
        <v>33865</v>
      </c>
      <c r="E953" s="1">
        <v>156.33600000000001</v>
      </c>
      <c r="F953" s="1">
        <v>738</v>
      </c>
      <c r="G953" s="7">
        <v>0.26441985368728638</v>
      </c>
      <c r="H953" s="7">
        <v>0.19848448038101196</v>
      </c>
      <c r="I953" s="7">
        <v>0.4591173529624939</v>
      </c>
      <c r="J953" s="23">
        <f t="shared" si="141"/>
        <v>0</v>
      </c>
      <c r="K953" s="23">
        <f t="shared" si="142"/>
        <v>0</v>
      </c>
      <c r="L953" s="23">
        <f t="shared" si="143"/>
        <v>0</v>
      </c>
      <c r="M953" s="3">
        <f t="shared" si="140"/>
        <v>0</v>
      </c>
      <c r="N953" s="23">
        <f t="shared" si="144"/>
        <v>0.92202168703079224</v>
      </c>
    </row>
    <row r="954" spans="1:14" x14ac:dyDescent="0.25">
      <c r="A954" t="s">
        <v>59</v>
      </c>
      <c r="B954">
        <v>2022</v>
      </c>
      <c r="C954" t="s">
        <v>45</v>
      </c>
      <c r="D954" s="1">
        <v>33938</v>
      </c>
      <c r="E954" s="1">
        <v>156.33600000000001</v>
      </c>
      <c r="F954" s="1">
        <v>739</v>
      </c>
      <c r="G954" s="7">
        <v>0.26444271206855774</v>
      </c>
      <c r="H954" s="7">
        <v>0.19897960126399994</v>
      </c>
      <c r="I954" s="7">
        <v>0.45846602320671082</v>
      </c>
      <c r="J954" s="23">
        <f t="shared" si="141"/>
        <v>0</v>
      </c>
      <c r="K954" s="23">
        <f t="shared" si="142"/>
        <v>0</v>
      </c>
      <c r="L954" s="23">
        <f t="shared" si="143"/>
        <v>0</v>
      </c>
      <c r="M954" s="3">
        <f t="shared" si="140"/>
        <v>0</v>
      </c>
      <c r="N954" s="23">
        <f t="shared" si="144"/>
        <v>0.92188833653926849</v>
      </c>
    </row>
    <row r="955" spans="1:14" x14ac:dyDescent="0.25">
      <c r="A955" t="s">
        <v>59</v>
      </c>
      <c r="B955">
        <v>2023</v>
      </c>
      <c r="C955" t="s">
        <v>45</v>
      </c>
      <c r="D955" s="1">
        <v>34051</v>
      </c>
      <c r="E955" s="1">
        <v>156.33600000000001</v>
      </c>
      <c r="F955" s="1">
        <v>739</v>
      </c>
      <c r="G955" s="7">
        <v>0.26395601034164429</v>
      </c>
      <c r="H955" s="7">
        <v>0.19980964064598083</v>
      </c>
      <c r="I955" s="7">
        <v>0.4578578770160675</v>
      </c>
      <c r="J955" s="23">
        <f t="shared" si="141"/>
        <v>0</v>
      </c>
      <c r="K955" s="23">
        <f t="shared" si="142"/>
        <v>0</v>
      </c>
      <c r="L955" s="23">
        <f t="shared" si="143"/>
        <v>0</v>
      </c>
      <c r="M955" s="3">
        <f t="shared" si="140"/>
        <v>0</v>
      </c>
      <c r="N955" s="23">
        <f t="shared" si="144"/>
        <v>0.92162352800369263</v>
      </c>
    </row>
    <row r="956" spans="1:14" x14ac:dyDescent="0.25">
      <c r="A956" t="s">
        <v>60</v>
      </c>
      <c r="B956">
        <v>2005</v>
      </c>
      <c r="C956" t="s">
        <v>45</v>
      </c>
      <c r="D956" s="1">
        <v>19858</v>
      </c>
      <c r="E956" s="1">
        <v>120.578</v>
      </c>
      <c r="F956" s="1">
        <v>788</v>
      </c>
      <c r="G956" s="7">
        <v>0.40647998452186584</v>
      </c>
      <c r="H956" s="7">
        <v>0.11245433986186981</v>
      </c>
      <c r="I956" s="7">
        <v>0.42848658561706543</v>
      </c>
      <c r="J956" s="23">
        <f t="shared" si="141"/>
        <v>0</v>
      </c>
      <c r="K956" s="23">
        <f t="shared" si="142"/>
        <v>0</v>
      </c>
      <c r="L956" s="23">
        <f t="shared" si="143"/>
        <v>0</v>
      </c>
      <c r="M956" s="3">
        <f t="shared" si="140"/>
        <v>0</v>
      </c>
      <c r="N956" s="23">
        <f t="shared" si="144"/>
        <v>0.94742091000080109</v>
      </c>
    </row>
    <row r="957" spans="1:14" x14ac:dyDescent="0.25">
      <c r="A957" t="s">
        <v>60</v>
      </c>
      <c r="B957">
        <v>2006</v>
      </c>
      <c r="C957" t="s">
        <v>45</v>
      </c>
      <c r="D957" s="1">
        <v>20975</v>
      </c>
      <c r="E957" s="1">
        <v>126.855</v>
      </c>
      <c r="F957" s="1">
        <v>792</v>
      </c>
      <c r="G957" s="7">
        <v>0.39044475555419922</v>
      </c>
      <c r="H957" s="7">
        <v>0.11632021516561508</v>
      </c>
      <c r="I957" s="7">
        <v>0.44014763832092285</v>
      </c>
      <c r="J957" s="23">
        <f t="shared" si="141"/>
        <v>0</v>
      </c>
      <c r="K957" s="23">
        <f t="shared" si="142"/>
        <v>0</v>
      </c>
      <c r="L957" s="23">
        <f t="shared" si="143"/>
        <v>0</v>
      </c>
      <c r="M957" s="3">
        <f t="shared" si="140"/>
        <v>0</v>
      </c>
      <c r="N957" s="23">
        <f t="shared" si="144"/>
        <v>0.94691260904073715</v>
      </c>
    </row>
    <row r="958" spans="1:14" x14ac:dyDescent="0.25">
      <c r="A958" t="s">
        <v>60</v>
      </c>
      <c r="B958">
        <v>2007</v>
      </c>
      <c r="C958" t="s">
        <v>45</v>
      </c>
      <c r="D958" s="1">
        <v>22811</v>
      </c>
      <c r="E958" s="1">
        <v>130.375</v>
      </c>
      <c r="F958" s="1">
        <v>833</v>
      </c>
      <c r="G958" s="7">
        <v>0.3857538104057312</v>
      </c>
      <c r="H958" s="7">
        <v>0.13048584759235382</v>
      </c>
      <c r="I958" s="7">
        <v>0.42741277813911438</v>
      </c>
      <c r="J958" s="23">
        <f t="shared" si="141"/>
        <v>0</v>
      </c>
      <c r="K958" s="23">
        <f t="shared" si="142"/>
        <v>0</v>
      </c>
      <c r="L958" s="23">
        <f t="shared" si="143"/>
        <v>0</v>
      </c>
      <c r="M958" s="3">
        <f t="shared" si="140"/>
        <v>0</v>
      </c>
      <c r="N958" s="23">
        <f t="shared" si="144"/>
        <v>0.9436524361371994</v>
      </c>
    </row>
    <row r="959" spans="1:14" x14ac:dyDescent="0.25">
      <c r="A959" t="s">
        <v>60</v>
      </c>
      <c r="B959">
        <v>2008</v>
      </c>
      <c r="C959" t="s">
        <v>45</v>
      </c>
      <c r="D959" s="1">
        <v>25373</v>
      </c>
      <c r="E959" s="1">
        <v>130.375</v>
      </c>
      <c r="F959" s="1">
        <v>866</v>
      </c>
      <c r="G959" s="7">
        <v>0.37986919283866882</v>
      </c>
      <c r="H959" s="7">
        <v>0.15584516525268555</v>
      </c>
      <c r="I959" s="7">
        <v>0.40055403113365173</v>
      </c>
      <c r="J959" s="23">
        <f t="shared" si="141"/>
        <v>0</v>
      </c>
      <c r="K959" s="23">
        <f t="shared" si="142"/>
        <v>0</v>
      </c>
      <c r="L959" s="23">
        <f t="shared" si="143"/>
        <v>0</v>
      </c>
      <c r="M959" s="3">
        <f t="shared" si="140"/>
        <v>0</v>
      </c>
      <c r="N959" s="23">
        <f t="shared" si="144"/>
        <v>0.9362683892250061</v>
      </c>
    </row>
    <row r="960" spans="1:14" x14ac:dyDescent="0.25">
      <c r="A960" t="s">
        <v>60</v>
      </c>
      <c r="B960">
        <v>2009</v>
      </c>
      <c r="C960" t="s">
        <v>45</v>
      </c>
      <c r="D960" s="1">
        <v>27323</v>
      </c>
      <c r="E960" s="1">
        <v>134.672</v>
      </c>
      <c r="F960" s="1">
        <v>866</v>
      </c>
      <c r="G960" s="7">
        <v>0.3630928099155426</v>
      </c>
      <c r="H960" s="7">
        <v>0.16817587614059448</v>
      </c>
      <c r="I960" s="7">
        <v>0.40147024393081665</v>
      </c>
      <c r="J960" s="23">
        <f t="shared" si="141"/>
        <v>0</v>
      </c>
      <c r="K960" s="23">
        <f t="shared" si="142"/>
        <v>0</v>
      </c>
      <c r="L960" s="23">
        <f t="shared" si="143"/>
        <v>0</v>
      </c>
      <c r="M960" s="3">
        <f t="shared" si="140"/>
        <v>0</v>
      </c>
      <c r="N960" s="23">
        <f t="shared" si="144"/>
        <v>0.93273892998695374</v>
      </c>
    </row>
    <row r="961" spans="1:14" x14ac:dyDescent="0.25">
      <c r="A961" t="s">
        <v>60</v>
      </c>
      <c r="B961">
        <v>2010</v>
      </c>
      <c r="C961" t="s">
        <v>45</v>
      </c>
      <c r="D961" s="1">
        <v>29142</v>
      </c>
      <c r="E961" s="1">
        <v>147.30699999999999</v>
      </c>
      <c r="F961" s="1">
        <v>938</v>
      </c>
      <c r="G961" s="7">
        <v>0.3571910560131073</v>
      </c>
      <c r="H961" s="7">
        <v>0.16471761465072632</v>
      </c>
      <c r="I961" s="7">
        <v>0.41450434923171997</v>
      </c>
      <c r="J961" s="23">
        <f t="shared" si="141"/>
        <v>0</v>
      </c>
      <c r="K961" s="23">
        <f t="shared" si="142"/>
        <v>0</v>
      </c>
      <c r="L961" s="23">
        <f t="shared" si="143"/>
        <v>0</v>
      </c>
      <c r="M961" s="3">
        <f t="shared" si="140"/>
        <v>0</v>
      </c>
      <c r="N961" s="23">
        <f t="shared" si="144"/>
        <v>0.93641301989555359</v>
      </c>
    </row>
    <row r="962" spans="1:14" x14ac:dyDescent="0.25">
      <c r="A962" t="s">
        <v>60</v>
      </c>
      <c r="B962">
        <v>2011</v>
      </c>
      <c r="C962" t="s">
        <v>45</v>
      </c>
      <c r="D962" s="1">
        <v>30485</v>
      </c>
      <c r="E962" s="1">
        <v>161.63499999999999</v>
      </c>
      <c r="F962" s="1">
        <v>950</v>
      </c>
      <c r="G962" s="7">
        <v>0.33678334951400757</v>
      </c>
      <c r="H962" s="7">
        <v>0.15793363749980927</v>
      </c>
      <c r="I962" s="7">
        <v>0.44524925947189331</v>
      </c>
      <c r="J962" s="23">
        <f t="shared" si="141"/>
        <v>0</v>
      </c>
      <c r="K962" s="23">
        <f t="shared" si="142"/>
        <v>0</v>
      </c>
      <c r="L962" s="23">
        <f t="shared" si="143"/>
        <v>0</v>
      </c>
      <c r="M962" s="3">
        <f t="shared" si="140"/>
        <v>0</v>
      </c>
      <c r="N962" s="23">
        <f t="shared" si="144"/>
        <v>0.93996624648571014</v>
      </c>
    </row>
    <row r="963" spans="1:14" x14ac:dyDescent="0.25">
      <c r="A963" t="s">
        <v>60</v>
      </c>
      <c r="B963">
        <v>2012</v>
      </c>
      <c r="C963" t="s">
        <v>45</v>
      </c>
      <c r="D963" s="1">
        <v>32324</v>
      </c>
      <c r="E963" s="1">
        <v>166.57900000000001</v>
      </c>
      <c r="F963" s="1">
        <v>983</v>
      </c>
      <c r="G963" s="7">
        <v>0.33122071623802185</v>
      </c>
      <c r="H963" s="7">
        <v>0.16576194763183594</v>
      </c>
      <c r="I963" s="7">
        <v>0.4414827823638916</v>
      </c>
      <c r="J963" s="23">
        <f t="shared" si="141"/>
        <v>0</v>
      </c>
      <c r="K963" s="23">
        <f t="shared" si="142"/>
        <v>0</v>
      </c>
      <c r="L963" s="23">
        <f t="shared" si="143"/>
        <v>0</v>
      </c>
      <c r="M963" s="3">
        <f t="shared" si="140"/>
        <v>0</v>
      </c>
      <c r="N963" s="23">
        <f t="shared" si="144"/>
        <v>0.93846544623374939</v>
      </c>
    </row>
    <row r="964" spans="1:14" x14ac:dyDescent="0.25">
      <c r="A964" t="s">
        <v>60</v>
      </c>
      <c r="B964">
        <v>2013</v>
      </c>
      <c r="C964" t="s">
        <v>45</v>
      </c>
      <c r="D964" s="1">
        <v>34073</v>
      </c>
      <c r="E964" s="1">
        <v>173.828</v>
      </c>
      <c r="F964" s="1">
        <v>994</v>
      </c>
      <c r="G964" s="7">
        <v>0.3184887170791626</v>
      </c>
      <c r="H964" s="7">
        <v>0.17047852277755737</v>
      </c>
      <c r="I964" s="7">
        <v>0.44872713088989258</v>
      </c>
      <c r="J964" s="23">
        <f t="shared" si="141"/>
        <v>0</v>
      </c>
      <c r="K964" s="23">
        <f t="shared" si="142"/>
        <v>0</v>
      </c>
      <c r="L964" s="23">
        <f t="shared" si="143"/>
        <v>0</v>
      </c>
      <c r="M964" s="3">
        <f t="shared" si="140"/>
        <v>0</v>
      </c>
      <c r="N964" s="23">
        <f t="shared" si="144"/>
        <v>0.93769437074661255</v>
      </c>
    </row>
    <row r="965" spans="1:14" x14ac:dyDescent="0.25">
      <c r="A965" t="s">
        <v>60</v>
      </c>
      <c r="B965">
        <v>2014</v>
      </c>
      <c r="C965" t="s">
        <v>45</v>
      </c>
      <c r="D965" s="1">
        <v>35111</v>
      </c>
      <c r="E965" s="1">
        <v>173.828</v>
      </c>
      <c r="F965" s="1">
        <v>1009</v>
      </c>
      <c r="G965" s="7">
        <v>0.31783485412597656</v>
      </c>
      <c r="H965" s="7">
        <v>0.17750115692615509</v>
      </c>
      <c r="I965" s="7">
        <v>0.44039025902748108</v>
      </c>
      <c r="J965" s="23">
        <f t="shared" si="141"/>
        <v>0</v>
      </c>
      <c r="K965" s="23">
        <f t="shared" si="142"/>
        <v>0</v>
      </c>
      <c r="L965" s="23">
        <f t="shared" si="143"/>
        <v>0</v>
      </c>
      <c r="M965" s="3">
        <f t="shared" si="140"/>
        <v>0</v>
      </c>
      <c r="N965" s="23">
        <f t="shared" si="144"/>
        <v>0.93572627007961273</v>
      </c>
    </row>
    <row r="966" spans="1:14" x14ac:dyDescent="0.25">
      <c r="A966" t="s">
        <v>60</v>
      </c>
      <c r="B966">
        <v>2015</v>
      </c>
      <c r="C966" t="s">
        <v>45</v>
      </c>
      <c r="D966" s="1">
        <v>35865</v>
      </c>
      <c r="E966" s="1">
        <v>173.828</v>
      </c>
      <c r="F966" s="1">
        <v>1021</v>
      </c>
      <c r="G966" s="7">
        <v>0.31767597794532776</v>
      </c>
      <c r="H966" s="7">
        <v>0.18243512511253357</v>
      </c>
      <c r="I966" s="7">
        <v>0.43425604701042175</v>
      </c>
      <c r="J966" s="23">
        <f t="shared" si="141"/>
        <v>0</v>
      </c>
      <c r="K966" s="23">
        <f t="shared" si="142"/>
        <v>0</v>
      </c>
      <c r="L966" s="23">
        <f t="shared" si="143"/>
        <v>0</v>
      </c>
      <c r="M966" s="3">
        <f t="shared" ref="M966:M1029" si="145">IF(OR(J966=1,K966=1,L966=1),1,0)</f>
        <v>0</v>
      </c>
      <c r="N966" s="23">
        <f t="shared" si="144"/>
        <v>0.93436715006828308</v>
      </c>
    </row>
    <row r="967" spans="1:14" x14ac:dyDescent="0.25">
      <c r="A967" t="s">
        <v>60</v>
      </c>
      <c r="B967">
        <v>2016</v>
      </c>
      <c r="C967" t="s">
        <v>45</v>
      </c>
      <c r="D967" s="1">
        <v>36818</v>
      </c>
      <c r="E967" s="1">
        <v>178.292</v>
      </c>
      <c r="F967" s="1">
        <v>1033.1427155599604</v>
      </c>
      <c r="G967" s="7">
        <v>0.31214848160743713</v>
      </c>
      <c r="H967" s="7">
        <v>0.18379460275173187</v>
      </c>
      <c r="I967" s="7">
        <v>0.43852159380912781</v>
      </c>
      <c r="J967" s="23">
        <f t="shared" ref="J967:J1030" si="146">IF(AND(G967 &lt; 0), 1, 0)</f>
        <v>0</v>
      </c>
      <c r="K967" s="23">
        <f t="shared" ref="K967:K1030" si="147">IF(AND(H967 &lt; 0), 1, 0)</f>
        <v>0</v>
      </c>
      <c r="L967" s="23">
        <f t="shared" ref="L967:L1030" si="148">IF(AND(I967 &lt; 0), 1, 0)</f>
        <v>0</v>
      </c>
      <c r="M967" s="3">
        <f t="shared" si="145"/>
        <v>0</v>
      </c>
      <c r="N967" s="23">
        <f t="shared" ref="N967:N1030" si="149">SUM(G967:I967)</f>
        <v>0.93446467816829681</v>
      </c>
    </row>
    <row r="968" spans="1:14" x14ac:dyDescent="0.25">
      <c r="A968" t="s">
        <v>60</v>
      </c>
      <c r="B968">
        <v>2017</v>
      </c>
      <c r="C968" t="s">
        <v>45</v>
      </c>
      <c r="D968" s="1">
        <v>37895</v>
      </c>
      <c r="E968" s="1">
        <v>178.292</v>
      </c>
      <c r="F968" s="1">
        <v>1055.7515440364582</v>
      </c>
      <c r="G968" s="7">
        <v>0.31333261728286743</v>
      </c>
      <c r="H968" s="7">
        <v>0.19031314551830292</v>
      </c>
      <c r="I968" s="7">
        <v>0.42913287878036499</v>
      </c>
      <c r="J968" s="23">
        <f t="shared" si="146"/>
        <v>0</v>
      </c>
      <c r="K968" s="23">
        <f t="shared" si="147"/>
        <v>0</v>
      </c>
      <c r="L968" s="23">
        <f t="shared" si="148"/>
        <v>0</v>
      </c>
      <c r="M968" s="3">
        <f t="shared" si="145"/>
        <v>0</v>
      </c>
      <c r="N968" s="23">
        <f t="shared" si="149"/>
        <v>0.93277864158153534</v>
      </c>
    </row>
    <row r="969" spans="1:14" x14ac:dyDescent="0.25">
      <c r="A969" t="s">
        <v>60</v>
      </c>
      <c r="B969">
        <v>2018</v>
      </c>
      <c r="C969" t="s">
        <v>45</v>
      </c>
      <c r="D969" s="1">
        <v>39579</v>
      </c>
      <c r="E969" s="1">
        <v>180.30500000000001</v>
      </c>
      <c r="F969" s="1">
        <v>1070.2857909142069</v>
      </c>
      <c r="G969" s="7">
        <v>0.30832591652870178</v>
      </c>
      <c r="H969" s="7">
        <v>0.19860783219337463</v>
      </c>
      <c r="I969" s="7">
        <v>0.42358726263046265</v>
      </c>
      <c r="J969" s="23">
        <f t="shared" si="146"/>
        <v>0</v>
      </c>
      <c r="K969" s="23">
        <f t="shared" si="147"/>
        <v>0</v>
      </c>
      <c r="L969" s="23">
        <f t="shared" si="148"/>
        <v>0</v>
      </c>
      <c r="M969" s="3">
        <f t="shared" si="145"/>
        <v>0</v>
      </c>
      <c r="N969" s="23">
        <f t="shared" si="149"/>
        <v>0.93052101135253906</v>
      </c>
    </row>
    <row r="970" spans="1:14" x14ac:dyDescent="0.25">
      <c r="A970" t="s">
        <v>60</v>
      </c>
      <c r="B970">
        <v>2019</v>
      </c>
      <c r="C970" t="s">
        <v>45</v>
      </c>
      <c r="D970" s="1">
        <v>40388</v>
      </c>
      <c r="E970" s="1">
        <v>180.30500000000001</v>
      </c>
      <c r="F970" s="1">
        <v>1097</v>
      </c>
      <c r="G970" s="7">
        <v>0.31151989102363586</v>
      </c>
      <c r="H970" s="7">
        <v>0.2028842568397522</v>
      </c>
      <c r="I970" s="7">
        <v>0.41520079970359802</v>
      </c>
      <c r="J970" s="23">
        <f t="shared" si="146"/>
        <v>0</v>
      </c>
      <c r="K970" s="23">
        <f t="shared" si="147"/>
        <v>0</v>
      </c>
      <c r="L970" s="23">
        <f t="shared" si="148"/>
        <v>0</v>
      </c>
      <c r="M970" s="3">
        <f t="shared" si="145"/>
        <v>0</v>
      </c>
      <c r="N970" s="23">
        <f t="shared" si="149"/>
        <v>0.92960494756698608</v>
      </c>
    </row>
    <row r="971" spans="1:14" x14ac:dyDescent="0.25">
      <c r="A971" t="s">
        <v>60</v>
      </c>
      <c r="B971">
        <v>2020</v>
      </c>
      <c r="C971" t="s">
        <v>45</v>
      </c>
      <c r="D971" s="1">
        <v>41221</v>
      </c>
      <c r="E971" s="1">
        <v>194.762</v>
      </c>
      <c r="F971" s="1">
        <v>1116</v>
      </c>
      <c r="G971" s="7">
        <v>0.29870572686195374</v>
      </c>
      <c r="H971" s="7">
        <v>0.19278785586357117</v>
      </c>
      <c r="I971" s="7">
        <v>0.44260674715042114</v>
      </c>
      <c r="J971" s="23">
        <f t="shared" si="146"/>
        <v>0</v>
      </c>
      <c r="K971" s="23">
        <f t="shared" si="147"/>
        <v>0</v>
      </c>
      <c r="L971" s="23">
        <f t="shared" si="148"/>
        <v>0</v>
      </c>
      <c r="M971" s="3">
        <f t="shared" si="145"/>
        <v>0</v>
      </c>
      <c r="N971" s="23">
        <f t="shared" si="149"/>
        <v>0.93410032987594604</v>
      </c>
    </row>
    <row r="972" spans="1:14" x14ac:dyDescent="0.25">
      <c r="A972" t="s">
        <v>60</v>
      </c>
      <c r="B972">
        <v>2021</v>
      </c>
      <c r="C972" t="s">
        <v>45</v>
      </c>
      <c r="D972" s="1">
        <v>42082</v>
      </c>
      <c r="E972" s="1">
        <v>194.762</v>
      </c>
      <c r="F972" s="1">
        <v>1134</v>
      </c>
      <c r="G972" s="7">
        <v>0.29967454075813293</v>
      </c>
      <c r="H972" s="7">
        <v>0.1974463015794754</v>
      </c>
      <c r="I972" s="7">
        <v>0.43578422069549561</v>
      </c>
      <c r="J972" s="23">
        <f t="shared" si="146"/>
        <v>0</v>
      </c>
      <c r="K972" s="23">
        <f t="shared" si="147"/>
        <v>0</v>
      </c>
      <c r="L972" s="23">
        <f t="shared" si="148"/>
        <v>0</v>
      </c>
      <c r="M972" s="3">
        <f t="shared" si="145"/>
        <v>0</v>
      </c>
      <c r="N972" s="23">
        <f t="shared" si="149"/>
        <v>0.93290506303310394</v>
      </c>
    </row>
    <row r="973" spans="1:14" x14ac:dyDescent="0.25">
      <c r="A973" t="s">
        <v>60</v>
      </c>
      <c r="B973">
        <v>2022</v>
      </c>
      <c r="C973" t="s">
        <v>45</v>
      </c>
      <c r="D973" s="1">
        <v>42634</v>
      </c>
      <c r="E973" s="1">
        <v>194.762</v>
      </c>
      <c r="F973" s="1">
        <v>1142</v>
      </c>
      <c r="G973" s="7">
        <v>0.29952186346054077</v>
      </c>
      <c r="H973" s="7">
        <v>0.2004794180393219</v>
      </c>
      <c r="I973" s="7">
        <v>0.43206396698951721</v>
      </c>
      <c r="J973" s="23">
        <f t="shared" si="146"/>
        <v>0</v>
      </c>
      <c r="K973" s="23">
        <f t="shared" si="147"/>
        <v>0</v>
      </c>
      <c r="L973" s="23">
        <f t="shared" si="148"/>
        <v>0</v>
      </c>
      <c r="M973" s="3">
        <f t="shared" si="145"/>
        <v>0</v>
      </c>
      <c r="N973" s="23">
        <f t="shared" si="149"/>
        <v>0.93206524848937988</v>
      </c>
    </row>
    <row r="974" spans="1:14" x14ac:dyDescent="0.25">
      <c r="A974" t="s">
        <v>60</v>
      </c>
      <c r="B974">
        <v>2023</v>
      </c>
      <c r="C974" t="s">
        <v>45</v>
      </c>
      <c r="D974" s="1">
        <v>43285</v>
      </c>
      <c r="E974" s="1">
        <v>194.762</v>
      </c>
      <c r="F974" s="1">
        <v>1155</v>
      </c>
      <c r="G974" s="7">
        <v>0.30012950301170349</v>
      </c>
      <c r="H974" s="7">
        <v>0.2039075493812561</v>
      </c>
      <c r="I974" s="7">
        <v>0.42714032530784607</v>
      </c>
      <c r="J974" s="23">
        <f t="shared" si="146"/>
        <v>0</v>
      </c>
      <c r="K974" s="23">
        <f t="shared" si="147"/>
        <v>0</v>
      </c>
      <c r="L974" s="23">
        <f t="shared" si="148"/>
        <v>0</v>
      </c>
      <c r="M974" s="3">
        <f t="shared" si="145"/>
        <v>0</v>
      </c>
      <c r="N974" s="23">
        <f t="shared" si="149"/>
        <v>0.93117737770080566</v>
      </c>
    </row>
    <row r="975" spans="1:14" x14ac:dyDescent="0.25">
      <c r="A975" t="s">
        <v>61</v>
      </c>
      <c r="B975">
        <v>2005</v>
      </c>
      <c r="C975" t="s">
        <v>45</v>
      </c>
      <c r="D975" s="1">
        <v>27902</v>
      </c>
      <c r="E975" s="1">
        <v>115.3</v>
      </c>
      <c r="F975" s="1">
        <v>976</v>
      </c>
      <c r="G975" s="7">
        <v>0.4183037281036377</v>
      </c>
      <c r="H975" s="7">
        <v>0.19915154576301575</v>
      </c>
      <c r="I975" s="7">
        <v>0.30563858151435852</v>
      </c>
      <c r="J975" s="23">
        <f t="shared" si="146"/>
        <v>0</v>
      </c>
      <c r="K975" s="23">
        <f t="shared" si="147"/>
        <v>0</v>
      </c>
      <c r="L975" s="23">
        <f t="shared" si="148"/>
        <v>0</v>
      </c>
      <c r="M975" s="3">
        <f t="shared" si="145"/>
        <v>0</v>
      </c>
      <c r="N975" s="23">
        <f t="shared" si="149"/>
        <v>0.92309385538101196</v>
      </c>
    </row>
    <row r="976" spans="1:14" x14ac:dyDescent="0.25">
      <c r="A976" t="s">
        <v>61</v>
      </c>
      <c r="B976">
        <v>2006</v>
      </c>
      <c r="C976" t="s">
        <v>45</v>
      </c>
      <c r="D976" s="1">
        <v>28024</v>
      </c>
      <c r="E976" s="1">
        <v>116.94799999999999</v>
      </c>
      <c r="F976" s="1">
        <v>997</v>
      </c>
      <c r="G976" s="7">
        <v>0.42038476467132568</v>
      </c>
      <c r="H976" s="7">
        <v>0.19687375426292419</v>
      </c>
      <c r="I976" s="7">
        <v>0.30712610483169556</v>
      </c>
      <c r="J976" s="23">
        <f t="shared" si="146"/>
        <v>0</v>
      </c>
      <c r="K976" s="23">
        <f t="shared" si="147"/>
        <v>0</v>
      </c>
      <c r="L976" s="23">
        <f t="shared" si="148"/>
        <v>0</v>
      </c>
      <c r="M976" s="3">
        <f t="shared" si="145"/>
        <v>0</v>
      </c>
      <c r="N976" s="23">
        <f t="shared" si="149"/>
        <v>0.92438462376594543</v>
      </c>
    </row>
    <row r="977" spans="1:14" x14ac:dyDescent="0.25">
      <c r="A977" t="s">
        <v>61</v>
      </c>
      <c r="B977">
        <v>2007</v>
      </c>
      <c r="C977" t="s">
        <v>45</v>
      </c>
      <c r="D977" s="1">
        <v>28205</v>
      </c>
      <c r="E977" s="1">
        <v>116.94799999999999</v>
      </c>
      <c r="F977" s="1">
        <v>1031</v>
      </c>
      <c r="G977" s="7">
        <v>0.42781677842140198</v>
      </c>
      <c r="H977" s="7">
        <v>0.19742490351200104</v>
      </c>
      <c r="I977" s="7">
        <v>0.29957687854766846</v>
      </c>
      <c r="J977" s="23">
        <f t="shared" si="146"/>
        <v>0</v>
      </c>
      <c r="K977" s="23">
        <f t="shared" si="147"/>
        <v>0</v>
      </c>
      <c r="L977" s="23">
        <f t="shared" si="148"/>
        <v>0</v>
      </c>
      <c r="M977" s="3">
        <f t="shared" si="145"/>
        <v>0</v>
      </c>
      <c r="N977" s="23">
        <f t="shared" si="149"/>
        <v>0.92481856048107147</v>
      </c>
    </row>
    <row r="978" spans="1:14" x14ac:dyDescent="0.25">
      <c r="A978" t="s">
        <v>61</v>
      </c>
      <c r="B978">
        <v>2008</v>
      </c>
      <c r="C978" t="s">
        <v>45</v>
      </c>
      <c r="D978" s="1">
        <v>28388</v>
      </c>
      <c r="E978" s="1">
        <v>116.94799999999999</v>
      </c>
      <c r="F978" s="1">
        <v>1012</v>
      </c>
      <c r="G978" s="7">
        <v>0.42222428321838379</v>
      </c>
      <c r="H978" s="7">
        <v>0.1996263861656189</v>
      </c>
      <c r="I978" s="7">
        <v>0.30192732810974121</v>
      </c>
      <c r="J978" s="23">
        <f t="shared" si="146"/>
        <v>0</v>
      </c>
      <c r="K978" s="23">
        <f t="shared" si="147"/>
        <v>0</v>
      </c>
      <c r="L978" s="23">
        <f t="shared" si="148"/>
        <v>0</v>
      </c>
      <c r="M978" s="3">
        <f t="shared" si="145"/>
        <v>0</v>
      </c>
      <c r="N978" s="23">
        <f t="shared" si="149"/>
        <v>0.9237779974937439</v>
      </c>
    </row>
    <row r="979" spans="1:14" x14ac:dyDescent="0.25">
      <c r="A979" t="s">
        <v>61</v>
      </c>
      <c r="B979">
        <v>2009</v>
      </c>
      <c r="C979" t="s">
        <v>45</v>
      </c>
      <c r="D979" s="1">
        <v>28291</v>
      </c>
      <c r="E979" s="1">
        <v>116.94799999999999</v>
      </c>
      <c r="F979" s="1">
        <v>1012</v>
      </c>
      <c r="G979" s="7">
        <v>0.42272549867630005</v>
      </c>
      <c r="H979" s="7">
        <v>0.19877156615257263</v>
      </c>
      <c r="I979" s="7">
        <v>0.30255362391471863</v>
      </c>
      <c r="J979" s="23">
        <f t="shared" si="146"/>
        <v>0</v>
      </c>
      <c r="K979" s="23">
        <f t="shared" si="147"/>
        <v>0</v>
      </c>
      <c r="L979" s="23">
        <f t="shared" si="148"/>
        <v>0</v>
      </c>
      <c r="M979" s="3">
        <f t="shared" si="145"/>
        <v>0</v>
      </c>
      <c r="N979" s="23">
        <f t="shared" si="149"/>
        <v>0.92405068874359131</v>
      </c>
    </row>
    <row r="980" spans="1:14" x14ac:dyDescent="0.25">
      <c r="A980" t="s">
        <v>61</v>
      </c>
      <c r="B980">
        <v>2010</v>
      </c>
      <c r="C980" t="s">
        <v>45</v>
      </c>
      <c r="D980" s="1">
        <v>28365</v>
      </c>
      <c r="E980" s="1">
        <v>116.94799999999999</v>
      </c>
      <c r="F980" s="1">
        <v>1019</v>
      </c>
      <c r="G980" s="7">
        <v>0.4240645170211792</v>
      </c>
      <c r="H980" s="7">
        <v>0.19920670986175537</v>
      </c>
      <c r="I980" s="7">
        <v>0.30076602101325989</v>
      </c>
      <c r="J980" s="23">
        <f t="shared" si="146"/>
        <v>0</v>
      </c>
      <c r="K980" s="23">
        <f t="shared" si="147"/>
        <v>0</v>
      </c>
      <c r="L980" s="23">
        <f t="shared" si="148"/>
        <v>0</v>
      </c>
      <c r="M980" s="3">
        <f t="shared" si="145"/>
        <v>0</v>
      </c>
      <c r="N980" s="23">
        <f t="shared" si="149"/>
        <v>0.92403724789619446</v>
      </c>
    </row>
    <row r="981" spans="1:14" x14ac:dyDescent="0.25">
      <c r="A981" t="s">
        <v>61</v>
      </c>
      <c r="B981">
        <v>2011</v>
      </c>
      <c r="C981" t="s">
        <v>45</v>
      </c>
      <c r="D981" s="1">
        <v>28397</v>
      </c>
      <c r="E981" s="1">
        <v>116.94799999999999</v>
      </c>
      <c r="F981" s="1">
        <v>1022</v>
      </c>
      <c r="G981" s="7">
        <v>0.42463362216949463</v>
      </c>
      <c r="H981" s="7">
        <v>0.19939558207988739</v>
      </c>
      <c r="I981" s="7">
        <v>0.30000123381614685</v>
      </c>
      <c r="J981" s="23">
        <f t="shared" si="146"/>
        <v>0</v>
      </c>
      <c r="K981" s="23">
        <f t="shared" si="147"/>
        <v>0</v>
      </c>
      <c r="L981" s="23">
        <f t="shared" si="148"/>
        <v>0</v>
      </c>
      <c r="M981" s="3">
        <f t="shared" si="145"/>
        <v>0</v>
      </c>
      <c r="N981" s="23">
        <f t="shared" si="149"/>
        <v>0.92403043806552887</v>
      </c>
    </row>
    <row r="982" spans="1:14" x14ac:dyDescent="0.25">
      <c r="A982" t="s">
        <v>61</v>
      </c>
      <c r="B982">
        <v>2012</v>
      </c>
      <c r="C982" t="s">
        <v>45</v>
      </c>
      <c r="D982" s="1">
        <v>28429.036100828482</v>
      </c>
      <c r="E982" s="1">
        <v>116.94799999999999</v>
      </c>
      <c r="F982" s="1">
        <v>1027</v>
      </c>
      <c r="G982" s="7">
        <v>0.42568740248680115</v>
      </c>
      <c r="H982" s="7">
        <v>0.19952331483364105</v>
      </c>
      <c r="I982" s="7">
        <v>0.29886770248413086</v>
      </c>
      <c r="J982" s="23">
        <f t="shared" si="146"/>
        <v>0</v>
      </c>
      <c r="K982" s="23">
        <f t="shared" si="147"/>
        <v>0</v>
      </c>
      <c r="L982" s="23">
        <f t="shared" si="148"/>
        <v>0</v>
      </c>
      <c r="M982" s="3">
        <f t="shared" si="145"/>
        <v>0</v>
      </c>
      <c r="N982" s="23">
        <f t="shared" si="149"/>
        <v>0.92407841980457306</v>
      </c>
    </row>
    <row r="983" spans="1:14" x14ac:dyDescent="0.25">
      <c r="A983" t="s">
        <v>61</v>
      </c>
      <c r="B983">
        <v>2013</v>
      </c>
      <c r="C983" t="s">
        <v>45</v>
      </c>
      <c r="D983" s="1">
        <v>28584</v>
      </c>
      <c r="E983" s="1">
        <v>116.94799999999999</v>
      </c>
      <c r="F983" s="1">
        <v>1023</v>
      </c>
      <c r="G983" s="7">
        <v>0.42391675710678101</v>
      </c>
      <c r="H983" s="7">
        <v>0.20100387930870056</v>
      </c>
      <c r="I983" s="7">
        <v>0.29861447215080261</v>
      </c>
      <c r="J983" s="23">
        <f t="shared" si="146"/>
        <v>0</v>
      </c>
      <c r="K983" s="23">
        <f t="shared" si="147"/>
        <v>0</v>
      </c>
      <c r="L983" s="23">
        <f t="shared" si="148"/>
        <v>0</v>
      </c>
      <c r="M983" s="3">
        <f t="shared" si="145"/>
        <v>0</v>
      </c>
      <c r="N983" s="23">
        <f t="shared" si="149"/>
        <v>0.92353510856628418</v>
      </c>
    </row>
    <row r="984" spans="1:14" x14ac:dyDescent="0.25">
      <c r="A984" t="s">
        <v>61</v>
      </c>
      <c r="B984">
        <v>2014</v>
      </c>
      <c r="C984" t="s">
        <v>45</v>
      </c>
      <c r="D984" s="1">
        <v>28627</v>
      </c>
      <c r="E984" s="1">
        <v>116.94799999999999</v>
      </c>
      <c r="F984" s="1">
        <v>1011</v>
      </c>
      <c r="G984" s="7">
        <v>0.42074969410896301</v>
      </c>
      <c r="H984" s="7">
        <v>0.20175133645534515</v>
      </c>
      <c r="I984" s="7">
        <v>0.30058106780052185</v>
      </c>
      <c r="J984" s="23">
        <f t="shared" si="146"/>
        <v>0</v>
      </c>
      <c r="K984" s="23">
        <f t="shared" si="147"/>
        <v>0</v>
      </c>
      <c r="L984" s="23">
        <f t="shared" si="148"/>
        <v>0</v>
      </c>
      <c r="M984" s="3">
        <f t="shared" si="145"/>
        <v>0</v>
      </c>
      <c r="N984" s="23">
        <f t="shared" si="149"/>
        <v>0.92308209836483002</v>
      </c>
    </row>
    <row r="985" spans="1:14" x14ac:dyDescent="0.25">
      <c r="A985" t="s">
        <v>61</v>
      </c>
      <c r="B985">
        <v>2015</v>
      </c>
      <c r="C985" t="s">
        <v>45</v>
      </c>
      <c r="D985" s="1">
        <v>28713</v>
      </c>
      <c r="E985" s="1">
        <v>116.94799999999999</v>
      </c>
      <c r="F985" s="1">
        <v>1028</v>
      </c>
      <c r="G985" s="7">
        <v>0.42447498440742493</v>
      </c>
      <c r="H985" s="7">
        <v>0.20197489857673645</v>
      </c>
      <c r="I985" s="7">
        <v>0.29686412215232849</v>
      </c>
      <c r="J985" s="23">
        <f t="shared" si="146"/>
        <v>0</v>
      </c>
      <c r="K985" s="23">
        <f t="shared" si="147"/>
        <v>0</v>
      </c>
      <c r="L985" s="23">
        <f t="shared" si="148"/>
        <v>0</v>
      </c>
      <c r="M985" s="3">
        <f t="shared" si="145"/>
        <v>0</v>
      </c>
      <c r="N985" s="23">
        <f t="shared" si="149"/>
        <v>0.92331400513648987</v>
      </c>
    </row>
    <row r="986" spans="1:14" x14ac:dyDescent="0.25">
      <c r="A986" t="s">
        <v>61</v>
      </c>
      <c r="B986">
        <v>2016</v>
      </c>
      <c r="C986" t="s">
        <v>45</v>
      </c>
      <c r="D986" s="1">
        <v>28808</v>
      </c>
      <c r="E986" s="1">
        <v>116.94799999999999</v>
      </c>
      <c r="F986" s="1">
        <v>1025</v>
      </c>
      <c r="G986" s="7">
        <v>0.42326131463050842</v>
      </c>
      <c r="H986" s="7">
        <v>0.20289203524589539</v>
      </c>
      <c r="I986" s="7">
        <v>0.29681488871574402</v>
      </c>
      <c r="J986" s="23">
        <f t="shared" si="146"/>
        <v>0</v>
      </c>
      <c r="K986" s="23">
        <f t="shared" si="147"/>
        <v>0</v>
      </c>
      <c r="L986" s="23">
        <f t="shared" si="148"/>
        <v>0</v>
      </c>
      <c r="M986" s="3">
        <f t="shared" si="145"/>
        <v>0</v>
      </c>
      <c r="N986" s="23">
        <f t="shared" si="149"/>
        <v>0.92296823859214783</v>
      </c>
    </row>
    <row r="987" spans="1:14" x14ac:dyDescent="0.25">
      <c r="A987" t="s">
        <v>61</v>
      </c>
      <c r="B987">
        <v>2017</v>
      </c>
      <c r="C987" t="s">
        <v>45</v>
      </c>
      <c r="D987" s="1">
        <v>29057</v>
      </c>
      <c r="E987" s="1">
        <v>116.94799999999999</v>
      </c>
      <c r="F987" s="1">
        <v>1027</v>
      </c>
      <c r="G987" s="7">
        <v>0.42248788475990295</v>
      </c>
      <c r="H987" s="7">
        <v>0.20497989654541016</v>
      </c>
      <c r="I987" s="7">
        <v>0.29486978054046631</v>
      </c>
      <c r="J987" s="23">
        <f t="shared" si="146"/>
        <v>0</v>
      </c>
      <c r="K987" s="23">
        <f t="shared" si="147"/>
        <v>0</v>
      </c>
      <c r="L987" s="23">
        <f t="shared" si="148"/>
        <v>0</v>
      </c>
      <c r="M987" s="3">
        <f t="shared" si="145"/>
        <v>0</v>
      </c>
      <c r="N987" s="23">
        <f t="shared" si="149"/>
        <v>0.92233756184577942</v>
      </c>
    </row>
    <row r="988" spans="1:14" x14ac:dyDescent="0.25">
      <c r="A988" t="s">
        <v>61</v>
      </c>
      <c r="B988">
        <v>2018</v>
      </c>
      <c r="C988" t="s">
        <v>45</v>
      </c>
      <c r="D988" s="1">
        <v>29246</v>
      </c>
      <c r="E988" s="1">
        <v>116.94799999999999</v>
      </c>
      <c r="F988" s="1">
        <v>1038</v>
      </c>
      <c r="G988" s="7">
        <v>0.42419928312301636</v>
      </c>
      <c r="H988" s="7">
        <v>0.20626325905323029</v>
      </c>
      <c r="I988" s="7">
        <v>0.29165932536125183</v>
      </c>
      <c r="J988" s="23">
        <f t="shared" si="146"/>
        <v>0</v>
      </c>
      <c r="K988" s="23">
        <f t="shared" si="147"/>
        <v>0</v>
      </c>
      <c r="L988" s="23">
        <f t="shared" si="148"/>
        <v>0</v>
      </c>
      <c r="M988" s="3">
        <f t="shared" si="145"/>
        <v>0</v>
      </c>
      <c r="N988" s="23">
        <f t="shared" si="149"/>
        <v>0.92212186753749847</v>
      </c>
    </row>
    <row r="989" spans="1:14" x14ac:dyDescent="0.25">
      <c r="A989" t="s">
        <v>61</v>
      </c>
      <c r="B989">
        <v>2019</v>
      </c>
      <c r="C989" t="s">
        <v>45</v>
      </c>
      <c r="D989" s="1">
        <v>29456</v>
      </c>
      <c r="E989" s="1">
        <v>116.94799999999999</v>
      </c>
      <c r="F989" s="1">
        <v>1038</v>
      </c>
      <c r="G989" s="7">
        <v>0.42315146327018738</v>
      </c>
      <c r="H989" s="7">
        <v>0.20805029571056366</v>
      </c>
      <c r="I989" s="7">
        <v>0.29034999012947083</v>
      </c>
      <c r="J989" s="23">
        <f t="shared" si="146"/>
        <v>0</v>
      </c>
      <c r="K989" s="23">
        <f t="shared" si="147"/>
        <v>0</v>
      </c>
      <c r="L989" s="23">
        <f t="shared" si="148"/>
        <v>0</v>
      </c>
      <c r="M989" s="3">
        <f t="shared" si="145"/>
        <v>0</v>
      </c>
      <c r="N989" s="23">
        <f t="shared" si="149"/>
        <v>0.92155174911022186</v>
      </c>
    </row>
    <row r="990" spans="1:14" x14ac:dyDescent="0.25">
      <c r="A990" t="s">
        <v>61</v>
      </c>
      <c r="B990">
        <v>2020</v>
      </c>
      <c r="C990" t="s">
        <v>45</v>
      </c>
      <c r="D990" s="1">
        <v>29719</v>
      </c>
      <c r="E990" s="1">
        <v>116.94799999999999</v>
      </c>
      <c r="F990" s="1">
        <v>1035</v>
      </c>
      <c r="G990" s="7">
        <v>0.42112699151039124</v>
      </c>
      <c r="H990" s="7">
        <v>0.2103613018989563</v>
      </c>
      <c r="I990" s="7">
        <v>0.28927353024482727</v>
      </c>
      <c r="J990" s="23">
        <f t="shared" si="146"/>
        <v>0</v>
      </c>
      <c r="K990" s="23">
        <f t="shared" si="147"/>
        <v>0</v>
      </c>
      <c r="L990" s="23">
        <f t="shared" si="148"/>
        <v>0</v>
      </c>
      <c r="M990" s="3">
        <f t="shared" si="145"/>
        <v>0</v>
      </c>
      <c r="N990" s="23">
        <f t="shared" si="149"/>
        <v>0.9207618236541748</v>
      </c>
    </row>
    <row r="991" spans="1:14" x14ac:dyDescent="0.25">
      <c r="A991" t="s">
        <v>61</v>
      </c>
      <c r="B991">
        <v>2021</v>
      </c>
      <c r="C991" t="s">
        <v>45</v>
      </c>
      <c r="D991" s="1">
        <v>30042</v>
      </c>
      <c r="E991" s="1">
        <v>116.94799999999999</v>
      </c>
      <c r="F991" s="1">
        <v>1009</v>
      </c>
      <c r="G991" s="7">
        <v>0.413190096616745</v>
      </c>
      <c r="H991" s="7">
        <v>0.21386277675628662</v>
      </c>
      <c r="I991" s="7">
        <v>0.29212924838066101</v>
      </c>
      <c r="J991" s="23">
        <f t="shared" si="146"/>
        <v>0</v>
      </c>
      <c r="K991" s="23">
        <f t="shared" si="147"/>
        <v>0</v>
      </c>
      <c r="L991" s="23">
        <f t="shared" si="148"/>
        <v>0</v>
      </c>
      <c r="M991" s="3">
        <f t="shared" si="145"/>
        <v>0</v>
      </c>
      <c r="N991" s="23">
        <f t="shared" si="149"/>
        <v>0.91918212175369263</v>
      </c>
    </row>
    <row r="992" spans="1:14" x14ac:dyDescent="0.25">
      <c r="A992" t="s">
        <v>61</v>
      </c>
      <c r="B992">
        <v>2022</v>
      </c>
      <c r="C992" t="s">
        <v>45</v>
      </c>
      <c r="D992" s="1">
        <v>30434</v>
      </c>
      <c r="E992" s="1">
        <v>116.94799999999999</v>
      </c>
      <c r="F992" s="1">
        <v>1012</v>
      </c>
      <c r="G992" s="7">
        <v>0.41203305125236511</v>
      </c>
      <c r="H992" s="7">
        <v>0.21700696647167206</v>
      </c>
      <c r="I992" s="7">
        <v>0.28919297456741333</v>
      </c>
      <c r="J992" s="23">
        <f t="shared" si="146"/>
        <v>0</v>
      </c>
      <c r="K992" s="23">
        <f t="shared" si="147"/>
        <v>0</v>
      </c>
      <c r="L992" s="23">
        <f t="shared" si="148"/>
        <v>0</v>
      </c>
      <c r="M992" s="3">
        <f t="shared" si="145"/>
        <v>0</v>
      </c>
      <c r="N992" s="23">
        <f t="shared" si="149"/>
        <v>0.9182329922914505</v>
      </c>
    </row>
    <row r="993" spans="1:14" x14ac:dyDescent="0.25">
      <c r="A993" t="s">
        <v>61</v>
      </c>
      <c r="B993">
        <v>2023</v>
      </c>
      <c r="C993" t="s">
        <v>45</v>
      </c>
      <c r="D993" s="1">
        <v>30706</v>
      </c>
      <c r="E993" s="1">
        <v>116.94799999999999</v>
      </c>
      <c r="F993" s="1">
        <v>1018</v>
      </c>
      <c r="G993" s="7">
        <v>0.41220638155937195</v>
      </c>
      <c r="H993" s="7">
        <v>0.21904285252094269</v>
      </c>
      <c r="I993" s="7">
        <v>0.28644171357154846</v>
      </c>
      <c r="J993" s="23">
        <f t="shared" si="146"/>
        <v>0</v>
      </c>
      <c r="K993" s="23">
        <f t="shared" si="147"/>
        <v>0</v>
      </c>
      <c r="L993" s="23">
        <f t="shared" si="148"/>
        <v>0</v>
      </c>
      <c r="M993" s="3">
        <f t="shared" si="145"/>
        <v>0</v>
      </c>
      <c r="N993" s="23">
        <f t="shared" si="149"/>
        <v>0.9176909476518631</v>
      </c>
    </row>
    <row r="994" spans="1:14" x14ac:dyDescent="0.25">
      <c r="A994" t="s">
        <v>62</v>
      </c>
      <c r="B994">
        <v>2005</v>
      </c>
      <c r="C994" t="s">
        <v>45</v>
      </c>
      <c r="D994" s="1">
        <v>27437</v>
      </c>
      <c r="E994" s="1">
        <v>138.84200000000001</v>
      </c>
      <c r="F994" s="1">
        <v>458</v>
      </c>
      <c r="G994" s="7">
        <v>0.1978117823600769</v>
      </c>
      <c r="H994" s="7">
        <v>0.18349680304527283</v>
      </c>
      <c r="I994" s="7">
        <v>0.5353395938873291</v>
      </c>
      <c r="J994" s="23">
        <f t="shared" si="146"/>
        <v>0</v>
      </c>
      <c r="K994" s="23">
        <f t="shared" si="147"/>
        <v>0</v>
      </c>
      <c r="L994" s="23">
        <f t="shared" si="148"/>
        <v>0</v>
      </c>
      <c r="M994" s="3">
        <f t="shared" si="145"/>
        <v>0</v>
      </c>
      <c r="N994" s="23">
        <f t="shared" si="149"/>
        <v>0.91664817929267883</v>
      </c>
    </row>
    <row r="995" spans="1:14" x14ac:dyDescent="0.25">
      <c r="A995" t="s">
        <v>62</v>
      </c>
      <c r="B995">
        <v>2006</v>
      </c>
      <c r="C995" t="s">
        <v>45</v>
      </c>
      <c r="D995" s="1">
        <v>27636</v>
      </c>
      <c r="E995" s="1">
        <v>142.30000000000001</v>
      </c>
      <c r="F995" s="1">
        <v>462</v>
      </c>
      <c r="G995" s="7">
        <v>0.19442360103130341</v>
      </c>
      <c r="H995" s="7">
        <v>0.18035364151000977</v>
      </c>
      <c r="I995" s="7">
        <v>0.54333865642547607</v>
      </c>
      <c r="J995" s="23">
        <f t="shared" si="146"/>
        <v>0</v>
      </c>
      <c r="K995" s="23">
        <f t="shared" si="147"/>
        <v>0</v>
      </c>
      <c r="L995" s="23">
        <f t="shared" si="148"/>
        <v>0</v>
      </c>
      <c r="M995" s="3">
        <f t="shared" si="145"/>
        <v>0</v>
      </c>
      <c r="N995" s="23">
        <f t="shared" si="149"/>
        <v>0.91811589896678925</v>
      </c>
    </row>
    <row r="996" spans="1:14" x14ac:dyDescent="0.25">
      <c r="A996" t="s">
        <v>62</v>
      </c>
      <c r="B996">
        <v>2007</v>
      </c>
      <c r="C996" t="s">
        <v>45</v>
      </c>
      <c r="D996" s="1">
        <v>27789</v>
      </c>
      <c r="E996" s="1">
        <v>142.30000000000001</v>
      </c>
      <c r="F996" s="1">
        <v>469</v>
      </c>
      <c r="G996" s="7">
        <v>0.19737079739570618</v>
      </c>
      <c r="H996" s="7">
        <v>0.18125854432582855</v>
      </c>
      <c r="I996" s="7">
        <v>0.5394713282585144</v>
      </c>
      <c r="J996" s="23">
        <f t="shared" si="146"/>
        <v>0</v>
      </c>
      <c r="K996" s="23">
        <f t="shared" si="147"/>
        <v>0</v>
      </c>
      <c r="L996" s="23">
        <f t="shared" si="148"/>
        <v>0</v>
      </c>
      <c r="M996" s="3">
        <f t="shared" si="145"/>
        <v>0</v>
      </c>
      <c r="N996" s="23">
        <f t="shared" si="149"/>
        <v>0.91810066998004913</v>
      </c>
    </row>
    <row r="997" spans="1:14" x14ac:dyDescent="0.25">
      <c r="A997" t="s">
        <v>62</v>
      </c>
      <c r="B997">
        <v>2008</v>
      </c>
      <c r="C997" t="s">
        <v>45</v>
      </c>
      <c r="D997" s="1">
        <v>27929</v>
      </c>
      <c r="E997" s="1">
        <v>142.30000000000001</v>
      </c>
      <c r="F997" s="1">
        <v>467</v>
      </c>
      <c r="G997" s="7">
        <v>0.1955675482749939</v>
      </c>
      <c r="H997" s="7">
        <v>0.18264839053153992</v>
      </c>
      <c r="I997" s="7">
        <v>0.5393635630607605</v>
      </c>
      <c r="J997" s="23">
        <f t="shared" si="146"/>
        <v>0</v>
      </c>
      <c r="K997" s="23">
        <f t="shared" si="147"/>
        <v>0</v>
      </c>
      <c r="L997" s="23">
        <f t="shared" si="148"/>
        <v>0</v>
      </c>
      <c r="M997" s="3">
        <f t="shared" si="145"/>
        <v>0</v>
      </c>
      <c r="N997" s="23">
        <f t="shared" si="149"/>
        <v>0.91757950186729431</v>
      </c>
    </row>
    <row r="998" spans="1:14" x14ac:dyDescent="0.25">
      <c r="A998" t="s">
        <v>62</v>
      </c>
      <c r="B998">
        <v>2009</v>
      </c>
      <c r="C998" t="s">
        <v>45</v>
      </c>
      <c r="D998" s="1">
        <v>28054</v>
      </c>
      <c r="E998" s="1">
        <v>142.30000000000001</v>
      </c>
      <c r="F998" s="1">
        <v>458</v>
      </c>
      <c r="G998" s="7">
        <v>0.19005359709262848</v>
      </c>
      <c r="H998" s="7">
        <v>0.1843767911195755</v>
      </c>
      <c r="I998" s="7">
        <v>0.5422438383102417</v>
      </c>
      <c r="J998" s="23">
        <f t="shared" si="146"/>
        <v>0</v>
      </c>
      <c r="K998" s="23">
        <f t="shared" si="147"/>
        <v>0</v>
      </c>
      <c r="L998" s="23">
        <f t="shared" si="148"/>
        <v>0</v>
      </c>
      <c r="M998" s="3">
        <f t="shared" si="145"/>
        <v>0</v>
      </c>
      <c r="N998" s="23">
        <f t="shared" si="149"/>
        <v>0.91667422652244568</v>
      </c>
    </row>
    <row r="999" spans="1:14" x14ac:dyDescent="0.25">
      <c r="A999" t="s">
        <v>62</v>
      </c>
      <c r="B999">
        <v>2010</v>
      </c>
      <c r="C999" t="s">
        <v>45</v>
      </c>
      <c r="D999" s="1">
        <v>28183</v>
      </c>
      <c r="E999" s="1">
        <v>143.41999999999999</v>
      </c>
      <c r="F999" s="1">
        <v>476</v>
      </c>
      <c r="G999" s="7">
        <v>0.19757446646690369</v>
      </c>
      <c r="H999" s="7">
        <v>0.18281835317611694</v>
      </c>
      <c r="I999" s="7">
        <v>0.53757733106613159</v>
      </c>
      <c r="J999" s="23">
        <f t="shared" si="146"/>
        <v>0</v>
      </c>
      <c r="K999" s="23">
        <f t="shared" si="147"/>
        <v>0</v>
      </c>
      <c r="L999" s="23">
        <f t="shared" si="148"/>
        <v>0</v>
      </c>
      <c r="M999" s="3">
        <f t="shared" si="145"/>
        <v>0</v>
      </c>
      <c r="N999" s="23">
        <f t="shared" si="149"/>
        <v>0.91797015070915222</v>
      </c>
    </row>
    <row r="1000" spans="1:14" x14ac:dyDescent="0.25">
      <c r="A1000" t="s">
        <v>62</v>
      </c>
      <c r="B1000">
        <v>2011</v>
      </c>
      <c r="C1000" t="s">
        <v>45</v>
      </c>
      <c r="D1000" s="1">
        <v>28094</v>
      </c>
      <c r="E1000" s="1">
        <v>143.41999999999999</v>
      </c>
      <c r="F1000" s="1">
        <v>465</v>
      </c>
      <c r="G1000" s="7">
        <v>0.19219860434532166</v>
      </c>
      <c r="H1000" s="7">
        <v>0.18276514112949371</v>
      </c>
      <c r="I1000" s="7">
        <v>0.54259830713272095</v>
      </c>
      <c r="J1000" s="23">
        <f t="shared" si="146"/>
        <v>0</v>
      </c>
      <c r="K1000" s="23">
        <f t="shared" si="147"/>
        <v>0</v>
      </c>
      <c r="L1000" s="23">
        <f t="shared" si="148"/>
        <v>0</v>
      </c>
      <c r="M1000" s="3">
        <f t="shared" si="145"/>
        <v>0</v>
      </c>
      <c r="N1000" s="23">
        <f t="shared" si="149"/>
        <v>0.91756205260753632</v>
      </c>
    </row>
    <row r="1001" spans="1:14" x14ac:dyDescent="0.25">
      <c r="A1001" t="s">
        <v>62</v>
      </c>
      <c r="B1001">
        <v>2012</v>
      </c>
      <c r="C1001" t="s">
        <v>45</v>
      </c>
      <c r="D1001" s="1">
        <v>28130</v>
      </c>
      <c r="E1001" s="1">
        <v>143.41999999999999</v>
      </c>
      <c r="F1001" s="1">
        <v>448</v>
      </c>
      <c r="G1001" s="7">
        <v>0.18270948529243469</v>
      </c>
      <c r="H1001" s="7">
        <v>0.18425871431827545</v>
      </c>
      <c r="I1001" s="7">
        <v>0.54944008588790894</v>
      </c>
      <c r="J1001" s="23">
        <f t="shared" si="146"/>
        <v>0</v>
      </c>
      <c r="K1001" s="23">
        <f t="shared" si="147"/>
        <v>0</v>
      </c>
      <c r="L1001" s="23">
        <f t="shared" si="148"/>
        <v>0</v>
      </c>
      <c r="M1001" s="3">
        <f t="shared" si="145"/>
        <v>0</v>
      </c>
      <c r="N1001" s="23">
        <f t="shared" si="149"/>
        <v>0.91640828549861908</v>
      </c>
    </row>
    <row r="1002" spans="1:14" x14ac:dyDescent="0.25">
      <c r="A1002" t="s">
        <v>62</v>
      </c>
      <c r="B1002">
        <v>2013</v>
      </c>
      <c r="C1002" t="s">
        <v>45</v>
      </c>
      <c r="D1002" s="1">
        <v>28400</v>
      </c>
      <c r="E1002" s="1">
        <v>143.41999999999999</v>
      </c>
      <c r="F1002" s="1">
        <v>467</v>
      </c>
      <c r="G1002" s="7">
        <v>0.19168402254581451</v>
      </c>
      <c r="H1002" s="7">
        <v>0.18533554673194885</v>
      </c>
      <c r="I1002" s="7">
        <v>0.53980046510696411</v>
      </c>
      <c r="J1002" s="23">
        <f t="shared" si="146"/>
        <v>0</v>
      </c>
      <c r="K1002" s="23">
        <f t="shared" si="147"/>
        <v>0</v>
      </c>
      <c r="L1002" s="23">
        <f t="shared" si="148"/>
        <v>0</v>
      </c>
      <c r="M1002" s="3">
        <f t="shared" si="145"/>
        <v>0</v>
      </c>
      <c r="N1002" s="23">
        <f t="shared" si="149"/>
        <v>0.91682003438472748</v>
      </c>
    </row>
    <row r="1003" spans="1:14" x14ac:dyDescent="0.25">
      <c r="A1003" t="s">
        <v>62</v>
      </c>
      <c r="B1003">
        <v>2014</v>
      </c>
      <c r="C1003" t="s">
        <v>45</v>
      </c>
      <c r="D1003" s="1">
        <v>28640</v>
      </c>
      <c r="E1003" s="1">
        <v>143.41999999999999</v>
      </c>
      <c r="F1003" s="1">
        <v>461</v>
      </c>
      <c r="G1003" s="7">
        <v>0.18722216784954071</v>
      </c>
      <c r="H1003" s="7">
        <v>0.18784472346305847</v>
      </c>
      <c r="I1003" s="7">
        <v>0.5407174825668335</v>
      </c>
      <c r="J1003" s="23">
        <f t="shared" si="146"/>
        <v>0</v>
      </c>
      <c r="K1003" s="23">
        <f t="shared" si="147"/>
        <v>0</v>
      </c>
      <c r="L1003" s="23">
        <f t="shared" si="148"/>
        <v>0</v>
      </c>
      <c r="M1003" s="3">
        <f t="shared" si="145"/>
        <v>0</v>
      </c>
      <c r="N1003" s="23">
        <f t="shared" si="149"/>
        <v>0.91578437387943268</v>
      </c>
    </row>
    <row r="1004" spans="1:14" x14ac:dyDescent="0.25">
      <c r="A1004" t="s">
        <v>62</v>
      </c>
      <c r="B1004">
        <v>2015</v>
      </c>
      <c r="C1004" t="s">
        <v>45</v>
      </c>
      <c r="D1004" s="1">
        <v>28892</v>
      </c>
      <c r="E1004" s="1">
        <v>143.41999999999999</v>
      </c>
      <c r="F1004" s="1">
        <v>448</v>
      </c>
      <c r="G1004" s="7">
        <v>0.17879535257816315</v>
      </c>
      <c r="H1004" s="7">
        <v>0.19093404710292816</v>
      </c>
      <c r="I1004" s="7">
        <v>0.54454922676086426</v>
      </c>
      <c r="J1004" s="23">
        <f t="shared" si="146"/>
        <v>0</v>
      </c>
      <c r="K1004" s="23">
        <f t="shared" si="147"/>
        <v>0</v>
      </c>
      <c r="L1004" s="23">
        <f t="shared" si="148"/>
        <v>0</v>
      </c>
      <c r="M1004" s="3">
        <f t="shared" si="145"/>
        <v>0</v>
      </c>
      <c r="N1004" s="23">
        <f t="shared" si="149"/>
        <v>0.91427862644195557</v>
      </c>
    </row>
    <row r="1005" spans="1:14" x14ac:dyDescent="0.25">
      <c r="A1005" t="s">
        <v>62</v>
      </c>
      <c r="B1005">
        <v>2016</v>
      </c>
      <c r="C1005" t="s">
        <v>45</v>
      </c>
      <c r="D1005" s="1">
        <v>29327</v>
      </c>
      <c r="E1005" s="1">
        <v>143.41999999999999</v>
      </c>
      <c r="F1005" s="1">
        <v>449</v>
      </c>
      <c r="G1005" s="7">
        <v>0.17716394364833832</v>
      </c>
      <c r="H1005" s="7">
        <v>0.19459575414657593</v>
      </c>
      <c r="I1005" s="7">
        <v>0.54139125347137451</v>
      </c>
      <c r="J1005" s="23">
        <f t="shared" si="146"/>
        <v>0</v>
      </c>
      <c r="K1005" s="23">
        <f t="shared" si="147"/>
        <v>0</v>
      </c>
      <c r="L1005" s="23">
        <f t="shared" si="148"/>
        <v>0</v>
      </c>
      <c r="M1005" s="3">
        <f t="shared" si="145"/>
        <v>0</v>
      </c>
      <c r="N1005" s="23">
        <f t="shared" si="149"/>
        <v>0.91315095126628876</v>
      </c>
    </row>
    <row r="1006" spans="1:14" x14ac:dyDescent="0.25">
      <c r="A1006" t="s">
        <v>62</v>
      </c>
      <c r="B1006">
        <v>2017</v>
      </c>
      <c r="C1006" t="s">
        <v>45</v>
      </c>
      <c r="D1006" s="1">
        <v>29756</v>
      </c>
      <c r="E1006" s="1">
        <v>143.41999999999999</v>
      </c>
      <c r="F1006" s="1">
        <v>455</v>
      </c>
      <c r="G1006" s="7">
        <v>0.17835253477096558</v>
      </c>
      <c r="H1006" s="7">
        <v>0.19780434668064117</v>
      </c>
      <c r="I1006" s="7">
        <v>0.53621178865432739</v>
      </c>
      <c r="J1006" s="23">
        <f t="shared" si="146"/>
        <v>0</v>
      </c>
      <c r="K1006" s="23">
        <f t="shared" si="147"/>
        <v>0</v>
      </c>
      <c r="L1006" s="23">
        <f t="shared" si="148"/>
        <v>0</v>
      </c>
      <c r="M1006" s="3">
        <f t="shared" si="145"/>
        <v>0</v>
      </c>
      <c r="N1006" s="23">
        <f t="shared" si="149"/>
        <v>0.91236867010593414</v>
      </c>
    </row>
    <row r="1007" spans="1:14" x14ac:dyDescent="0.25">
      <c r="A1007" t="s">
        <v>62</v>
      </c>
      <c r="B1007">
        <v>2018</v>
      </c>
      <c r="C1007" t="s">
        <v>45</v>
      </c>
      <c r="D1007" s="1">
        <v>30016</v>
      </c>
      <c r="E1007" s="1">
        <v>143.41999999999999</v>
      </c>
      <c r="F1007" s="1">
        <v>457</v>
      </c>
      <c r="G1007" s="7">
        <v>0.17817395925521851</v>
      </c>
      <c r="H1007" s="7">
        <v>0.19983875751495361</v>
      </c>
      <c r="I1007" s="7">
        <v>0.53378665447235107</v>
      </c>
      <c r="J1007" s="23">
        <f t="shared" si="146"/>
        <v>0</v>
      </c>
      <c r="K1007" s="23">
        <f t="shared" si="147"/>
        <v>0</v>
      </c>
      <c r="L1007" s="23">
        <f t="shared" si="148"/>
        <v>0</v>
      </c>
      <c r="M1007" s="3">
        <f t="shared" si="145"/>
        <v>0</v>
      </c>
      <c r="N1007" s="23">
        <f t="shared" si="149"/>
        <v>0.91179937124252319</v>
      </c>
    </row>
    <row r="1008" spans="1:14" x14ac:dyDescent="0.25">
      <c r="A1008" t="s">
        <v>62</v>
      </c>
      <c r="B1008">
        <v>2019</v>
      </c>
      <c r="C1008" t="s">
        <v>45</v>
      </c>
      <c r="D1008" s="1">
        <v>30397</v>
      </c>
      <c r="E1008" s="1">
        <v>143.41999999999999</v>
      </c>
      <c r="F1008" s="1">
        <v>456</v>
      </c>
      <c r="G1008" s="7">
        <v>0.175779789686203</v>
      </c>
      <c r="H1008" s="7">
        <v>0.2030579000711441</v>
      </c>
      <c r="I1008" s="7">
        <v>0.53189486265182495</v>
      </c>
      <c r="J1008" s="23">
        <f t="shared" si="146"/>
        <v>0</v>
      </c>
      <c r="K1008" s="23">
        <f t="shared" si="147"/>
        <v>0</v>
      </c>
      <c r="L1008" s="23">
        <f t="shared" si="148"/>
        <v>0</v>
      </c>
      <c r="M1008" s="3">
        <f t="shared" si="145"/>
        <v>0</v>
      </c>
      <c r="N1008" s="23">
        <f t="shared" si="149"/>
        <v>0.91073255240917206</v>
      </c>
    </row>
    <row r="1009" spans="1:14" x14ac:dyDescent="0.25">
      <c r="A1009" t="s">
        <v>62</v>
      </c>
      <c r="B1009">
        <v>2020</v>
      </c>
      <c r="C1009" t="s">
        <v>45</v>
      </c>
      <c r="D1009" s="1">
        <v>30665</v>
      </c>
      <c r="E1009" s="1">
        <v>143.41999999999999</v>
      </c>
      <c r="F1009" s="1">
        <v>455</v>
      </c>
      <c r="G1009" s="7">
        <v>0.17394597828388214</v>
      </c>
      <c r="H1009" s="7">
        <v>0.20531947910785675</v>
      </c>
      <c r="I1009" s="7">
        <v>0.53070563077926636</v>
      </c>
      <c r="J1009" s="23">
        <f t="shared" si="146"/>
        <v>0</v>
      </c>
      <c r="K1009" s="23">
        <f t="shared" si="147"/>
        <v>0</v>
      </c>
      <c r="L1009" s="23">
        <f t="shared" si="148"/>
        <v>0</v>
      </c>
      <c r="M1009" s="3">
        <f t="shared" si="145"/>
        <v>0</v>
      </c>
      <c r="N1009" s="23">
        <f t="shared" si="149"/>
        <v>0.90997108817100525</v>
      </c>
    </row>
    <row r="1010" spans="1:14" x14ac:dyDescent="0.25">
      <c r="A1010" t="s">
        <v>62</v>
      </c>
      <c r="B1010">
        <v>2021</v>
      </c>
      <c r="C1010" t="s">
        <v>45</v>
      </c>
      <c r="D1010" s="1">
        <v>30908</v>
      </c>
      <c r="E1010" s="1">
        <v>143.41999999999999</v>
      </c>
      <c r="F1010" s="1">
        <v>454</v>
      </c>
      <c r="G1010" s="7">
        <v>0.1722407191991806</v>
      </c>
      <c r="H1010" s="7">
        <v>0.20735995471477509</v>
      </c>
      <c r="I1010" s="7">
        <v>0.52967941761016846</v>
      </c>
      <c r="J1010" s="23">
        <f t="shared" si="146"/>
        <v>0</v>
      </c>
      <c r="K1010" s="23">
        <f t="shared" si="147"/>
        <v>0</v>
      </c>
      <c r="L1010" s="23">
        <f t="shared" si="148"/>
        <v>0</v>
      </c>
      <c r="M1010" s="3">
        <f t="shared" si="145"/>
        <v>0</v>
      </c>
      <c r="N1010" s="23">
        <f t="shared" si="149"/>
        <v>0.90928009152412415</v>
      </c>
    </row>
    <row r="1011" spans="1:14" x14ac:dyDescent="0.25">
      <c r="A1011" t="s">
        <v>62</v>
      </c>
      <c r="B1011">
        <v>2022</v>
      </c>
      <c r="C1011" t="s">
        <v>45</v>
      </c>
      <c r="D1011" s="1">
        <v>31139</v>
      </c>
      <c r="E1011" s="1">
        <v>143.41999999999999</v>
      </c>
      <c r="F1011" s="1">
        <v>458</v>
      </c>
      <c r="G1011" s="7">
        <v>0.17334102094173431</v>
      </c>
      <c r="H1011" s="7">
        <v>0.20894318819046021</v>
      </c>
      <c r="I1011" s="7">
        <v>0.52665030956268311</v>
      </c>
      <c r="J1011" s="23">
        <f t="shared" si="146"/>
        <v>0</v>
      </c>
      <c r="K1011" s="23">
        <f t="shared" si="147"/>
        <v>0</v>
      </c>
      <c r="L1011" s="23">
        <f t="shared" si="148"/>
        <v>0</v>
      </c>
      <c r="M1011" s="3">
        <f t="shared" si="145"/>
        <v>0</v>
      </c>
      <c r="N1011" s="23">
        <f t="shared" si="149"/>
        <v>0.90893451869487762</v>
      </c>
    </row>
    <row r="1012" spans="1:14" x14ac:dyDescent="0.25">
      <c r="A1012" t="s">
        <v>62</v>
      </c>
      <c r="B1012">
        <v>2023</v>
      </c>
      <c r="C1012" t="s">
        <v>45</v>
      </c>
      <c r="D1012" s="1">
        <v>31351</v>
      </c>
      <c r="E1012" s="1">
        <v>143.41999999999999</v>
      </c>
      <c r="F1012" s="1">
        <v>516</v>
      </c>
      <c r="G1012" s="7">
        <v>0.20212627947330475</v>
      </c>
      <c r="H1012" s="7">
        <v>0.20688016712665558</v>
      </c>
      <c r="I1012" s="7">
        <v>0.50275439023971558</v>
      </c>
      <c r="J1012" s="23">
        <f t="shared" si="146"/>
        <v>0</v>
      </c>
      <c r="K1012" s="23">
        <f t="shared" si="147"/>
        <v>0</v>
      </c>
      <c r="L1012" s="23">
        <f t="shared" si="148"/>
        <v>0</v>
      </c>
      <c r="M1012" s="3">
        <f t="shared" si="145"/>
        <v>0</v>
      </c>
      <c r="N1012" s="23">
        <f t="shared" si="149"/>
        <v>0.9117608368396759</v>
      </c>
    </row>
    <row r="1013" spans="1:14" x14ac:dyDescent="0.25">
      <c r="A1013" t="s">
        <v>63</v>
      </c>
      <c r="B1013">
        <v>2005</v>
      </c>
      <c r="C1013" t="s">
        <v>45</v>
      </c>
      <c r="D1013" s="1">
        <v>26265</v>
      </c>
      <c r="E1013" s="1">
        <v>143.124</v>
      </c>
      <c r="F1013" s="1">
        <v>348</v>
      </c>
      <c r="G1013" s="7">
        <v>0.1300499439239502</v>
      </c>
      <c r="H1013" s="7">
        <v>0.17547920346260071</v>
      </c>
      <c r="I1013" s="7">
        <v>0.60906130075454712</v>
      </c>
      <c r="J1013" s="23">
        <f t="shared" si="146"/>
        <v>0</v>
      </c>
      <c r="K1013" s="23">
        <f t="shared" si="147"/>
        <v>0</v>
      </c>
      <c r="L1013" s="23">
        <f t="shared" si="148"/>
        <v>0</v>
      </c>
      <c r="M1013" s="3">
        <f t="shared" si="145"/>
        <v>0</v>
      </c>
      <c r="N1013" s="23">
        <f t="shared" si="149"/>
        <v>0.91459044814109802</v>
      </c>
    </row>
    <row r="1014" spans="1:14" x14ac:dyDescent="0.25">
      <c r="A1014" t="s">
        <v>63</v>
      </c>
      <c r="B1014">
        <v>2006</v>
      </c>
      <c r="C1014" t="s">
        <v>45</v>
      </c>
      <c r="D1014" s="1">
        <v>26525</v>
      </c>
      <c r="E1014" s="1">
        <v>143.124</v>
      </c>
      <c r="F1014" s="1">
        <v>348</v>
      </c>
      <c r="G1014" s="7">
        <v>0.12860758602619171</v>
      </c>
      <c r="H1014" s="7">
        <v>0.17793908715248108</v>
      </c>
      <c r="I1014" s="7">
        <v>0.60725903511047363</v>
      </c>
      <c r="J1014" s="23">
        <f t="shared" si="146"/>
        <v>0</v>
      </c>
      <c r="K1014" s="23">
        <f t="shared" si="147"/>
        <v>0</v>
      </c>
      <c r="L1014" s="23">
        <f t="shared" si="148"/>
        <v>0</v>
      </c>
      <c r="M1014" s="3">
        <f t="shared" si="145"/>
        <v>0</v>
      </c>
      <c r="N1014" s="23">
        <f t="shared" si="149"/>
        <v>0.91380570828914642</v>
      </c>
    </row>
    <row r="1015" spans="1:14" x14ac:dyDescent="0.25">
      <c r="A1015" t="s">
        <v>63</v>
      </c>
      <c r="B1015">
        <v>2007</v>
      </c>
      <c r="C1015" t="s">
        <v>45</v>
      </c>
      <c r="D1015" s="1">
        <v>26632</v>
      </c>
      <c r="E1015" s="1">
        <v>143.124</v>
      </c>
      <c r="F1015" s="1">
        <v>348</v>
      </c>
      <c r="G1015" s="7">
        <v>0.12801796197891235</v>
      </c>
      <c r="H1015" s="7">
        <v>0.1789446622133255</v>
      </c>
      <c r="I1015" s="7">
        <v>0.60652226209640503</v>
      </c>
      <c r="J1015" s="23">
        <f t="shared" si="146"/>
        <v>0</v>
      </c>
      <c r="K1015" s="23">
        <f t="shared" si="147"/>
        <v>0</v>
      </c>
      <c r="L1015" s="23">
        <f t="shared" si="148"/>
        <v>0</v>
      </c>
      <c r="M1015" s="3">
        <f t="shared" si="145"/>
        <v>0</v>
      </c>
      <c r="N1015" s="23">
        <f t="shared" si="149"/>
        <v>0.91348488628864288</v>
      </c>
    </row>
    <row r="1016" spans="1:14" x14ac:dyDescent="0.25">
      <c r="A1016" t="s">
        <v>63</v>
      </c>
      <c r="B1016">
        <v>2008</v>
      </c>
      <c r="C1016" t="s">
        <v>45</v>
      </c>
      <c r="D1016" s="1">
        <v>26940</v>
      </c>
      <c r="E1016" s="1">
        <v>143.124</v>
      </c>
      <c r="F1016" s="1">
        <v>386</v>
      </c>
      <c r="G1016" s="7">
        <v>0.15221637487411499</v>
      </c>
      <c r="H1016" s="7">
        <v>0.17855039238929749</v>
      </c>
      <c r="I1016" s="7">
        <v>0.58472836017608643</v>
      </c>
      <c r="J1016" s="23">
        <f t="shared" si="146"/>
        <v>0</v>
      </c>
      <c r="K1016" s="23">
        <f t="shared" si="147"/>
        <v>0</v>
      </c>
      <c r="L1016" s="23">
        <f t="shared" si="148"/>
        <v>0</v>
      </c>
      <c r="M1016" s="3">
        <f t="shared" si="145"/>
        <v>0</v>
      </c>
      <c r="N1016" s="23">
        <f t="shared" si="149"/>
        <v>0.9154951274394989</v>
      </c>
    </row>
    <row r="1017" spans="1:14" x14ac:dyDescent="0.25">
      <c r="A1017" t="s">
        <v>63</v>
      </c>
      <c r="B1017">
        <v>2009</v>
      </c>
      <c r="C1017" t="s">
        <v>45</v>
      </c>
      <c r="D1017" s="1">
        <v>26832</v>
      </c>
      <c r="E1017" s="1">
        <v>143.124</v>
      </c>
      <c r="F1017" s="1">
        <v>357</v>
      </c>
      <c r="G1017" s="7">
        <v>0.13329914212226868</v>
      </c>
      <c r="H1017" s="7">
        <v>0.18000848591327667</v>
      </c>
      <c r="I1017" s="7">
        <v>0.60030215978622437</v>
      </c>
      <c r="J1017" s="23">
        <f t="shared" si="146"/>
        <v>0</v>
      </c>
      <c r="K1017" s="23">
        <f t="shared" si="147"/>
        <v>0</v>
      </c>
      <c r="L1017" s="23">
        <f t="shared" si="148"/>
        <v>0</v>
      </c>
      <c r="M1017" s="3">
        <f t="shared" si="145"/>
        <v>0</v>
      </c>
      <c r="N1017" s="23">
        <f t="shared" si="149"/>
        <v>0.91360978782176971</v>
      </c>
    </row>
    <row r="1018" spans="1:14" x14ac:dyDescent="0.25">
      <c r="A1018" t="s">
        <v>63</v>
      </c>
      <c r="B1018">
        <v>2010</v>
      </c>
      <c r="C1018" t="s">
        <v>45</v>
      </c>
      <c r="D1018" s="1">
        <v>26944</v>
      </c>
      <c r="E1018" s="1">
        <v>143.124</v>
      </c>
      <c r="F1018" s="1">
        <v>361</v>
      </c>
      <c r="G1018" s="7">
        <v>0.13547183573246002</v>
      </c>
      <c r="H1018" s="7">
        <v>0.18069770932197571</v>
      </c>
      <c r="I1018" s="7">
        <v>0.59742295742034912</v>
      </c>
      <c r="J1018" s="23">
        <f t="shared" si="146"/>
        <v>0</v>
      </c>
      <c r="K1018" s="23">
        <f t="shared" si="147"/>
        <v>0</v>
      </c>
      <c r="L1018" s="23">
        <f t="shared" si="148"/>
        <v>0</v>
      </c>
      <c r="M1018" s="3">
        <f t="shared" si="145"/>
        <v>0</v>
      </c>
      <c r="N1018" s="23">
        <f t="shared" si="149"/>
        <v>0.91359250247478485</v>
      </c>
    </row>
    <row r="1019" spans="1:14" x14ac:dyDescent="0.25">
      <c r="A1019" t="s">
        <v>63</v>
      </c>
      <c r="B1019">
        <v>2011</v>
      </c>
      <c r="C1019" t="s">
        <v>45</v>
      </c>
      <c r="D1019" s="1">
        <v>26844</v>
      </c>
      <c r="E1019" s="1">
        <v>143.124</v>
      </c>
      <c r="F1019" s="1">
        <v>362</v>
      </c>
      <c r="G1019" s="7">
        <v>0.13670718669891357</v>
      </c>
      <c r="H1019" s="7">
        <v>0.17968188226222992</v>
      </c>
      <c r="I1019" s="7">
        <v>0.59757781028747559</v>
      </c>
      <c r="J1019" s="23">
        <f t="shared" si="146"/>
        <v>0</v>
      </c>
      <c r="K1019" s="23">
        <f t="shared" si="147"/>
        <v>0</v>
      </c>
      <c r="L1019" s="23">
        <f t="shared" si="148"/>
        <v>0</v>
      </c>
      <c r="M1019" s="3">
        <f t="shared" si="145"/>
        <v>0</v>
      </c>
      <c r="N1019" s="23">
        <f t="shared" si="149"/>
        <v>0.91396687924861908</v>
      </c>
    </row>
    <row r="1020" spans="1:14" x14ac:dyDescent="0.25">
      <c r="A1020" t="s">
        <v>63</v>
      </c>
      <c r="B1020">
        <v>2012</v>
      </c>
      <c r="C1020" t="s">
        <v>45</v>
      </c>
      <c r="D1020" s="1">
        <v>26775</v>
      </c>
      <c r="E1020" s="1">
        <v>143.124</v>
      </c>
      <c r="F1020" s="1">
        <v>361</v>
      </c>
      <c r="G1020" s="7">
        <v>0.13639329373836517</v>
      </c>
      <c r="H1020" s="7">
        <v>0.17912621796131134</v>
      </c>
      <c r="I1020" s="7">
        <v>0.59857434034347534</v>
      </c>
      <c r="J1020" s="23">
        <f t="shared" si="146"/>
        <v>0</v>
      </c>
      <c r="K1020" s="23">
        <f t="shared" si="147"/>
        <v>0</v>
      </c>
      <c r="L1020" s="23">
        <f t="shared" si="148"/>
        <v>0</v>
      </c>
      <c r="M1020" s="3">
        <f t="shared" si="145"/>
        <v>0</v>
      </c>
      <c r="N1020" s="23">
        <f t="shared" si="149"/>
        <v>0.91409385204315186</v>
      </c>
    </row>
    <row r="1021" spans="1:14" x14ac:dyDescent="0.25">
      <c r="A1021" t="s">
        <v>63</v>
      </c>
      <c r="B1021">
        <v>2013</v>
      </c>
      <c r="C1021" t="s">
        <v>45</v>
      </c>
      <c r="D1021" s="1">
        <v>27098</v>
      </c>
      <c r="E1021" s="1">
        <v>143.124</v>
      </c>
      <c r="F1021" s="1">
        <v>362</v>
      </c>
      <c r="G1021" s="7">
        <v>0.13532808423042297</v>
      </c>
      <c r="H1021" s="7">
        <v>0.18203386664390564</v>
      </c>
      <c r="I1021" s="7">
        <v>0.59585458040237427</v>
      </c>
      <c r="J1021" s="23">
        <f t="shared" si="146"/>
        <v>0</v>
      </c>
      <c r="K1021" s="23">
        <f t="shared" si="147"/>
        <v>0</v>
      </c>
      <c r="L1021" s="23">
        <f t="shared" si="148"/>
        <v>0</v>
      </c>
      <c r="M1021" s="3">
        <f t="shared" si="145"/>
        <v>0</v>
      </c>
      <c r="N1021" s="23">
        <f t="shared" si="149"/>
        <v>0.91321653127670288</v>
      </c>
    </row>
    <row r="1022" spans="1:14" x14ac:dyDescent="0.25">
      <c r="A1022" t="s">
        <v>63</v>
      </c>
      <c r="B1022">
        <v>2014</v>
      </c>
      <c r="C1022" t="s">
        <v>45</v>
      </c>
      <c r="D1022" s="1">
        <v>27356</v>
      </c>
      <c r="E1022" s="1">
        <v>143.124</v>
      </c>
      <c r="F1022" s="1">
        <v>357</v>
      </c>
      <c r="G1022" s="7">
        <v>0.13046692311763763</v>
      </c>
      <c r="H1022" s="7">
        <v>0.1848386824131012</v>
      </c>
      <c r="I1022" s="7">
        <v>0.59676319360733032</v>
      </c>
      <c r="J1022" s="23">
        <f t="shared" si="146"/>
        <v>0</v>
      </c>
      <c r="K1022" s="23">
        <f t="shared" si="147"/>
        <v>0</v>
      </c>
      <c r="L1022" s="23">
        <f t="shared" si="148"/>
        <v>0</v>
      </c>
      <c r="M1022" s="3">
        <f t="shared" si="145"/>
        <v>0</v>
      </c>
      <c r="N1022" s="23">
        <f t="shared" si="149"/>
        <v>0.91206879913806915</v>
      </c>
    </row>
    <row r="1023" spans="1:14" x14ac:dyDescent="0.25">
      <c r="A1023" t="s">
        <v>63</v>
      </c>
      <c r="B1023">
        <v>2015</v>
      </c>
      <c r="C1023" t="s">
        <v>45</v>
      </c>
      <c r="D1023" s="1">
        <v>27467</v>
      </c>
      <c r="E1023" s="1">
        <v>143.124</v>
      </c>
      <c r="F1023" s="1">
        <v>356</v>
      </c>
      <c r="G1023" s="7">
        <v>0.12917347252368927</v>
      </c>
      <c r="H1023" s="7">
        <v>0.18593835830688477</v>
      </c>
      <c r="I1023" s="7">
        <v>0.59655511379241943</v>
      </c>
      <c r="J1023" s="23">
        <f t="shared" si="146"/>
        <v>0</v>
      </c>
      <c r="K1023" s="23">
        <f t="shared" si="147"/>
        <v>0</v>
      </c>
      <c r="L1023" s="23">
        <f t="shared" si="148"/>
        <v>0</v>
      </c>
      <c r="M1023" s="3">
        <f t="shared" si="145"/>
        <v>0</v>
      </c>
      <c r="N1023" s="23">
        <f t="shared" si="149"/>
        <v>0.91166694462299347</v>
      </c>
    </row>
    <row r="1024" spans="1:14" x14ac:dyDescent="0.25">
      <c r="A1024" t="s">
        <v>63</v>
      </c>
      <c r="B1024">
        <v>2016</v>
      </c>
      <c r="C1024" t="s">
        <v>45</v>
      </c>
      <c r="D1024" s="1">
        <v>27541</v>
      </c>
      <c r="E1024" s="1">
        <v>143.124</v>
      </c>
      <c r="F1024" s="1">
        <v>336</v>
      </c>
      <c r="G1024" s="7">
        <v>0.11433929949998856</v>
      </c>
      <c r="H1024" s="7">
        <v>0.18843238055706024</v>
      </c>
      <c r="I1024" s="7">
        <v>0.60704821348190308</v>
      </c>
      <c r="J1024" s="23">
        <f t="shared" si="146"/>
        <v>0</v>
      </c>
      <c r="K1024" s="23">
        <f t="shared" si="147"/>
        <v>0</v>
      </c>
      <c r="L1024" s="23">
        <f t="shared" si="148"/>
        <v>0</v>
      </c>
      <c r="M1024" s="3">
        <f t="shared" si="145"/>
        <v>0</v>
      </c>
      <c r="N1024" s="23">
        <f t="shared" si="149"/>
        <v>0.90981989353895187</v>
      </c>
    </row>
    <row r="1025" spans="1:14" x14ac:dyDescent="0.25">
      <c r="A1025" t="s">
        <v>63</v>
      </c>
      <c r="B1025">
        <v>2017</v>
      </c>
      <c r="C1025" t="s">
        <v>45</v>
      </c>
      <c r="D1025" s="1">
        <v>27582</v>
      </c>
      <c r="E1025" s="1">
        <v>143.124</v>
      </c>
      <c r="F1025" s="1">
        <v>334</v>
      </c>
      <c r="G1025" s="7">
        <v>0.11263046413660049</v>
      </c>
      <c r="H1025" s="7">
        <v>0.18899206817150116</v>
      </c>
      <c r="I1025" s="7">
        <v>0.60791021585464478</v>
      </c>
      <c r="J1025" s="23">
        <f t="shared" si="146"/>
        <v>0</v>
      </c>
      <c r="K1025" s="23">
        <f t="shared" si="147"/>
        <v>0</v>
      </c>
      <c r="L1025" s="23">
        <f t="shared" si="148"/>
        <v>0</v>
      </c>
      <c r="M1025" s="3">
        <f t="shared" si="145"/>
        <v>0</v>
      </c>
      <c r="N1025" s="23">
        <f t="shared" si="149"/>
        <v>0.90953274816274643</v>
      </c>
    </row>
    <row r="1026" spans="1:14" x14ac:dyDescent="0.25">
      <c r="A1026" t="s">
        <v>63</v>
      </c>
      <c r="B1026">
        <v>2018</v>
      </c>
      <c r="C1026" t="s">
        <v>45</v>
      </c>
      <c r="D1026" s="1">
        <v>27658</v>
      </c>
      <c r="E1026" s="1">
        <v>143.124</v>
      </c>
      <c r="F1026" s="1">
        <v>334</v>
      </c>
      <c r="G1026" s="7">
        <v>0.1122274175286293</v>
      </c>
      <c r="H1026" s="7">
        <v>0.18967944383621216</v>
      </c>
      <c r="I1026" s="7">
        <v>0.6074066162109375</v>
      </c>
      <c r="J1026" s="23">
        <f t="shared" si="146"/>
        <v>0</v>
      </c>
      <c r="K1026" s="23">
        <f t="shared" si="147"/>
        <v>0</v>
      </c>
      <c r="L1026" s="23">
        <f t="shared" si="148"/>
        <v>0</v>
      </c>
      <c r="M1026" s="3">
        <f t="shared" si="145"/>
        <v>0</v>
      </c>
      <c r="N1026" s="23">
        <f t="shared" si="149"/>
        <v>0.90931347757577896</v>
      </c>
    </row>
    <row r="1027" spans="1:14" x14ac:dyDescent="0.25">
      <c r="A1027" t="s">
        <v>63</v>
      </c>
      <c r="B1027">
        <v>2019</v>
      </c>
      <c r="C1027" t="s">
        <v>45</v>
      </c>
      <c r="D1027" s="1">
        <v>27778</v>
      </c>
      <c r="E1027" s="1">
        <v>143.124</v>
      </c>
      <c r="F1027" s="1">
        <v>335</v>
      </c>
      <c r="G1027" s="7">
        <v>0.11234007775783539</v>
      </c>
      <c r="H1027" s="7">
        <v>0.1906663179397583</v>
      </c>
      <c r="I1027" s="7">
        <v>0.60604655742645264</v>
      </c>
      <c r="J1027" s="23">
        <f t="shared" si="146"/>
        <v>0</v>
      </c>
      <c r="K1027" s="23">
        <f t="shared" si="147"/>
        <v>0</v>
      </c>
      <c r="L1027" s="23">
        <f t="shared" si="148"/>
        <v>0</v>
      </c>
      <c r="M1027" s="3">
        <f t="shared" si="145"/>
        <v>0</v>
      </c>
      <c r="N1027" s="23">
        <f t="shared" si="149"/>
        <v>0.90905295312404633</v>
      </c>
    </row>
    <row r="1028" spans="1:14" x14ac:dyDescent="0.25">
      <c r="A1028" t="s">
        <v>63</v>
      </c>
      <c r="B1028">
        <v>2020</v>
      </c>
      <c r="C1028" t="s">
        <v>45</v>
      </c>
      <c r="D1028" s="1">
        <v>27718</v>
      </c>
      <c r="E1028" s="1">
        <v>143.124</v>
      </c>
      <c r="F1028" s="1">
        <v>331</v>
      </c>
      <c r="G1028" s="7">
        <v>0.10965674370527267</v>
      </c>
      <c r="H1028" s="7">
        <v>0.19050492346286774</v>
      </c>
      <c r="I1028" s="7">
        <v>0.60872441530227661</v>
      </c>
      <c r="J1028" s="23">
        <f t="shared" si="146"/>
        <v>0</v>
      </c>
      <c r="K1028" s="23">
        <f t="shared" si="147"/>
        <v>0</v>
      </c>
      <c r="L1028" s="23">
        <f t="shared" si="148"/>
        <v>0</v>
      </c>
      <c r="M1028" s="3">
        <f t="shared" si="145"/>
        <v>0</v>
      </c>
      <c r="N1028" s="23">
        <f t="shared" si="149"/>
        <v>0.90888608247041702</v>
      </c>
    </row>
    <row r="1029" spans="1:14" x14ac:dyDescent="0.25">
      <c r="A1029" t="s">
        <v>63</v>
      </c>
      <c r="B1029">
        <v>2021</v>
      </c>
      <c r="C1029" t="s">
        <v>45</v>
      </c>
      <c r="D1029" s="1">
        <v>27994</v>
      </c>
      <c r="E1029" s="1">
        <v>143.124</v>
      </c>
      <c r="F1029" s="1">
        <v>331</v>
      </c>
      <c r="G1029" s="7">
        <v>0.10820586234331131</v>
      </c>
      <c r="H1029" s="7">
        <v>0.19297932088375092</v>
      </c>
      <c r="I1029" s="7">
        <v>0.60691142082214355</v>
      </c>
      <c r="J1029" s="23">
        <f t="shared" si="146"/>
        <v>0</v>
      </c>
      <c r="K1029" s="23">
        <f t="shared" si="147"/>
        <v>0</v>
      </c>
      <c r="L1029" s="23">
        <f t="shared" si="148"/>
        <v>0</v>
      </c>
      <c r="M1029" s="3">
        <f t="shared" si="145"/>
        <v>0</v>
      </c>
      <c r="N1029" s="23">
        <f t="shared" si="149"/>
        <v>0.90809660404920578</v>
      </c>
    </row>
    <row r="1030" spans="1:14" x14ac:dyDescent="0.25">
      <c r="A1030" t="s">
        <v>63</v>
      </c>
      <c r="B1030">
        <v>2022</v>
      </c>
      <c r="C1030" t="s">
        <v>45</v>
      </c>
      <c r="D1030" s="1">
        <v>27992</v>
      </c>
      <c r="E1030" s="1">
        <v>143.124</v>
      </c>
      <c r="F1030" s="1">
        <v>334</v>
      </c>
      <c r="G1030" s="7">
        <v>0.11046970635652542</v>
      </c>
      <c r="H1030" s="7">
        <v>0.19267712533473969</v>
      </c>
      <c r="I1030" s="7">
        <v>0.60521030426025391</v>
      </c>
      <c r="J1030" s="23">
        <f t="shared" si="146"/>
        <v>0</v>
      </c>
      <c r="K1030" s="23">
        <f t="shared" si="147"/>
        <v>0</v>
      </c>
      <c r="L1030" s="23">
        <f t="shared" si="148"/>
        <v>0</v>
      </c>
      <c r="M1030" s="3">
        <f t="shared" ref="M1030:M1093" si="150">IF(OR(J1030=1,K1030=1,L1030=1),1,0)</f>
        <v>0</v>
      </c>
      <c r="N1030" s="23">
        <f t="shared" si="149"/>
        <v>0.90835713595151901</v>
      </c>
    </row>
    <row r="1031" spans="1:14" x14ac:dyDescent="0.25">
      <c r="A1031" t="s">
        <v>63</v>
      </c>
      <c r="B1031">
        <v>2023</v>
      </c>
      <c r="C1031" t="s">
        <v>45</v>
      </c>
      <c r="D1031" s="1">
        <v>28175</v>
      </c>
      <c r="E1031" s="1">
        <v>143.124</v>
      </c>
      <c r="F1031" s="1">
        <v>331</v>
      </c>
      <c r="G1031" s="7">
        <v>0.10726206749677658</v>
      </c>
      <c r="H1031" s="7">
        <v>0.19458891451358795</v>
      </c>
      <c r="I1031" s="7">
        <v>0.60573214292526245</v>
      </c>
      <c r="J1031" s="23">
        <f t="shared" ref="J1031:J1094" si="151">IF(AND(G1031 &lt; 0), 1, 0)</f>
        <v>0</v>
      </c>
      <c r="K1031" s="23">
        <f t="shared" ref="K1031:K1094" si="152">IF(AND(H1031 &lt; 0), 1, 0)</f>
        <v>0</v>
      </c>
      <c r="L1031" s="23">
        <f t="shared" ref="L1031:L1094" si="153">IF(AND(I1031 &lt; 0), 1, 0)</f>
        <v>0</v>
      </c>
      <c r="M1031" s="3">
        <f t="shared" si="150"/>
        <v>0</v>
      </c>
      <c r="N1031" s="23">
        <f t="shared" ref="N1031:N1094" si="154">SUM(G1031:I1031)</f>
        <v>0.90758312493562698</v>
      </c>
    </row>
    <row r="1032" spans="1:14" x14ac:dyDescent="0.25">
      <c r="A1032" t="s">
        <v>64</v>
      </c>
      <c r="B1032">
        <v>2005</v>
      </c>
      <c r="C1032" t="s">
        <v>45</v>
      </c>
      <c r="D1032" s="1">
        <v>26720</v>
      </c>
      <c r="E1032" s="1">
        <v>134.02100000000002</v>
      </c>
      <c r="F1032" s="1">
        <v>694</v>
      </c>
      <c r="G1032" s="7">
        <v>0.31195068359375</v>
      </c>
      <c r="H1032" s="7">
        <v>0.17050080001354218</v>
      </c>
      <c r="I1032" s="7">
        <v>0.44545918703079224</v>
      </c>
      <c r="J1032" s="23">
        <f t="shared" si="151"/>
        <v>0</v>
      </c>
      <c r="K1032" s="23">
        <f t="shared" si="152"/>
        <v>0</v>
      </c>
      <c r="L1032" s="23">
        <f t="shared" si="153"/>
        <v>0</v>
      </c>
      <c r="M1032" s="3">
        <f t="shared" si="150"/>
        <v>0</v>
      </c>
      <c r="N1032" s="23">
        <f t="shared" si="154"/>
        <v>0.92791067063808441</v>
      </c>
    </row>
    <row r="1033" spans="1:14" x14ac:dyDescent="0.25">
      <c r="A1033" t="s">
        <v>64</v>
      </c>
      <c r="B1033">
        <v>2006</v>
      </c>
      <c r="C1033" t="s">
        <v>45</v>
      </c>
      <c r="D1033" s="1">
        <v>26824</v>
      </c>
      <c r="E1033" s="1">
        <v>134.02100000000002</v>
      </c>
      <c r="F1033" s="1">
        <v>736</v>
      </c>
      <c r="G1033" s="7">
        <v>0.32605642080307007</v>
      </c>
      <c r="H1033" s="7">
        <v>0.16961918771266937</v>
      </c>
      <c r="I1033" s="7">
        <v>0.4335847795009613</v>
      </c>
      <c r="J1033" s="23">
        <f t="shared" si="151"/>
        <v>0</v>
      </c>
      <c r="K1033" s="23">
        <f t="shared" si="152"/>
        <v>0</v>
      </c>
      <c r="L1033" s="23">
        <f t="shared" si="153"/>
        <v>0</v>
      </c>
      <c r="M1033" s="3">
        <f t="shared" si="150"/>
        <v>0</v>
      </c>
      <c r="N1033" s="23">
        <f t="shared" si="154"/>
        <v>0.92926038801670074</v>
      </c>
    </row>
    <row r="1034" spans="1:14" x14ac:dyDescent="0.25">
      <c r="A1034" t="s">
        <v>64</v>
      </c>
      <c r="B1034">
        <v>2007</v>
      </c>
      <c r="C1034" t="s">
        <v>45</v>
      </c>
      <c r="D1034" s="1">
        <v>26958</v>
      </c>
      <c r="E1034" s="1">
        <v>134.02100000000002</v>
      </c>
      <c r="F1034" s="1">
        <v>745</v>
      </c>
      <c r="G1034" s="7">
        <v>0.32836213707923889</v>
      </c>
      <c r="H1034" s="7">
        <v>0.17048062384128571</v>
      </c>
      <c r="I1034" s="7">
        <v>0.43036377429962158</v>
      </c>
      <c r="J1034" s="23">
        <f t="shared" si="151"/>
        <v>0</v>
      </c>
      <c r="K1034" s="23">
        <f t="shared" si="152"/>
        <v>0</v>
      </c>
      <c r="L1034" s="23">
        <f t="shared" si="153"/>
        <v>0</v>
      </c>
      <c r="M1034" s="3">
        <f t="shared" si="150"/>
        <v>0</v>
      </c>
      <c r="N1034" s="23">
        <f t="shared" si="154"/>
        <v>0.92920653522014618</v>
      </c>
    </row>
    <row r="1035" spans="1:14" x14ac:dyDescent="0.25">
      <c r="A1035" t="s">
        <v>64</v>
      </c>
      <c r="B1035">
        <v>2008</v>
      </c>
      <c r="C1035" t="s">
        <v>45</v>
      </c>
      <c r="D1035" s="1">
        <v>27018</v>
      </c>
      <c r="E1035" s="1">
        <v>134.02100000000002</v>
      </c>
      <c r="F1035" s="1">
        <v>749</v>
      </c>
      <c r="G1035" s="7">
        <v>0.3293738067150116</v>
      </c>
      <c r="H1035" s="7">
        <v>0.17086729407310486</v>
      </c>
      <c r="I1035" s="7">
        <v>0.42893943190574646</v>
      </c>
      <c r="J1035" s="23">
        <f t="shared" si="151"/>
        <v>0</v>
      </c>
      <c r="K1035" s="23">
        <f t="shared" si="152"/>
        <v>0</v>
      </c>
      <c r="L1035" s="23">
        <f t="shared" si="153"/>
        <v>0</v>
      </c>
      <c r="M1035" s="3">
        <f t="shared" si="150"/>
        <v>0</v>
      </c>
      <c r="N1035" s="23">
        <f t="shared" si="154"/>
        <v>0.92918053269386292</v>
      </c>
    </row>
    <row r="1036" spans="1:14" x14ac:dyDescent="0.25">
      <c r="A1036" t="s">
        <v>64</v>
      </c>
      <c r="B1036">
        <v>2009</v>
      </c>
      <c r="C1036" t="s">
        <v>45</v>
      </c>
      <c r="D1036" s="1">
        <v>27114</v>
      </c>
      <c r="E1036" s="1">
        <v>135.387</v>
      </c>
      <c r="F1036" s="1">
        <v>753</v>
      </c>
      <c r="G1036" s="7">
        <v>0.32832905650138855</v>
      </c>
      <c r="H1036" s="7">
        <v>0.16965851187705994</v>
      </c>
      <c r="I1036" s="7">
        <v>0.43180197477340698</v>
      </c>
      <c r="J1036" s="23">
        <f t="shared" si="151"/>
        <v>0</v>
      </c>
      <c r="K1036" s="23">
        <f t="shared" si="152"/>
        <v>0</v>
      </c>
      <c r="L1036" s="23">
        <f t="shared" si="153"/>
        <v>0</v>
      </c>
      <c r="M1036" s="3">
        <f t="shared" si="150"/>
        <v>0</v>
      </c>
      <c r="N1036" s="23">
        <f t="shared" si="154"/>
        <v>0.92978954315185547</v>
      </c>
    </row>
    <row r="1037" spans="1:14" x14ac:dyDescent="0.25">
      <c r="A1037" t="s">
        <v>64</v>
      </c>
      <c r="B1037">
        <v>2010</v>
      </c>
      <c r="C1037" t="s">
        <v>45</v>
      </c>
      <c r="D1037" s="1">
        <v>27054</v>
      </c>
      <c r="E1037" s="1">
        <v>135.387</v>
      </c>
      <c r="F1037" s="1">
        <v>748</v>
      </c>
      <c r="G1037" s="7">
        <v>0.3269895613193512</v>
      </c>
      <c r="H1037" s="7">
        <v>0.16931518912315369</v>
      </c>
      <c r="I1037" s="7">
        <v>0.43347316980361938</v>
      </c>
      <c r="J1037" s="23">
        <f t="shared" si="151"/>
        <v>0</v>
      </c>
      <c r="K1037" s="23">
        <f t="shared" si="152"/>
        <v>0</v>
      </c>
      <c r="L1037" s="23">
        <f t="shared" si="153"/>
        <v>0</v>
      </c>
      <c r="M1037" s="3">
        <f t="shared" si="150"/>
        <v>0</v>
      </c>
      <c r="N1037" s="23">
        <f t="shared" si="154"/>
        <v>0.92977792024612427</v>
      </c>
    </row>
    <row r="1038" spans="1:14" x14ac:dyDescent="0.25">
      <c r="A1038" t="s">
        <v>64</v>
      </c>
      <c r="B1038">
        <v>2011</v>
      </c>
      <c r="C1038" t="s">
        <v>45</v>
      </c>
      <c r="D1038" s="1">
        <v>27149</v>
      </c>
      <c r="E1038" s="1">
        <v>135.387</v>
      </c>
      <c r="F1038" s="1">
        <v>755</v>
      </c>
      <c r="G1038" s="7">
        <v>0.32880246639251709</v>
      </c>
      <c r="H1038" s="7">
        <v>0.16989718377590179</v>
      </c>
      <c r="I1038" s="7">
        <v>0.43106198310852051</v>
      </c>
      <c r="J1038" s="23">
        <f t="shared" si="151"/>
        <v>0</v>
      </c>
      <c r="K1038" s="23">
        <f t="shared" si="152"/>
        <v>0</v>
      </c>
      <c r="L1038" s="23">
        <f t="shared" si="153"/>
        <v>0</v>
      </c>
      <c r="M1038" s="3">
        <f t="shared" si="150"/>
        <v>0</v>
      </c>
      <c r="N1038" s="23">
        <f t="shared" si="154"/>
        <v>0.92976163327693939</v>
      </c>
    </row>
    <row r="1039" spans="1:14" x14ac:dyDescent="0.25">
      <c r="A1039" t="s">
        <v>64</v>
      </c>
      <c r="B1039">
        <v>2012</v>
      </c>
      <c r="C1039" t="s">
        <v>45</v>
      </c>
      <c r="D1039" s="1">
        <v>27274</v>
      </c>
      <c r="E1039" s="1">
        <v>135.387</v>
      </c>
      <c r="F1039" s="1">
        <v>758</v>
      </c>
      <c r="G1039" s="7">
        <v>0.32912030816078186</v>
      </c>
      <c r="H1039" s="7">
        <v>0.17091925442218781</v>
      </c>
      <c r="I1039" s="7">
        <v>0.4294680655002594</v>
      </c>
      <c r="J1039" s="23">
        <f t="shared" si="151"/>
        <v>0</v>
      </c>
      <c r="K1039" s="23">
        <f t="shared" si="152"/>
        <v>0</v>
      </c>
      <c r="L1039" s="23">
        <f t="shared" si="153"/>
        <v>0</v>
      </c>
      <c r="M1039" s="3">
        <f t="shared" si="150"/>
        <v>0</v>
      </c>
      <c r="N1039" s="23">
        <f t="shared" si="154"/>
        <v>0.92950762808322906</v>
      </c>
    </row>
    <row r="1040" spans="1:14" x14ac:dyDescent="0.25">
      <c r="A1040" t="s">
        <v>64</v>
      </c>
      <c r="B1040">
        <v>2013</v>
      </c>
      <c r="C1040" t="s">
        <v>45</v>
      </c>
      <c r="D1040" s="1">
        <v>27274</v>
      </c>
      <c r="E1040" s="1">
        <v>135.387</v>
      </c>
      <c r="F1040" s="1">
        <v>721</v>
      </c>
      <c r="G1040" s="7">
        <v>0.31662207841873169</v>
      </c>
      <c r="H1040" s="7">
        <v>0.17249634861946106</v>
      </c>
      <c r="I1040" s="7">
        <v>0.43897610902786255</v>
      </c>
      <c r="J1040" s="23">
        <f t="shared" si="151"/>
        <v>0</v>
      </c>
      <c r="K1040" s="23">
        <f t="shared" si="152"/>
        <v>0</v>
      </c>
      <c r="L1040" s="23">
        <f t="shared" si="153"/>
        <v>0</v>
      </c>
      <c r="M1040" s="3">
        <f t="shared" si="150"/>
        <v>0</v>
      </c>
      <c r="N1040" s="23">
        <f t="shared" si="154"/>
        <v>0.9280945360660553</v>
      </c>
    </row>
    <row r="1041" spans="1:14" x14ac:dyDescent="0.25">
      <c r="A1041" t="s">
        <v>64</v>
      </c>
      <c r="B1041">
        <v>2014</v>
      </c>
      <c r="C1041" t="s">
        <v>45</v>
      </c>
      <c r="D1041" s="1">
        <v>27276</v>
      </c>
      <c r="E1041" s="1">
        <v>135.387</v>
      </c>
      <c r="F1041" s="1">
        <v>704</v>
      </c>
      <c r="G1041" s="7">
        <v>0.31065219640731812</v>
      </c>
      <c r="H1041" s="7">
        <v>0.17326663434505463</v>
      </c>
      <c r="I1041" s="7">
        <v>0.44349607825279236</v>
      </c>
      <c r="J1041" s="23">
        <f t="shared" si="151"/>
        <v>0</v>
      </c>
      <c r="K1041" s="23">
        <f t="shared" si="152"/>
        <v>0</v>
      </c>
      <c r="L1041" s="23">
        <f t="shared" si="153"/>
        <v>0</v>
      </c>
      <c r="M1041" s="3">
        <f t="shared" si="150"/>
        <v>0</v>
      </c>
      <c r="N1041" s="23">
        <f t="shared" si="154"/>
        <v>0.9274149090051651</v>
      </c>
    </row>
    <row r="1042" spans="1:14" x14ac:dyDescent="0.25">
      <c r="A1042" t="s">
        <v>64</v>
      </c>
      <c r="B1042">
        <v>2015</v>
      </c>
      <c r="C1042" t="s">
        <v>45</v>
      </c>
      <c r="D1042" s="1">
        <v>27285</v>
      </c>
      <c r="E1042" s="1">
        <v>135.387</v>
      </c>
      <c r="F1042" s="1">
        <v>712</v>
      </c>
      <c r="G1042" s="7">
        <v>0.31342589855194092</v>
      </c>
      <c r="H1042" s="7">
        <v>0.17299294471740723</v>
      </c>
      <c r="I1042" s="7">
        <v>0.44128885865211487</v>
      </c>
      <c r="J1042" s="23">
        <f t="shared" si="151"/>
        <v>0</v>
      </c>
      <c r="K1042" s="23">
        <f t="shared" si="152"/>
        <v>0</v>
      </c>
      <c r="L1042" s="23">
        <f t="shared" si="153"/>
        <v>0</v>
      </c>
      <c r="M1042" s="3">
        <f t="shared" si="150"/>
        <v>0</v>
      </c>
      <c r="N1042" s="23">
        <f t="shared" si="154"/>
        <v>0.92770770192146301</v>
      </c>
    </row>
    <row r="1043" spans="1:14" x14ac:dyDescent="0.25">
      <c r="A1043" t="s">
        <v>64</v>
      </c>
      <c r="B1043">
        <v>2016</v>
      </c>
      <c r="C1043" t="s">
        <v>45</v>
      </c>
      <c r="D1043" s="1">
        <v>27353</v>
      </c>
      <c r="E1043" s="1">
        <v>135.387</v>
      </c>
      <c r="F1043" s="1">
        <v>713</v>
      </c>
      <c r="G1043" s="7">
        <v>0.31341186165809631</v>
      </c>
      <c r="H1043" s="7">
        <v>0.17357036471366882</v>
      </c>
      <c r="I1043" s="7">
        <v>0.4405667781829834</v>
      </c>
      <c r="J1043" s="23">
        <f t="shared" si="151"/>
        <v>0</v>
      </c>
      <c r="K1043" s="23">
        <f t="shared" si="152"/>
        <v>0</v>
      </c>
      <c r="L1043" s="23">
        <f t="shared" si="153"/>
        <v>0</v>
      </c>
      <c r="M1043" s="3">
        <f t="shared" si="150"/>
        <v>0</v>
      </c>
      <c r="N1043" s="23">
        <f t="shared" si="154"/>
        <v>0.92754900455474854</v>
      </c>
    </row>
    <row r="1044" spans="1:14" x14ac:dyDescent="0.25">
      <c r="A1044" t="s">
        <v>64</v>
      </c>
      <c r="B1044">
        <v>2017</v>
      </c>
      <c r="C1044" t="s">
        <v>45</v>
      </c>
      <c r="D1044" s="1">
        <v>27405</v>
      </c>
      <c r="E1044" s="1">
        <v>135.387</v>
      </c>
      <c r="F1044" s="1">
        <v>715</v>
      </c>
      <c r="G1044" s="7">
        <v>0.31383317708969116</v>
      </c>
      <c r="H1044" s="7">
        <v>0.17395654320716858</v>
      </c>
      <c r="I1044" s="7">
        <v>0.43968698382377625</v>
      </c>
      <c r="J1044" s="23">
        <f t="shared" si="151"/>
        <v>0</v>
      </c>
      <c r="K1044" s="23">
        <f t="shared" si="152"/>
        <v>0</v>
      </c>
      <c r="L1044" s="23">
        <f t="shared" si="153"/>
        <v>0</v>
      </c>
      <c r="M1044" s="3">
        <f t="shared" si="150"/>
        <v>0</v>
      </c>
      <c r="N1044" s="23">
        <f t="shared" si="154"/>
        <v>0.92747670412063599</v>
      </c>
    </row>
    <row r="1045" spans="1:14" x14ac:dyDescent="0.25">
      <c r="A1045" t="s">
        <v>64</v>
      </c>
      <c r="B1045">
        <v>2018</v>
      </c>
      <c r="C1045" t="s">
        <v>45</v>
      </c>
      <c r="D1045" s="1">
        <v>27475</v>
      </c>
      <c r="E1045" s="1">
        <v>135.387</v>
      </c>
      <c r="F1045" s="1">
        <v>716</v>
      </c>
      <c r="G1045" s="7">
        <v>0.31380876898765564</v>
      </c>
      <c r="H1045" s="7">
        <v>0.17454959452152252</v>
      </c>
      <c r="I1045" s="7">
        <v>0.43895456194877625</v>
      </c>
      <c r="J1045" s="23">
        <f t="shared" si="151"/>
        <v>0</v>
      </c>
      <c r="K1045" s="23">
        <f t="shared" si="152"/>
        <v>0</v>
      </c>
      <c r="L1045" s="23">
        <f t="shared" si="153"/>
        <v>0</v>
      </c>
      <c r="M1045" s="3">
        <f t="shared" si="150"/>
        <v>0</v>
      </c>
      <c r="N1045" s="23">
        <f t="shared" si="154"/>
        <v>0.92731292545795441</v>
      </c>
    </row>
    <row r="1046" spans="1:14" x14ac:dyDescent="0.25">
      <c r="A1046" t="s">
        <v>64</v>
      </c>
      <c r="B1046">
        <v>2019</v>
      </c>
      <c r="C1046" t="s">
        <v>45</v>
      </c>
      <c r="D1046" s="1">
        <v>27464</v>
      </c>
      <c r="E1046" s="1">
        <v>135.387</v>
      </c>
      <c r="F1046" s="1">
        <v>714</v>
      </c>
      <c r="G1046" s="7">
        <v>0.3131687343120575</v>
      </c>
      <c r="H1046" s="7">
        <v>0.17453773319721222</v>
      </c>
      <c r="I1046" s="7">
        <v>0.43955940008163452</v>
      </c>
      <c r="J1046" s="23">
        <f t="shared" si="151"/>
        <v>0</v>
      </c>
      <c r="K1046" s="23">
        <f t="shared" si="152"/>
        <v>0</v>
      </c>
      <c r="L1046" s="23">
        <f t="shared" si="153"/>
        <v>0</v>
      </c>
      <c r="M1046" s="3">
        <f t="shared" si="150"/>
        <v>0</v>
      </c>
      <c r="N1046" s="23">
        <f t="shared" si="154"/>
        <v>0.92726586759090424</v>
      </c>
    </row>
    <row r="1047" spans="1:14" x14ac:dyDescent="0.25">
      <c r="A1047" t="s">
        <v>64</v>
      </c>
      <c r="B1047">
        <v>2020</v>
      </c>
      <c r="C1047" t="s">
        <v>45</v>
      </c>
      <c r="D1047" s="1">
        <v>27458</v>
      </c>
      <c r="E1047" s="1">
        <v>135.387</v>
      </c>
      <c r="F1047" s="1">
        <v>675</v>
      </c>
      <c r="G1047" s="7">
        <v>0.29917255043983459</v>
      </c>
      <c r="H1047" s="7">
        <v>0.17625331878662109</v>
      </c>
      <c r="I1047" s="7">
        <v>0.45027127861976624</v>
      </c>
      <c r="J1047" s="23">
        <f t="shared" si="151"/>
        <v>0</v>
      </c>
      <c r="K1047" s="23">
        <f t="shared" si="152"/>
        <v>0</v>
      </c>
      <c r="L1047" s="23">
        <f t="shared" si="153"/>
        <v>0</v>
      </c>
      <c r="M1047" s="3">
        <f t="shared" si="150"/>
        <v>0</v>
      </c>
      <c r="N1047" s="23">
        <f t="shared" si="154"/>
        <v>0.92569714784622192</v>
      </c>
    </row>
    <row r="1048" spans="1:14" x14ac:dyDescent="0.25">
      <c r="A1048" t="s">
        <v>64</v>
      </c>
      <c r="B1048">
        <v>2021</v>
      </c>
      <c r="C1048" t="s">
        <v>45</v>
      </c>
      <c r="D1048" s="1">
        <v>27628</v>
      </c>
      <c r="E1048" s="1">
        <v>135.387</v>
      </c>
      <c r="F1048" s="1">
        <v>675</v>
      </c>
      <c r="G1048" s="7">
        <v>0.29826870560646057</v>
      </c>
      <c r="H1048" s="7">
        <v>0.17779478430747986</v>
      </c>
      <c r="I1048" s="7">
        <v>0.44914186000823975</v>
      </c>
      <c r="J1048" s="23">
        <f t="shared" si="151"/>
        <v>0</v>
      </c>
      <c r="K1048" s="23">
        <f t="shared" si="152"/>
        <v>0</v>
      </c>
      <c r="L1048" s="23">
        <f t="shared" si="153"/>
        <v>0</v>
      </c>
      <c r="M1048" s="3">
        <f t="shared" si="150"/>
        <v>0</v>
      </c>
      <c r="N1048" s="23">
        <f t="shared" si="154"/>
        <v>0.92520534992218018</v>
      </c>
    </row>
    <row r="1049" spans="1:14" x14ac:dyDescent="0.25">
      <c r="A1049" t="s">
        <v>64</v>
      </c>
      <c r="B1049">
        <v>2022</v>
      </c>
      <c r="C1049" t="s">
        <v>45</v>
      </c>
      <c r="D1049" s="1">
        <v>27678</v>
      </c>
      <c r="E1049" s="1">
        <v>135.387</v>
      </c>
      <c r="F1049" s="1">
        <v>671</v>
      </c>
      <c r="G1049" s="7">
        <v>0.29651948809623718</v>
      </c>
      <c r="H1049" s="7">
        <v>0.17843368649482727</v>
      </c>
      <c r="I1049" s="7">
        <v>0.44994029402732849</v>
      </c>
      <c r="J1049" s="23">
        <f t="shared" si="151"/>
        <v>0</v>
      </c>
      <c r="K1049" s="23">
        <f t="shared" si="152"/>
        <v>0</v>
      </c>
      <c r="L1049" s="23">
        <f t="shared" si="153"/>
        <v>0</v>
      </c>
      <c r="M1049" s="3">
        <f t="shared" si="150"/>
        <v>0</v>
      </c>
      <c r="N1049" s="23">
        <f t="shared" si="154"/>
        <v>0.92489346861839294</v>
      </c>
    </row>
    <row r="1050" spans="1:14" x14ac:dyDescent="0.25">
      <c r="A1050" t="s">
        <v>64</v>
      </c>
      <c r="B1050">
        <v>2023</v>
      </c>
      <c r="C1050" t="s">
        <v>45</v>
      </c>
      <c r="D1050" s="1">
        <v>27739</v>
      </c>
      <c r="E1050" s="1">
        <v>135.387</v>
      </c>
      <c r="F1050" s="1">
        <v>678</v>
      </c>
      <c r="G1050" s="7">
        <v>0.29878911375999451</v>
      </c>
      <c r="H1050" s="7">
        <v>0.17865632474422455</v>
      </c>
      <c r="I1050" s="7">
        <v>0.4475657045841217</v>
      </c>
      <c r="J1050" s="23">
        <f t="shared" si="151"/>
        <v>0</v>
      </c>
      <c r="K1050" s="23">
        <f t="shared" si="152"/>
        <v>0</v>
      </c>
      <c r="L1050" s="23">
        <f t="shared" si="153"/>
        <v>0</v>
      </c>
      <c r="M1050" s="3">
        <f t="shared" si="150"/>
        <v>0</v>
      </c>
      <c r="N1050" s="23">
        <f t="shared" si="154"/>
        <v>0.92501114308834076</v>
      </c>
    </row>
    <row r="1051" spans="1:14" x14ac:dyDescent="0.25">
      <c r="A1051" t="s">
        <v>65</v>
      </c>
      <c r="B1051">
        <v>2005</v>
      </c>
      <c r="C1051" t="s">
        <v>45</v>
      </c>
      <c r="D1051" s="1">
        <v>20699</v>
      </c>
      <c r="E1051" s="1">
        <v>83.355000000000004</v>
      </c>
      <c r="F1051" s="1">
        <v>432</v>
      </c>
      <c r="G1051" s="7">
        <v>0.31784623861312866</v>
      </c>
      <c r="H1051" s="7">
        <v>0.21189868450164795</v>
      </c>
      <c r="I1051" s="7">
        <v>0.37041524052619934</v>
      </c>
      <c r="J1051" s="23">
        <f t="shared" si="151"/>
        <v>0</v>
      </c>
      <c r="K1051" s="23">
        <f t="shared" si="152"/>
        <v>0</v>
      </c>
      <c r="L1051" s="23">
        <f t="shared" si="153"/>
        <v>0</v>
      </c>
      <c r="M1051" s="3">
        <f t="shared" si="150"/>
        <v>0</v>
      </c>
      <c r="N1051" s="23">
        <f t="shared" si="154"/>
        <v>0.90016016364097595</v>
      </c>
    </row>
    <row r="1052" spans="1:14" x14ac:dyDescent="0.25">
      <c r="A1052" t="s">
        <v>65</v>
      </c>
      <c r="B1052">
        <v>2006</v>
      </c>
      <c r="C1052" t="s">
        <v>45</v>
      </c>
      <c r="D1052" s="1">
        <v>20983</v>
      </c>
      <c r="E1052" s="1">
        <v>86.856999999999999</v>
      </c>
      <c r="F1052" s="1">
        <v>435</v>
      </c>
      <c r="G1052" s="7">
        <v>0.31004849076271057</v>
      </c>
      <c r="H1052" s="7">
        <v>0.20726482570171356</v>
      </c>
      <c r="I1052" s="7">
        <v>0.38496437668800354</v>
      </c>
      <c r="J1052" s="23">
        <f t="shared" si="151"/>
        <v>0</v>
      </c>
      <c r="K1052" s="23">
        <f t="shared" si="152"/>
        <v>0</v>
      </c>
      <c r="L1052" s="23">
        <f t="shared" si="153"/>
        <v>0</v>
      </c>
      <c r="M1052" s="3">
        <f t="shared" si="150"/>
        <v>0</v>
      </c>
      <c r="N1052" s="23">
        <f t="shared" si="154"/>
        <v>0.90227769315242767</v>
      </c>
    </row>
    <row r="1053" spans="1:14" x14ac:dyDescent="0.25">
      <c r="A1053" t="s">
        <v>65</v>
      </c>
      <c r="B1053">
        <v>2007</v>
      </c>
      <c r="C1053" t="s">
        <v>45</v>
      </c>
      <c r="D1053" s="1">
        <v>21297</v>
      </c>
      <c r="E1053" s="1">
        <v>90.204999999999998</v>
      </c>
      <c r="F1053" s="1">
        <v>435</v>
      </c>
      <c r="G1053" s="7">
        <v>0.3009524941444397</v>
      </c>
      <c r="H1053" s="7">
        <v>0.20378875732421875</v>
      </c>
      <c r="I1053" s="7">
        <v>0.39911717176437378</v>
      </c>
      <c r="J1053" s="23">
        <f t="shared" si="151"/>
        <v>0</v>
      </c>
      <c r="K1053" s="23">
        <f t="shared" si="152"/>
        <v>0</v>
      </c>
      <c r="L1053" s="23">
        <f t="shared" si="153"/>
        <v>0</v>
      </c>
      <c r="M1053" s="3">
        <f t="shared" si="150"/>
        <v>0</v>
      </c>
      <c r="N1053" s="23">
        <f t="shared" si="154"/>
        <v>0.90385842323303223</v>
      </c>
    </row>
    <row r="1054" spans="1:14" x14ac:dyDescent="0.25">
      <c r="A1054" t="s">
        <v>65</v>
      </c>
      <c r="B1054">
        <v>2008</v>
      </c>
      <c r="C1054" t="s">
        <v>45</v>
      </c>
      <c r="D1054" s="1">
        <v>21592</v>
      </c>
      <c r="E1054" s="1">
        <v>90.204999999999998</v>
      </c>
      <c r="F1054" s="1">
        <v>440</v>
      </c>
      <c r="G1054" s="7">
        <v>0.30179238319396973</v>
      </c>
      <c r="H1054" s="7">
        <v>0.20686402916908264</v>
      </c>
      <c r="I1054" s="7">
        <v>0.39442870020866394</v>
      </c>
      <c r="J1054" s="23">
        <f t="shared" si="151"/>
        <v>0</v>
      </c>
      <c r="K1054" s="23">
        <f t="shared" si="152"/>
        <v>0</v>
      </c>
      <c r="L1054" s="23">
        <f t="shared" si="153"/>
        <v>0</v>
      </c>
      <c r="M1054" s="3">
        <f t="shared" si="150"/>
        <v>0</v>
      </c>
      <c r="N1054" s="23">
        <f t="shared" si="154"/>
        <v>0.90308511257171631</v>
      </c>
    </row>
    <row r="1055" spans="1:14" x14ac:dyDescent="0.25">
      <c r="A1055" t="s">
        <v>65</v>
      </c>
      <c r="B1055">
        <v>2009</v>
      </c>
      <c r="C1055" t="s">
        <v>45</v>
      </c>
      <c r="D1055" s="1">
        <v>21744</v>
      </c>
      <c r="E1055" s="1">
        <v>90.204999999999998</v>
      </c>
      <c r="F1055" s="1">
        <v>436</v>
      </c>
      <c r="G1055" s="7">
        <v>0.29848432540893555</v>
      </c>
      <c r="H1055" s="7">
        <v>0.20890384912490845</v>
      </c>
      <c r="I1055" s="7">
        <v>0.39488011598587036</v>
      </c>
      <c r="J1055" s="23">
        <f t="shared" si="151"/>
        <v>0</v>
      </c>
      <c r="K1055" s="23">
        <f t="shared" si="152"/>
        <v>0</v>
      </c>
      <c r="L1055" s="23">
        <f t="shared" si="153"/>
        <v>0</v>
      </c>
      <c r="M1055" s="3">
        <f t="shared" si="150"/>
        <v>0</v>
      </c>
      <c r="N1055" s="23">
        <f t="shared" si="154"/>
        <v>0.90226829051971436</v>
      </c>
    </row>
    <row r="1056" spans="1:14" x14ac:dyDescent="0.25">
      <c r="A1056" t="s">
        <v>65</v>
      </c>
      <c r="B1056">
        <v>2010</v>
      </c>
      <c r="C1056" t="s">
        <v>45</v>
      </c>
      <c r="D1056" s="1">
        <v>22007</v>
      </c>
      <c r="E1056" s="1">
        <v>90.204999999999998</v>
      </c>
      <c r="F1056" s="1">
        <v>515</v>
      </c>
      <c r="G1056" s="7">
        <v>0.33831226825714111</v>
      </c>
      <c r="H1056" s="7">
        <v>0.20665869116783142</v>
      </c>
      <c r="I1056" s="7">
        <v>0.36104163527488708</v>
      </c>
      <c r="J1056" s="23">
        <f t="shared" si="151"/>
        <v>0</v>
      </c>
      <c r="K1056" s="23">
        <f t="shared" si="152"/>
        <v>0</v>
      </c>
      <c r="L1056" s="23">
        <f t="shared" si="153"/>
        <v>0</v>
      </c>
      <c r="M1056" s="3">
        <f t="shared" si="150"/>
        <v>0</v>
      </c>
      <c r="N1056" s="23">
        <f t="shared" si="154"/>
        <v>0.90601259469985962</v>
      </c>
    </row>
    <row r="1057" spans="1:14" x14ac:dyDescent="0.25">
      <c r="A1057" t="s">
        <v>65</v>
      </c>
      <c r="B1057">
        <v>2011</v>
      </c>
      <c r="C1057" t="s">
        <v>45</v>
      </c>
      <c r="D1057" s="1">
        <v>22257</v>
      </c>
      <c r="E1057" s="1">
        <v>90.204999999999998</v>
      </c>
      <c r="F1057" s="1">
        <v>515</v>
      </c>
      <c r="G1057" s="7">
        <v>0.33665803074836731</v>
      </c>
      <c r="H1057" s="7">
        <v>0.20947986841201782</v>
      </c>
      <c r="I1057" s="7">
        <v>0.35897460579872131</v>
      </c>
      <c r="J1057" s="23">
        <f t="shared" si="151"/>
        <v>0</v>
      </c>
      <c r="K1057" s="23">
        <f t="shared" si="152"/>
        <v>0</v>
      </c>
      <c r="L1057" s="23">
        <f t="shared" si="153"/>
        <v>0</v>
      </c>
      <c r="M1057" s="3">
        <f t="shared" si="150"/>
        <v>0</v>
      </c>
      <c r="N1057" s="23">
        <f t="shared" si="154"/>
        <v>0.90511250495910645</v>
      </c>
    </row>
    <row r="1058" spans="1:14" x14ac:dyDescent="0.25">
      <c r="A1058" t="s">
        <v>65</v>
      </c>
      <c r="B1058">
        <v>2012</v>
      </c>
      <c r="C1058" t="s">
        <v>45</v>
      </c>
      <c r="D1058" s="1">
        <v>22593</v>
      </c>
      <c r="E1058" s="1">
        <v>90.204999999999998</v>
      </c>
      <c r="F1058" s="1">
        <v>515</v>
      </c>
      <c r="G1058" s="7">
        <v>0.33446389436721802</v>
      </c>
      <c r="H1058" s="7">
        <v>0.21322184801101685</v>
      </c>
      <c r="I1058" s="7">
        <v>0.35623294115066528</v>
      </c>
      <c r="J1058" s="23">
        <f t="shared" si="151"/>
        <v>0</v>
      </c>
      <c r="K1058" s="23">
        <f t="shared" si="152"/>
        <v>0</v>
      </c>
      <c r="L1058" s="23">
        <f t="shared" si="153"/>
        <v>0</v>
      </c>
      <c r="M1058" s="3">
        <f t="shared" si="150"/>
        <v>0</v>
      </c>
      <c r="N1058" s="23">
        <f t="shared" si="154"/>
        <v>0.90391868352890015</v>
      </c>
    </row>
    <row r="1059" spans="1:14" x14ac:dyDescent="0.25">
      <c r="A1059" t="s">
        <v>65</v>
      </c>
      <c r="B1059">
        <v>2013</v>
      </c>
      <c r="C1059" t="s">
        <v>45</v>
      </c>
      <c r="D1059" s="1">
        <v>22725</v>
      </c>
      <c r="E1059" s="1">
        <v>90.204999999999998</v>
      </c>
      <c r="F1059" s="1">
        <v>516</v>
      </c>
      <c r="G1059" s="7">
        <v>0.33409520983695984</v>
      </c>
      <c r="H1059" s="7">
        <v>0.21461571753025055</v>
      </c>
      <c r="I1059" s="7">
        <v>0.35479834675788879</v>
      </c>
      <c r="J1059" s="23">
        <f t="shared" si="151"/>
        <v>0</v>
      </c>
      <c r="K1059" s="23">
        <f t="shared" si="152"/>
        <v>0</v>
      </c>
      <c r="L1059" s="23">
        <f t="shared" si="153"/>
        <v>0</v>
      </c>
      <c r="M1059" s="3">
        <f t="shared" si="150"/>
        <v>0</v>
      </c>
      <c r="N1059" s="23">
        <f t="shared" si="154"/>
        <v>0.90350927412509918</v>
      </c>
    </row>
    <row r="1060" spans="1:14" x14ac:dyDescent="0.25">
      <c r="A1060" t="s">
        <v>65</v>
      </c>
      <c r="B1060">
        <v>2014</v>
      </c>
      <c r="C1060" t="s">
        <v>45</v>
      </c>
      <c r="D1060" s="1">
        <v>22822</v>
      </c>
      <c r="E1060" s="1">
        <v>90.204999999999998</v>
      </c>
      <c r="F1060" s="1">
        <v>517</v>
      </c>
      <c r="G1060" s="7">
        <v>0.33395510911941528</v>
      </c>
      <c r="H1060" s="7">
        <v>0.21561838686466217</v>
      </c>
      <c r="I1060" s="7">
        <v>0.35365110635757446</v>
      </c>
      <c r="J1060" s="23">
        <f t="shared" si="151"/>
        <v>0</v>
      </c>
      <c r="K1060" s="23">
        <f t="shared" si="152"/>
        <v>0</v>
      </c>
      <c r="L1060" s="23">
        <f t="shared" si="153"/>
        <v>0</v>
      </c>
      <c r="M1060" s="3">
        <f t="shared" si="150"/>
        <v>0</v>
      </c>
      <c r="N1060" s="23">
        <f t="shared" si="154"/>
        <v>0.90322460234165192</v>
      </c>
    </row>
    <row r="1061" spans="1:14" x14ac:dyDescent="0.25">
      <c r="A1061" t="s">
        <v>65</v>
      </c>
      <c r="B1061">
        <v>2015</v>
      </c>
      <c r="C1061" t="s">
        <v>45</v>
      </c>
      <c r="D1061" s="1">
        <v>22954</v>
      </c>
      <c r="E1061" s="1">
        <v>93.376000000000005</v>
      </c>
      <c r="F1061" s="1">
        <v>522</v>
      </c>
      <c r="G1061" s="7">
        <v>0.32919228076934814</v>
      </c>
      <c r="H1061" s="7">
        <v>0.21019111573696136</v>
      </c>
      <c r="I1061" s="7">
        <v>0.36617863178253174</v>
      </c>
      <c r="J1061" s="23">
        <f t="shared" si="151"/>
        <v>0</v>
      </c>
      <c r="K1061" s="23">
        <f t="shared" si="152"/>
        <v>0</v>
      </c>
      <c r="L1061" s="23">
        <f t="shared" si="153"/>
        <v>0</v>
      </c>
      <c r="M1061" s="3">
        <f t="shared" si="150"/>
        <v>0</v>
      </c>
      <c r="N1061" s="23">
        <f t="shared" si="154"/>
        <v>0.90556202828884125</v>
      </c>
    </row>
    <row r="1062" spans="1:14" x14ac:dyDescent="0.25">
      <c r="A1062" t="s">
        <v>65</v>
      </c>
      <c r="B1062">
        <v>2016</v>
      </c>
      <c r="C1062" t="s">
        <v>45</v>
      </c>
      <c r="D1062" s="1">
        <v>23168</v>
      </c>
      <c r="E1062" s="1">
        <v>93.376000000000005</v>
      </c>
      <c r="F1062" s="1">
        <v>530</v>
      </c>
      <c r="G1062" s="7">
        <v>0.33163183927536011</v>
      </c>
      <c r="H1062" s="7">
        <v>0.21202948689460754</v>
      </c>
      <c r="I1062" s="7">
        <v>0.36159077286720276</v>
      </c>
      <c r="J1062" s="23">
        <f t="shared" si="151"/>
        <v>0</v>
      </c>
      <c r="K1062" s="23">
        <f t="shared" si="152"/>
        <v>0</v>
      </c>
      <c r="L1062" s="23">
        <f t="shared" si="153"/>
        <v>0</v>
      </c>
      <c r="M1062" s="3">
        <f t="shared" si="150"/>
        <v>0</v>
      </c>
      <c r="N1062" s="23">
        <f t="shared" si="154"/>
        <v>0.90525209903717041</v>
      </c>
    </row>
    <row r="1063" spans="1:14" x14ac:dyDescent="0.25">
      <c r="A1063" t="s">
        <v>65</v>
      </c>
      <c r="B1063">
        <v>2017</v>
      </c>
      <c r="C1063" t="s">
        <v>45</v>
      </c>
      <c r="D1063" s="1">
        <v>23373</v>
      </c>
      <c r="E1063" s="1">
        <v>93.376000000000005</v>
      </c>
      <c r="F1063" s="1">
        <v>541</v>
      </c>
      <c r="G1063" s="7">
        <v>0.33547213673591614</v>
      </c>
      <c r="H1063" s="7">
        <v>0.21358214318752289</v>
      </c>
      <c r="I1063" s="7">
        <v>0.35607600212097168</v>
      </c>
      <c r="J1063" s="23">
        <f t="shared" si="151"/>
        <v>0</v>
      </c>
      <c r="K1063" s="23">
        <f t="shared" si="152"/>
        <v>0</v>
      </c>
      <c r="L1063" s="23">
        <f t="shared" si="153"/>
        <v>0</v>
      </c>
      <c r="M1063" s="3">
        <f t="shared" si="150"/>
        <v>0</v>
      </c>
      <c r="N1063" s="23">
        <f t="shared" si="154"/>
        <v>0.90513028204441071</v>
      </c>
    </row>
    <row r="1064" spans="1:14" x14ac:dyDescent="0.25">
      <c r="A1064" t="s">
        <v>65</v>
      </c>
      <c r="B1064">
        <v>2018</v>
      </c>
      <c r="C1064" t="s">
        <v>45</v>
      </c>
      <c r="D1064" s="1">
        <v>23547</v>
      </c>
      <c r="E1064" s="1">
        <v>93.376000000000005</v>
      </c>
      <c r="F1064" s="1">
        <v>545</v>
      </c>
      <c r="G1064" s="7">
        <v>0.33622580766677856</v>
      </c>
      <c r="H1064" s="7">
        <v>0.21520228683948517</v>
      </c>
      <c r="I1064" s="7">
        <v>0.35331925749778748</v>
      </c>
      <c r="J1064" s="23">
        <f t="shared" si="151"/>
        <v>0</v>
      </c>
      <c r="K1064" s="23">
        <f t="shared" si="152"/>
        <v>0</v>
      </c>
      <c r="L1064" s="23">
        <f t="shared" si="153"/>
        <v>0</v>
      </c>
      <c r="M1064" s="3">
        <f t="shared" si="150"/>
        <v>0</v>
      </c>
      <c r="N1064" s="23">
        <f t="shared" si="154"/>
        <v>0.90474735200405121</v>
      </c>
    </row>
    <row r="1065" spans="1:14" x14ac:dyDescent="0.25">
      <c r="A1065" t="s">
        <v>65</v>
      </c>
      <c r="B1065">
        <v>2019</v>
      </c>
      <c r="C1065" t="s">
        <v>45</v>
      </c>
      <c r="D1065" s="1">
        <v>23774</v>
      </c>
      <c r="E1065" s="1">
        <v>93.376000000000005</v>
      </c>
      <c r="F1065" s="1">
        <v>560</v>
      </c>
      <c r="G1065" s="7">
        <v>0.34160161018371582</v>
      </c>
      <c r="H1065" s="7">
        <v>0.21674269437789917</v>
      </c>
      <c r="I1065" s="7">
        <v>0.34640529751777649</v>
      </c>
      <c r="J1065" s="23">
        <f t="shared" si="151"/>
        <v>0</v>
      </c>
      <c r="K1065" s="23">
        <f t="shared" si="152"/>
        <v>0</v>
      </c>
      <c r="L1065" s="23">
        <f t="shared" si="153"/>
        <v>0</v>
      </c>
      <c r="M1065" s="3">
        <f t="shared" si="150"/>
        <v>0</v>
      </c>
      <c r="N1065" s="23">
        <f t="shared" si="154"/>
        <v>0.90474960207939148</v>
      </c>
    </row>
    <row r="1066" spans="1:14" x14ac:dyDescent="0.25">
      <c r="A1066" t="s">
        <v>65</v>
      </c>
      <c r="B1066">
        <v>2020</v>
      </c>
      <c r="C1066" t="s">
        <v>45</v>
      </c>
      <c r="D1066" s="1">
        <v>23953</v>
      </c>
      <c r="E1066" s="1">
        <v>93.376000000000005</v>
      </c>
      <c r="F1066" s="1">
        <v>577</v>
      </c>
      <c r="G1066" s="7">
        <v>0.34797188639640808</v>
      </c>
      <c r="H1066" s="7">
        <v>0.21767373383045197</v>
      </c>
      <c r="I1066" s="7">
        <v>0.33935075998306274</v>
      </c>
      <c r="J1066" s="23">
        <f t="shared" si="151"/>
        <v>0</v>
      </c>
      <c r="K1066" s="23">
        <f t="shared" si="152"/>
        <v>0</v>
      </c>
      <c r="L1066" s="23">
        <f t="shared" si="153"/>
        <v>0</v>
      </c>
      <c r="M1066" s="3">
        <f t="shared" si="150"/>
        <v>0</v>
      </c>
      <c r="N1066" s="23">
        <f t="shared" si="154"/>
        <v>0.90499638020992279</v>
      </c>
    </row>
    <row r="1067" spans="1:14" x14ac:dyDescent="0.25">
      <c r="A1067" t="s">
        <v>65</v>
      </c>
      <c r="B1067">
        <v>2021</v>
      </c>
      <c r="C1067" t="s">
        <v>45</v>
      </c>
      <c r="D1067" s="1">
        <v>24201</v>
      </c>
      <c r="E1067" s="1">
        <v>93.376000000000005</v>
      </c>
      <c r="F1067" s="1">
        <v>583</v>
      </c>
      <c r="G1067" s="7">
        <v>0.34904694557189941</v>
      </c>
      <c r="H1067" s="7">
        <v>0.21992027759552002</v>
      </c>
      <c r="I1067" s="7">
        <v>0.33550053834915161</v>
      </c>
      <c r="J1067" s="23">
        <f t="shared" si="151"/>
        <v>0</v>
      </c>
      <c r="K1067" s="23">
        <f t="shared" si="152"/>
        <v>0</v>
      </c>
      <c r="L1067" s="23">
        <f t="shared" si="153"/>
        <v>0</v>
      </c>
      <c r="M1067" s="3">
        <f t="shared" si="150"/>
        <v>0</v>
      </c>
      <c r="N1067" s="23">
        <f t="shared" si="154"/>
        <v>0.90446776151657104</v>
      </c>
    </row>
    <row r="1068" spans="1:14" x14ac:dyDescent="0.25">
      <c r="A1068" t="s">
        <v>65</v>
      </c>
      <c r="B1068">
        <v>2022</v>
      </c>
      <c r="C1068" t="s">
        <v>45</v>
      </c>
      <c r="D1068" s="1">
        <v>24429</v>
      </c>
      <c r="E1068" s="1">
        <v>93.376000000000005</v>
      </c>
      <c r="F1068" s="1">
        <v>589</v>
      </c>
      <c r="G1068" s="7">
        <v>0.35023102164268494</v>
      </c>
      <c r="H1068" s="7">
        <v>0.2219393402338028</v>
      </c>
      <c r="I1068" s="7">
        <v>0.33183941245079041</v>
      </c>
      <c r="J1068" s="23">
        <f t="shared" si="151"/>
        <v>0</v>
      </c>
      <c r="K1068" s="23">
        <f t="shared" si="152"/>
        <v>0</v>
      </c>
      <c r="L1068" s="23">
        <f t="shared" si="153"/>
        <v>0</v>
      </c>
      <c r="M1068" s="3">
        <f t="shared" si="150"/>
        <v>0</v>
      </c>
      <c r="N1068" s="23">
        <f t="shared" si="154"/>
        <v>0.90400977432727814</v>
      </c>
    </row>
    <row r="1069" spans="1:14" x14ac:dyDescent="0.25">
      <c r="A1069" t="s">
        <v>65</v>
      </c>
      <c r="B1069">
        <v>2023</v>
      </c>
      <c r="C1069" t="s">
        <v>45</v>
      </c>
      <c r="D1069" s="1">
        <v>24685</v>
      </c>
      <c r="E1069" s="1">
        <v>93.376000000000005</v>
      </c>
      <c r="F1069" s="1">
        <v>604</v>
      </c>
      <c r="G1069" s="7">
        <v>0.35498499870300293</v>
      </c>
      <c r="H1069" s="7">
        <v>0.22375032305717468</v>
      </c>
      <c r="I1069" s="7">
        <v>0.32515397667884827</v>
      </c>
      <c r="J1069" s="23">
        <f t="shared" si="151"/>
        <v>0</v>
      </c>
      <c r="K1069" s="23">
        <f t="shared" si="152"/>
        <v>0</v>
      </c>
      <c r="L1069" s="23">
        <f t="shared" si="153"/>
        <v>0</v>
      </c>
      <c r="M1069" s="3">
        <f t="shared" si="150"/>
        <v>0</v>
      </c>
      <c r="N1069" s="23">
        <f t="shared" si="154"/>
        <v>0.90388929843902588</v>
      </c>
    </row>
    <row r="1070" spans="1:14" x14ac:dyDescent="0.25">
      <c r="A1070" t="s">
        <v>66</v>
      </c>
      <c r="B1070">
        <v>2005</v>
      </c>
      <c r="C1070" t="s">
        <v>45</v>
      </c>
      <c r="D1070" s="1">
        <v>21430</v>
      </c>
      <c r="E1070" s="1">
        <v>104.312</v>
      </c>
      <c r="F1070" s="1">
        <v>430</v>
      </c>
      <c r="G1070" s="7">
        <v>0.27056589722633362</v>
      </c>
      <c r="H1070" s="7">
        <v>0.17810153961181641</v>
      </c>
      <c r="I1070" s="7">
        <v>0.46498823165893555</v>
      </c>
      <c r="J1070" s="23">
        <f t="shared" si="151"/>
        <v>0</v>
      </c>
      <c r="K1070" s="23">
        <f t="shared" si="152"/>
        <v>0</v>
      </c>
      <c r="L1070" s="23">
        <f t="shared" si="153"/>
        <v>0</v>
      </c>
      <c r="M1070" s="3">
        <f t="shared" si="150"/>
        <v>0</v>
      </c>
      <c r="N1070" s="23">
        <f t="shared" si="154"/>
        <v>0.91365566849708557</v>
      </c>
    </row>
    <row r="1071" spans="1:14" x14ac:dyDescent="0.25">
      <c r="A1071" t="s">
        <v>66</v>
      </c>
      <c r="B1071">
        <v>2006</v>
      </c>
      <c r="C1071" t="s">
        <v>45</v>
      </c>
      <c r="D1071" s="1">
        <v>21295</v>
      </c>
      <c r="E1071" s="1">
        <v>104.372</v>
      </c>
      <c r="F1071" s="1">
        <v>431</v>
      </c>
      <c r="G1071" s="7">
        <v>0.27196633815765381</v>
      </c>
      <c r="H1071" s="7">
        <v>0.17634068429470062</v>
      </c>
      <c r="I1071" s="7">
        <v>0.4659598171710968</v>
      </c>
      <c r="J1071" s="23">
        <f t="shared" si="151"/>
        <v>0</v>
      </c>
      <c r="K1071" s="23">
        <f t="shared" si="152"/>
        <v>0</v>
      </c>
      <c r="L1071" s="23">
        <f t="shared" si="153"/>
        <v>0</v>
      </c>
      <c r="M1071" s="3">
        <f t="shared" si="150"/>
        <v>0</v>
      </c>
      <c r="N1071" s="23">
        <f t="shared" si="154"/>
        <v>0.91426683962345123</v>
      </c>
    </row>
    <row r="1072" spans="1:14" x14ac:dyDescent="0.25">
      <c r="A1072" t="s">
        <v>66</v>
      </c>
      <c r="B1072">
        <v>2007</v>
      </c>
      <c r="C1072" t="s">
        <v>45</v>
      </c>
      <c r="D1072" s="1">
        <v>21389</v>
      </c>
      <c r="E1072" s="1">
        <v>104.372</v>
      </c>
      <c r="F1072" s="1">
        <v>438</v>
      </c>
      <c r="G1072" s="7">
        <v>0.27534502744674683</v>
      </c>
      <c r="H1072" s="7">
        <v>0.17693285644054413</v>
      </c>
      <c r="I1072" s="7">
        <v>0.46209299564361572</v>
      </c>
      <c r="J1072" s="23">
        <f t="shared" si="151"/>
        <v>0</v>
      </c>
      <c r="K1072" s="23">
        <f t="shared" si="152"/>
        <v>0</v>
      </c>
      <c r="L1072" s="23">
        <f t="shared" si="153"/>
        <v>0</v>
      </c>
      <c r="M1072" s="3">
        <f t="shared" si="150"/>
        <v>0</v>
      </c>
      <c r="N1072" s="23">
        <f t="shared" si="154"/>
        <v>0.91437087953090668</v>
      </c>
    </row>
    <row r="1073" spans="1:14" x14ac:dyDescent="0.25">
      <c r="A1073" t="s">
        <v>66</v>
      </c>
      <c r="B1073">
        <v>2008</v>
      </c>
      <c r="C1073" t="s">
        <v>45</v>
      </c>
      <c r="D1073" s="1">
        <v>21706</v>
      </c>
      <c r="E1073" s="1">
        <v>104.372</v>
      </c>
      <c r="F1073" s="1">
        <v>443</v>
      </c>
      <c r="G1073" s="7">
        <v>0.27602532505989075</v>
      </c>
      <c r="H1073" s="7">
        <v>0.18024948239326477</v>
      </c>
      <c r="I1073" s="7">
        <v>0.45724436640739441</v>
      </c>
      <c r="J1073" s="23">
        <f t="shared" si="151"/>
        <v>0</v>
      </c>
      <c r="K1073" s="23">
        <f t="shared" si="152"/>
        <v>0</v>
      </c>
      <c r="L1073" s="23">
        <f t="shared" si="153"/>
        <v>0</v>
      </c>
      <c r="M1073" s="3">
        <f t="shared" si="150"/>
        <v>0</v>
      </c>
      <c r="N1073" s="23">
        <f t="shared" si="154"/>
        <v>0.91351917386054993</v>
      </c>
    </row>
    <row r="1074" spans="1:14" x14ac:dyDescent="0.25">
      <c r="A1074" t="s">
        <v>66</v>
      </c>
      <c r="B1074">
        <v>2009</v>
      </c>
      <c r="C1074" t="s">
        <v>45</v>
      </c>
      <c r="D1074" s="1">
        <v>21702</v>
      </c>
      <c r="E1074" s="1">
        <v>104.372</v>
      </c>
      <c r="F1074" s="1">
        <v>443</v>
      </c>
      <c r="G1074" s="7">
        <v>0.27605226635932922</v>
      </c>
      <c r="H1074" s="7">
        <v>0.18020351231098175</v>
      </c>
      <c r="I1074" s="7">
        <v>0.4572780430316925</v>
      </c>
      <c r="J1074" s="23">
        <f t="shared" si="151"/>
        <v>0</v>
      </c>
      <c r="K1074" s="23">
        <f t="shared" si="152"/>
        <v>0</v>
      </c>
      <c r="L1074" s="23">
        <f t="shared" si="153"/>
        <v>0</v>
      </c>
      <c r="M1074" s="3">
        <f t="shared" si="150"/>
        <v>0</v>
      </c>
      <c r="N1074" s="23">
        <f t="shared" si="154"/>
        <v>0.91353382170200348</v>
      </c>
    </row>
    <row r="1075" spans="1:14" x14ac:dyDescent="0.25">
      <c r="A1075" t="s">
        <v>66</v>
      </c>
      <c r="B1075">
        <v>2010</v>
      </c>
      <c r="C1075" t="s">
        <v>45</v>
      </c>
      <c r="D1075" s="1">
        <v>21411</v>
      </c>
      <c r="E1075" s="1">
        <v>104.372</v>
      </c>
      <c r="F1075" s="1">
        <v>441</v>
      </c>
      <c r="G1075" s="7">
        <v>0.27689921855926514</v>
      </c>
      <c r="H1075" s="7">
        <v>0.17697450518608093</v>
      </c>
      <c r="I1075" s="7">
        <v>0.46060800552368164</v>
      </c>
      <c r="J1075" s="23">
        <f t="shared" si="151"/>
        <v>0</v>
      </c>
      <c r="K1075" s="23">
        <f t="shared" si="152"/>
        <v>0</v>
      </c>
      <c r="L1075" s="23">
        <f t="shared" si="153"/>
        <v>0</v>
      </c>
      <c r="M1075" s="3">
        <f t="shared" si="150"/>
        <v>0</v>
      </c>
      <c r="N1075" s="23">
        <f t="shared" si="154"/>
        <v>0.91448172926902771</v>
      </c>
    </row>
    <row r="1076" spans="1:14" x14ac:dyDescent="0.25">
      <c r="A1076" t="s">
        <v>66</v>
      </c>
      <c r="B1076">
        <v>2011</v>
      </c>
      <c r="C1076" t="s">
        <v>45</v>
      </c>
      <c r="D1076" s="1">
        <v>21768</v>
      </c>
      <c r="E1076" s="1">
        <v>104.372</v>
      </c>
      <c r="F1076" s="1">
        <v>451</v>
      </c>
      <c r="G1076" s="7">
        <v>0.28007745742797852</v>
      </c>
      <c r="H1076" s="7">
        <v>0.18039783835411072</v>
      </c>
      <c r="I1076" s="7">
        <v>0.45332199335098267</v>
      </c>
      <c r="J1076" s="23">
        <f t="shared" si="151"/>
        <v>0</v>
      </c>
      <c r="K1076" s="23">
        <f t="shared" si="152"/>
        <v>0</v>
      </c>
      <c r="L1076" s="23">
        <f t="shared" si="153"/>
        <v>0</v>
      </c>
      <c r="M1076" s="3">
        <f t="shared" si="150"/>
        <v>0</v>
      </c>
      <c r="N1076" s="23">
        <f t="shared" si="154"/>
        <v>0.9137972891330719</v>
      </c>
    </row>
    <row r="1077" spans="1:14" x14ac:dyDescent="0.25">
      <c r="A1077" t="s">
        <v>66</v>
      </c>
      <c r="B1077">
        <v>2012</v>
      </c>
      <c r="C1077" t="s">
        <v>45</v>
      </c>
      <c r="D1077" s="1">
        <v>22053</v>
      </c>
      <c r="E1077" s="1">
        <v>104.372</v>
      </c>
      <c r="F1077" s="1">
        <v>461</v>
      </c>
      <c r="G1077" s="7">
        <v>0.283649742603302</v>
      </c>
      <c r="H1077" s="7">
        <v>0.18295519053936005</v>
      </c>
      <c r="I1077" s="7">
        <v>0.44677522778511047</v>
      </c>
      <c r="J1077" s="23">
        <f t="shared" si="151"/>
        <v>0</v>
      </c>
      <c r="K1077" s="23">
        <f t="shared" si="152"/>
        <v>0</v>
      </c>
      <c r="L1077" s="23">
        <f t="shared" si="153"/>
        <v>0</v>
      </c>
      <c r="M1077" s="3">
        <f t="shared" si="150"/>
        <v>0</v>
      </c>
      <c r="N1077" s="23">
        <f t="shared" si="154"/>
        <v>0.91338016092777252</v>
      </c>
    </row>
    <row r="1078" spans="1:14" x14ac:dyDescent="0.25">
      <c r="A1078" t="s">
        <v>66</v>
      </c>
      <c r="B1078">
        <v>2013</v>
      </c>
      <c r="C1078" t="s">
        <v>45</v>
      </c>
      <c r="D1078" s="1">
        <v>22330</v>
      </c>
      <c r="E1078" s="1">
        <v>104.372</v>
      </c>
      <c r="F1078" s="1">
        <v>448</v>
      </c>
      <c r="G1078" s="7">
        <v>0.27467784285545349</v>
      </c>
      <c r="H1078" s="7">
        <v>0.18697412312030792</v>
      </c>
      <c r="I1078" s="7">
        <v>0.44992586970329285</v>
      </c>
      <c r="J1078" s="23">
        <f t="shared" si="151"/>
        <v>0</v>
      </c>
      <c r="K1078" s="23">
        <f t="shared" si="152"/>
        <v>0</v>
      </c>
      <c r="L1078" s="23">
        <f t="shared" si="153"/>
        <v>0</v>
      </c>
      <c r="M1078" s="3">
        <f t="shared" si="150"/>
        <v>0</v>
      </c>
      <c r="N1078" s="23">
        <f t="shared" si="154"/>
        <v>0.91157783567905426</v>
      </c>
    </row>
    <row r="1079" spans="1:14" x14ac:dyDescent="0.25">
      <c r="A1079" t="s">
        <v>66</v>
      </c>
      <c r="B1079">
        <v>2014</v>
      </c>
      <c r="C1079" t="s">
        <v>45</v>
      </c>
      <c r="D1079" s="1">
        <v>22470</v>
      </c>
      <c r="E1079" s="1">
        <v>104.372</v>
      </c>
      <c r="F1079" s="1">
        <v>466</v>
      </c>
      <c r="G1079" s="7">
        <v>0.28360059857368469</v>
      </c>
      <c r="H1079" s="7">
        <v>0.18729370832443237</v>
      </c>
      <c r="I1079" s="7">
        <v>0.44129785895347595</v>
      </c>
      <c r="J1079" s="23">
        <f t="shared" si="151"/>
        <v>0</v>
      </c>
      <c r="K1079" s="23">
        <f t="shared" si="152"/>
        <v>0</v>
      </c>
      <c r="L1079" s="23">
        <f t="shared" si="153"/>
        <v>0</v>
      </c>
      <c r="M1079" s="3">
        <f t="shared" si="150"/>
        <v>0</v>
      </c>
      <c r="N1079" s="23">
        <f t="shared" si="154"/>
        <v>0.91219216585159302</v>
      </c>
    </row>
    <row r="1080" spans="1:14" x14ac:dyDescent="0.25">
      <c r="A1080" t="s">
        <v>66</v>
      </c>
      <c r="B1080">
        <v>2015</v>
      </c>
      <c r="C1080" t="s">
        <v>45</v>
      </c>
      <c r="D1080" s="1">
        <v>22666</v>
      </c>
      <c r="E1080" s="1">
        <v>104.372</v>
      </c>
      <c r="F1080" s="1">
        <v>480</v>
      </c>
      <c r="G1080" s="7">
        <v>0.28972136974334717</v>
      </c>
      <c r="H1080" s="7">
        <v>0.18852993845939636</v>
      </c>
      <c r="I1080" s="7">
        <v>0.43408471345901489</v>
      </c>
      <c r="J1080" s="23">
        <f t="shared" si="151"/>
        <v>0</v>
      </c>
      <c r="K1080" s="23">
        <f t="shared" si="152"/>
        <v>0</v>
      </c>
      <c r="L1080" s="23">
        <f t="shared" si="153"/>
        <v>0</v>
      </c>
      <c r="M1080" s="3">
        <f t="shared" si="150"/>
        <v>0</v>
      </c>
      <c r="N1080" s="23">
        <f t="shared" si="154"/>
        <v>0.91233602166175842</v>
      </c>
    </row>
    <row r="1081" spans="1:14" x14ac:dyDescent="0.25">
      <c r="A1081" t="s">
        <v>66</v>
      </c>
      <c r="B1081">
        <v>2016</v>
      </c>
      <c r="C1081" t="s">
        <v>45</v>
      </c>
      <c r="D1081" s="1">
        <v>22853</v>
      </c>
      <c r="E1081" s="1">
        <v>104.372</v>
      </c>
      <c r="F1081" s="1">
        <v>480</v>
      </c>
      <c r="G1081" s="7">
        <v>0.28851822018623352</v>
      </c>
      <c r="H1081" s="7">
        <v>0.19058181345462799</v>
      </c>
      <c r="I1081" s="7">
        <v>0.43258136510848999</v>
      </c>
      <c r="J1081" s="23">
        <f t="shared" si="151"/>
        <v>0</v>
      </c>
      <c r="K1081" s="23">
        <f t="shared" si="152"/>
        <v>0</v>
      </c>
      <c r="L1081" s="23">
        <f t="shared" si="153"/>
        <v>0</v>
      </c>
      <c r="M1081" s="3">
        <f t="shared" si="150"/>
        <v>0</v>
      </c>
      <c r="N1081" s="23">
        <f t="shared" si="154"/>
        <v>0.9116813987493515</v>
      </c>
    </row>
    <row r="1082" spans="1:14" x14ac:dyDescent="0.25">
      <c r="A1082" t="s">
        <v>66</v>
      </c>
      <c r="B1082">
        <v>2017</v>
      </c>
      <c r="C1082" t="s">
        <v>45</v>
      </c>
      <c r="D1082" s="1">
        <v>23048</v>
      </c>
      <c r="E1082" s="1">
        <v>104.372</v>
      </c>
      <c r="F1082" s="1">
        <v>479</v>
      </c>
      <c r="G1082" s="7">
        <v>0.28675314784049988</v>
      </c>
      <c r="H1082" s="7">
        <v>0.19276945292949677</v>
      </c>
      <c r="I1082" s="7">
        <v>0.43142294883728027</v>
      </c>
      <c r="J1082" s="23">
        <f t="shared" si="151"/>
        <v>0</v>
      </c>
      <c r="K1082" s="23">
        <f t="shared" si="152"/>
        <v>0</v>
      </c>
      <c r="L1082" s="23">
        <f t="shared" si="153"/>
        <v>0</v>
      </c>
      <c r="M1082" s="3">
        <f t="shared" si="150"/>
        <v>0</v>
      </c>
      <c r="N1082" s="23">
        <f t="shared" si="154"/>
        <v>0.91094554960727692</v>
      </c>
    </row>
    <row r="1083" spans="1:14" x14ac:dyDescent="0.25">
      <c r="A1083" t="s">
        <v>66</v>
      </c>
      <c r="B1083">
        <v>2018</v>
      </c>
      <c r="C1083" t="s">
        <v>45</v>
      </c>
      <c r="D1083" s="1">
        <v>23366</v>
      </c>
      <c r="E1083" s="1">
        <v>104.372</v>
      </c>
      <c r="F1083" s="1">
        <v>481</v>
      </c>
      <c r="G1083" s="7">
        <v>0.28578701615333557</v>
      </c>
      <c r="H1083" s="7">
        <v>0.19606047868728638</v>
      </c>
      <c r="I1083" s="7">
        <v>0.42812386155128479</v>
      </c>
      <c r="J1083" s="23">
        <f t="shared" si="151"/>
        <v>0</v>
      </c>
      <c r="K1083" s="23">
        <f t="shared" si="152"/>
        <v>0</v>
      </c>
      <c r="L1083" s="23">
        <f t="shared" si="153"/>
        <v>0</v>
      </c>
      <c r="M1083" s="3">
        <f t="shared" si="150"/>
        <v>0</v>
      </c>
      <c r="N1083" s="23">
        <f t="shared" si="154"/>
        <v>0.90997135639190674</v>
      </c>
    </row>
    <row r="1084" spans="1:14" x14ac:dyDescent="0.25">
      <c r="A1084" t="s">
        <v>66</v>
      </c>
      <c r="B1084">
        <v>2019</v>
      </c>
      <c r="C1084" t="s">
        <v>45</v>
      </c>
      <c r="D1084" s="1">
        <v>23664</v>
      </c>
      <c r="E1084" s="1">
        <v>104.372</v>
      </c>
      <c r="F1084" s="1">
        <v>490</v>
      </c>
      <c r="G1084" s="7">
        <v>0.28856101632118225</v>
      </c>
      <c r="H1084" s="7">
        <v>0.19864137470722198</v>
      </c>
      <c r="I1084" s="7">
        <v>0.42228266596794128</v>
      </c>
      <c r="J1084" s="23">
        <f t="shared" si="151"/>
        <v>0</v>
      </c>
      <c r="K1084" s="23">
        <f t="shared" si="152"/>
        <v>0</v>
      </c>
      <c r="L1084" s="23">
        <f t="shared" si="153"/>
        <v>0</v>
      </c>
      <c r="M1084" s="3">
        <f t="shared" si="150"/>
        <v>0</v>
      </c>
      <c r="N1084" s="23">
        <f t="shared" si="154"/>
        <v>0.90948505699634552</v>
      </c>
    </row>
    <row r="1085" spans="1:14" x14ac:dyDescent="0.25">
      <c r="A1085" t="s">
        <v>66</v>
      </c>
      <c r="B1085">
        <v>2020</v>
      </c>
      <c r="C1085" t="s">
        <v>45</v>
      </c>
      <c r="D1085" s="1">
        <v>24054</v>
      </c>
      <c r="E1085" s="1">
        <v>104.372</v>
      </c>
      <c r="F1085" s="1">
        <v>494</v>
      </c>
      <c r="G1085" s="7">
        <v>0.28819775581359863</v>
      </c>
      <c r="H1085" s="7">
        <v>0.20246748626232147</v>
      </c>
      <c r="I1085" s="7">
        <v>0.41774699091911316</v>
      </c>
      <c r="J1085" s="23">
        <f t="shared" si="151"/>
        <v>0</v>
      </c>
      <c r="K1085" s="23">
        <f t="shared" si="152"/>
        <v>0</v>
      </c>
      <c r="L1085" s="23">
        <f t="shared" si="153"/>
        <v>0</v>
      </c>
      <c r="M1085" s="3">
        <f t="shared" si="150"/>
        <v>0</v>
      </c>
      <c r="N1085" s="23">
        <f t="shared" si="154"/>
        <v>0.90841223299503326</v>
      </c>
    </row>
    <row r="1086" spans="1:14" x14ac:dyDescent="0.25">
      <c r="A1086" t="s">
        <v>66</v>
      </c>
      <c r="B1086">
        <v>2021</v>
      </c>
      <c r="C1086" t="s">
        <v>45</v>
      </c>
      <c r="D1086" s="1">
        <v>24627</v>
      </c>
      <c r="E1086" s="1">
        <v>104.372</v>
      </c>
      <c r="F1086" s="1">
        <v>497</v>
      </c>
      <c r="G1086" s="7">
        <v>0.28626227378845215</v>
      </c>
      <c r="H1086" s="7">
        <v>0.2081562727689743</v>
      </c>
      <c r="I1086" s="7">
        <v>0.4122888445854187</v>
      </c>
      <c r="J1086" s="23">
        <f t="shared" si="151"/>
        <v>0</v>
      </c>
      <c r="K1086" s="23">
        <f t="shared" si="152"/>
        <v>0</v>
      </c>
      <c r="L1086" s="23">
        <f t="shared" si="153"/>
        <v>0</v>
      </c>
      <c r="M1086" s="3">
        <f t="shared" si="150"/>
        <v>0</v>
      </c>
      <c r="N1086" s="23">
        <f t="shared" si="154"/>
        <v>0.90670739114284515</v>
      </c>
    </row>
    <row r="1087" spans="1:14" x14ac:dyDescent="0.25">
      <c r="A1087" t="s">
        <v>66</v>
      </c>
      <c r="B1087">
        <v>2022</v>
      </c>
      <c r="C1087" t="s">
        <v>45</v>
      </c>
      <c r="D1087" s="1">
        <v>25063</v>
      </c>
      <c r="E1087" s="1">
        <v>104.372</v>
      </c>
      <c r="F1087" s="1">
        <v>497</v>
      </c>
      <c r="G1087" s="7">
        <v>0.28369247913360596</v>
      </c>
      <c r="H1087" s="7">
        <v>0.212538942694664</v>
      </c>
      <c r="I1087" s="7">
        <v>0.40907776355743408</v>
      </c>
      <c r="J1087" s="23">
        <f t="shared" si="151"/>
        <v>0</v>
      </c>
      <c r="K1087" s="23">
        <f t="shared" si="152"/>
        <v>0</v>
      </c>
      <c r="L1087" s="23">
        <f t="shared" si="153"/>
        <v>0</v>
      </c>
      <c r="M1087" s="3">
        <f t="shared" si="150"/>
        <v>0</v>
      </c>
      <c r="N1087" s="23">
        <f t="shared" si="154"/>
        <v>0.90530918538570404</v>
      </c>
    </row>
    <row r="1088" spans="1:14" x14ac:dyDescent="0.25">
      <c r="A1088" t="s">
        <v>66</v>
      </c>
      <c r="B1088">
        <v>2023</v>
      </c>
      <c r="C1088" t="s">
        <v>45</v>
      </c>
      <c r="D1088" s="1">
        <v>25753</v>
      </c>
      <c r="E1088" s="1">
        <v>104.372</v>
      </c>
      <c r="F1088" s="1">
        <v>495</v>
      </c>
      <c r="G1088" s="7">
        <v>0.27870836853981018</v>
      </c>
      <c r="H1088" s="7">
        <v>0.2194487601518631</v>
      </c>
      <c r="I1088" s="7">
        <v>0.4048742949962616</v>
      </c>
      <c r="J1088" s="23">
        <f t="shared" si="151"/>
        <v>0</v>
      </c>
      <c r="K1088" s="23">
        <f t="shared" si="152"/>
        <v>0</v>
      </c>
      <c r="L1088" s="23">
        <f t="shared" si="153"/>
        <v>0</v>
      </c>
      <c r="M1088" s="3">
        <f t="shared" si="150"/>
        <v>0</v>
      </c>
      <c r="N1088" s="23">
        <f t="shared" si="154"/>
        <v>0.90303142368793488</v>
      </c>
    </row>
    <row r="1089" spans="1:14" x14ac:dyDescent="0.25">
      <c r="A1089" t="s">
        <v>67</v>
      </c>
      <c r="B1089">
        <v>2005</v>
      </c>
      <c r="C1089" t="s">
        <v>45</v>
      </c>
      <c r="D1089" s="1">
        <v>19873</v>
      </c>
      <c r="E1089" s="1">
        <v>108.866</v>
      </c>
      <c r="F1089" s="1">
        <v>706.97508896797149</v>
      </c>
      <c r="G1089" s="7">
        <v>0.39796844124794006</v>
      </c>
      <c r="H1089" s="7">
        <v>0.13547563552856445</v>
      </c>
      <c r="I1089" s="7">
        <v>0.40338480472564697</v>
      </c>
      <c r="J1089" s="23">
        <f t="shared" si="151"/>
        <v>0</v>
      </c>
      <c r="K1089" s="23">
        <f t="shared" si="152"/>
        <v>0</v>
      </c>
      <c r="L1089" s="23">
        <f t="shared" si="153"/>
        <v>0</v>
      </c>
      <c r="M1089" s="3">
        <f t="shared" si="150"/>
        <v>0</v>
      </c>
      <c r="N1089" s="23">
        <f t="shared" si="154"/>
        <v>0.93682888150215149</v>
      </c>
    </row>
    <row r="1090" spans="1:14" x14ac:dyDescent="0.25">
      <c r="A1090" t="s">
        <v>67</v>
      </c>
      <c r="B1090">
        <v>2006</v>
      </c>
      <c r="C1090" t="s">
        <v>45</v>
      </c>
      <c r="D1090" s="1">
        <v>19007</v>
      </c>
      <c r="E1090" s="1">
        <v>108.866</v>
      </c>
      <c r="F1090" s="1">
        <v>713.40213523131672</v>
      </c>
      <c r="G1090" s="7">
        <v>0.40675318241119385</v>
      </c>
      <c r="H1090" s="7">
        <v>0.12406312674283981</v>
      </c>
      <c r="I1090" s="7">
        <v>0.40981811285018921</v>
      </c>
      <c r="J1090" s="23">
        <f t="shared" si="151"/>
        <v>0</v>
      </c>
      <c r="K1090" s="23">
        <f t="shared" si="152"/>
        <v>0</v>
      </c>
      <c r="L1090" s="23">
        <f t="shared" si="153"/>
        <v>0</v>
      </c>
      <c r="M1090" s="3">
        <f t="shared" si="150"/>
        <v>0</v>
      </c>
      <c r="N1090" s="23">
        <f t="shared" si="154"/>
        <v>0.94063442200422287</v>
      </c>
    </row>
    <row r="1091" spans="1:14" x14ac:dyDescent="0.25">
      <c r="A1091" t="s">
        <v>67</v>
      </c>
      <c r="B1091">
        <v>2007</v>
      </c>
      <c r="C1091" t="s">
        <v>45</v>
      </c>
      <c r="D1091" s="1">
        <v>20078</v>
      </c>
      <c r="E1091" s="1">
        <v>122.494</v>
      </c>
      <c r="F1091" s="1">
        <v>719.82918149466195</v>
      </c>
      <c r="G1091" s="7">
        <v>0.37938386201858521</v>
      </c>
      <c r="H1091" s="7">
        <v>0.11506219953298569</v>
      </c>
      <c r="I1091" s="7">
        <v>0.45069417357444763</v>
      </c>
      <c r="J1091" s="23">
        <f t="shared" si="151"/>
        <v>0</v>
      </c>
      <c r="K1091" s="23">
        <f t="shared" si="152"/>
        <v>0</v>
      </c>
      <c r="L1091" s="23">
        <f t="shared" si="153"/>
        <v>0</v>
      </c>
      <c r="M1091" s="3">
        <f t="shared" si="150"/>
        <v>0</v>
      </c>
      <c r="N1091" s="23">
        <f t="shared" si="154"/>
        <v>0.94514023512601852</v>
      </c>
    </row>
    <row r="1092" spans="1:14" x14ac:dyDescent="0.25">
      <c r="A1092" t="s">
        <v>67</v>
      </c>
      <c r="B1092">
        <v>2008</v>
      </c>
      <c r="C1092" t="s">
        <v>45</v>
      </c>
      <c r="D1092" s="1">
        <v>20818</v>
      </c>
      <c r="E1092" s="1">
        <v>122.494</v>
      </c>
      <c r="F1092" s="1">
        <v>730.00533807829186</v>
      </c>
      <c r="G1092" s="7">
        <v>0.37758970260620117</v>
      </c>
      <c r="H1092" s="7">
        <v>0.12365879118442535</v>
      </c>
      <c r="I1092" s="7">
        <v>0.44140437245368958</v>
      </c>
      <c r="J1092" s="23">
        <f t="shared" si="151"/>
        <v>0</v>
      </c>
      <c r="K1092" s="23">
        <f t="shared" si="152"/>
        <v>0</v>
      </c>
      <c r="L1092" s="23">
        <f t="shared" si="153"/>
        <v>0</v>
      </c>
      <c r="M1092" s="3">
        <f t="shared" si="150"/>
        <v>0</v>
      </c>
      <c r="N1092" s="23">
        <f t="shared" si="154"/>
        <v>0.9426528662443161</v>
      </c>
    </row>
    <row r="1093" spans="1:14" x14ac:dyDescent="0.25">
      <c r="A1093" t="s">
        <v>67</v>
      </c>
      <c r="B1093">
        <v>2009</v>
      </c>
      <c r="C1093" t="s">
        <v>45</v>
      </c>
      <c r="D1093" s="1">
        <v>21044</v>
      </c>
      <c r="E1093" s="1">
        <v>122.494</v>
      </c>
      <c r="F1093" s="1">
        <v>730.00533807829186</v>
      </c>
      <c r="G1093" s="7">
        <v>0.376008540391922</v>
      </c>
      <c r="H1093" s="7">
        <v>0.12635540962219238</v>
      </c>
      <c r="I1093" s="7">
        <v>0.43942859768867493</v>
      </c>
      <c r="J1093" s="23">
        <f t="shared" si="151"/>
        <v>0</v>
      </c>
      <c r="K1093" s="23">
        <f t="shared" si="152"/>
        <v>0</v>
      </c>
      <c r="L1093" s="23">
        <f t="shared" si="153"/>
        <v>0</v>
      </c>
      <c r="M1093" s="3">
        <f t="shared" si="150"/>
        <v>0</v>
      </c>
      <c r="N1093" s="23">
        <f t="shared" si="154"/>
        <v>0.94179254770278931</v>
      </c>
    </row>
    <row r="1094" spans="1:14" x14ac:dyDescent="0.25">
      <c r="A1094" t="s">
        <v>67</v>
      </c>
      <c r="B1094">
        <v>2010</v>
      </c>
      <c r="C1094" t="s">
        <v>45</v>
      </c>
      <c r="D1094" s="1">
        <v>20790</v>
      </c>
      <c r="E1094" s="1">
        <v>122.494</v>
      </c>
      <c r="F1094" s="1">
        <v>751.96441281138789</v>
      </c>
      <c r="G1094" s="7">
        <v>0.38518843054771423</v>
      </c>
      <c r="H1094" s="7">
        <v>0.12238875031471252</v>
      </c>
      <c r="I1094" s="7">
        <v>0.43601977825164795</v>
      </c>
      <c r="J1094" s="23">
        <f t="shared" si="151"/>
        <v>0</v>
      </c>
      <c r="K1094" s="23">
        <f t="shared" si="152"/>
        <v>0</v>
      </c>
      <c r="L1094" s="23">
        <f t="shared" si="153"/>
        <v>0</v>
      </c>
      <c r="M1094" s="3">
        <f t="shared" ref="M1094:M1103" si="155">IF(OR(J1094=1,K1094=1,L1094=1),1,0)</f>
        <v>0</v>
      </c>
      <c r="N1094" s="23">
        <f t="shared" si="154"/>
        <v>0.94359695911407471</v>
      </c>
    </row>
    <row r="1095" spans="1:14" x14ac:dyDescent="0.25">
      <c r="A1095" t="s">
        <v>67</v>
      </c>
      <c r="B1095">
        <v>2011</v>
      </c>
      <c r="C1095" t="s">
        <v>45</v>
      </c>
      <c r="D1095" s="1">
        <v>21232</v>
      </c>
      <c r="E1095" s="1">
        <v>122.494</v>
      </c>
      <c r="F1095" s="1">
        <v>784.09964412811382</v>
      </c>
      <c r="G1095" s="7">
        <v>0.39255887269973755</v>
      </c>
      <c r="H1095" s="7">
        <v>0.1263238936662674</v>
      </c>
      <c r="I1095" s="7">
        <v>0.42421966791152954</v>
      </c>
      <c r="J1095" s="23">
        <f t="shared" ref="J1095:J1103" si="156">IF(AND(G1095 &lt; 0), 1, 0)</f>
        <v>0</v>
      </c>
      <c r="K1095" s="23">
        <f t="shared" ref="K1095:K1103" si="157">IF(AND(H1095 &lt; 0), 1, 0)</f>
        <v>0</v>
      </c>
      <c r="L1095" s="23">
        <f t="shared" ref="L1095:L1103" si="158">IF(AND(I1095 &lt; 0), 1, 0)</f>
        <v>0</v>
      </c>
      <c r="M1095" s="3">
        <f t="shared" si="155"/>
        <v>0</v>
      </c>
      <c r="N1095" s="23">
        <f t="shared" ref="N1095:N1103" si="159">SUM(G1095:I1095)</f>
        <v>0.94310243427753448</v>
      </c>
    </row>
    <row r="1096" spans="1:14" x14ac:dyDescent="0.25">
      <c r="A1096" t="s">
        <v>67</v>
      </c>
      <c r="B1096">
        <v>2012</v>
      </c>
      <c r="C1096" t="s">
        <v>45</v>
      </c>
      <c r="D1096" s="1">
        <v>20893</v>
      </c>
      <c r="E1096" s="1">
        <v>122.494</v>
      </c>
      <c r="F1096" s="1">
        <v>801.77402135231318</v>
      </c>
      <c r="G1096" s="7">
        <v>0.40048283338546753</v>
      </c>
      <c r="H1096" s="7">
        <v>0.12160173803567886</v>
      </c>
      <c r="I1096" s="7">
        <v>0.42292973399162292</v>
      </c>
      <c r="J1096" s="23">
        <f t="shared" si="156"/>
        <v>0</v>
      </c>
      <c r="K1096" s="23">
        <f t="shared" si="157"/>
        <v>0</v>
      </c>
      <c r="L1096" s="23">
        <f t="shared" si="158"/>
        <v>0</v>
      </c>
      <c r="M1096" s="3">
        <f t="shared" si="155"/>
        <v>0</v>
      </c>
      <c r="N1096" s="23">
        <f t="shared" si="159"/>
        <v>0.94501430541276932</v>
      </c>
    </row>
    <row r="1097" spans="1:14" x14ac:dyDescent="0.25">
      <c r="A1097" t="s">
        <v>67</v>
      </c>
      <c r="B1097">
        <v>2013</v>
      </c>
      <c r="C1097" t="s">
        <v>45</v>
      </c>
      <c r="D1097" s="1">
        <v>21499</v>
      </c>
      <c r="E1097" s="1">
        <v>122.494</v>
      </c>
      <c r="F1097" s="1">
        <v>817.8416370106761</v>
      </c>
      <c r="G1097" s="7">
        <v>0.40125128626823425</v>
      </c>
      <c r="H1097" s="7">
        <v>0.1281171590089798</v>
      </c>
      <c r="I1097" s="7">
        <v>0.41392800211906433</v>
      </c>
      <c r="J1097" s="23">
        <f t="shared" si="156"/>
        <v>0</v>
      </c>
      <c r="K1097" s="23">
        <f t="shared" si="157"/>
        <v>0</v>
      </c>
      <c r="L1097" s="23">
        <f t="shared" si="158"/>
        <v>0</v>
      </c>
      <c r="M1097" s="3">
        <f t="shared" si="155"/>
        <v>0</v>
      </c>
      <c r="N1097" s="23">
        <f t="shared" si="159"/>
        <v>0.94329644739627838</v>
      </c>
    </row>
    <row r="1098" spans="1:14" x14ac:dyDescent="0.25">
      <c r="A1098" t="s">
        <v>67</v>
      </c>
      <c r="B1098">
        <v>2014</v>
      </c>
      <c r="C1098" t="s">
        <v>45</v>
      </c>
      <c r="D1098" s="1">
        <v>21534</v>
      </c>
      <c r="E1098" s="1">
        <v>122.494</v>
      </c>
      <c r="F1098" s="1">
        <v>817.8416370106761</v>
      </c>
      <c r="G1098" s="7">
        <v>0.40101304650306702</v>
      </c>
      <c r="H1098" s="7">
        <v>0.12852349877357483</v>
      </c>
      <c r="I1098" s="7">
        <v>0.41363030672073364</v>
      </c>
      <c r="J1098" s="23">
        <f t="shared" si="156"/>
        <v>0</v>
      </c>
      <c r="K1098" s="23">
        <f t="shared" si="157"/>
        <v>0</v>
      </c>
      <c r="L1098" s="23">
        <f t="shared" si="158"/>
        <v>0</v>
      </c>
      <c r="M1098" s="3">
        <f t="shared" si="155"/>
        <v>0</v>
      </c>
      <c r="N1098" s="23">
        <f t="shared" si="159"/>
        <v>0.94316685199737549</v>
      </c>
    </row>
    <row r="1099" spans="1:14" x14ac:dyDescent="0.25">
      <c r="A1099" t="s">
        <v>67</v>
      </c>
      <c r="B1099">
        <v>2015</v>
      </c>
      <c r="C1099" t="s">
        <v>45</v>
      </c>
      <c r="D1099" s="1">
        <v>21929</v>
      </c>
      <c r="E1099" s="1">
        <v>122.494</v>
      </c>
      <c r="F1099" s="1">
        <v>833.37366548042701</v>
      </c>
      <c r="G1099" s="7">
        <v>0.40304967761039734</v>
      </c>
      <c r="H1099" s="7">
        <v>0.13247023522853851</v>
      </c>
      <c r="I1099" s="7">
        <v>0.40672984719276428</v>
      </c>
      <c r="J1099" s="23">
        <f t="shared" si="156"/>
        <v>0</v>
      </c>
      <c r="K1099" s="23">
        <f t="shared" si="157"/>
        <v>0</v>
      </c>
      <c r="L1099" s="23">
        <f t="shared" si="158"/>
        <v>0</v>
      </c>
      <c r="M1099" s="3">
        <f t="shared" si="155"/>
        <v>0</v>
      </c>
      <c r="N1099" s="23">
        <f t="shared" si="159"/>
        <v>0.94224976003170013</v>
      </c>
    </row>
    <row r="1100" spans="1:14" x14ac:dyDescent="0.25">
      <c r="A1100" t="s">
        <v>67</v>
      </c>
      <c r="B1100">
        <v>2016</v>
      </c>
      <c r="C1100" t="s">
        <v>45</v>
      </c>
      <c r="D1100" s="1">
        <v>22112</v>
      </c>
      <c r="E1100" s="1">
        <v>122.494</v>
      </c>
      <c r="F1100" s="1">
        <v>863.90213523131672</v>
      </c>
      <c r="G1100" s="7">
        <v>0.41081786155700684</v>
      </c>
      <c r="H1100" s="7">
        <v>0.13341189920902252</v>
      </c>
      <c r="I1100" s="7">
        <v>0.39837375283241272</v>
      </c>
      <c r="J1100" s="23">
        <f t="shared" si="156"/>
        <v>0</v>
      </c>
      <c r="K1100" s="23">
        <f t="shared" si="157"/>
        <v>0</v>
      </c>
      <c r="L1100" s="23">
        <f t="shared" si="158"/>
        <v>0</v>
      </c>
      <c r="M1100" s="3">
        <f t="shared" si="155"/>
        <v>0</v>
      </c>
      <c r="N1100" s="23">
        <f t="shared" si="159"/>
        <v>0.94260351359844208</v>
      </c>
    </row>
    <row r="1101" spans="1:14" x14ac:dyDescent="0.25">
      <c r="A1101" t="s">
        <v>67</v>
      </c>
      <c r="B1101">
        <v>2017</v>
      </c>
      <c r="C1101" t="s">
        <v>45</v>
      </c>
      <c r="D1101" s="1">
        <v>22195</v>
      </c>
      <c r="E1101" s="1">
        <v>122.494</v>
      </c>
      <c r="F1101" s="1">
        <v>881.04092526690386</v>
      </c>
      <c r="G1101" s="7">
        <v>0.41517531871795654</v>
      </c>
      <c r="H1101" s="7">
        <v>0.13372860848903656</v>
      </c>
      <c r="I1101" s="7">
        <v>0.3939557671546936</v>
      </c>
      <c r="J1101" s="23">
        <f t="shared" si="156"/>
        <v>0</v>
      </c>
      <c r="K1101" s="23">
        <f t="shared" si="157"/>
        <v>0</v>
      </c>
      <c r="L1101" s="23">
        <f t="shared" si="158"/>
        <v>0</v>
      </c>
      <c r="M1101" s="3">
        <f t="shared" si="155"/>
        <v>0</v>
      </c>
      <c r="N1101" s="23">
        <f t="shared" si="159"/>
        <v>0.94285969436168671</v>
      </c>
    </row>
    <row r="1102" spans="1:14" x14ac:dyDescent="0.25">
      <c r="A1102" t="s">
        <v>67</v>
      </c>
      <c r="B1102">
        <v>2018</v>
      </c>
      <c r="C1102" t="s">
        <v>45</v>
      </c>
      <c r="D1102" s="1">
        <v>22442</v>
      </c>
      <c r="E1102" s="1">
        <v>122.494</v>
      </c>
      <c r="F1102" s="1">
        <v>878.89857651245552</v>
      </c>
      <c r="G1102" s="7">
        <v>0.41294670104980469</v>
      </c>
      <c r="H1102" s="7">
        <v>0.13656912744045258</v>
      </c>
      <c r="I1102" s="7">
        <v>0.39239338040351868</v>
      </c>
      <c r="J1102" s="23">
        <f t="shared" si="156"/>
        <v>0</v>
      </c>
      <c r="K1102" s="23">
        <f t="shared" si="157"/>
        <v>0</v>
      </c>
      <c r="L1102" s="23">
        <f t="shared" si="158"/>
        <v>0</v>
      </c>
      <c r="M1102" s="3">
        <f t="shared" si="155"/>
        <v>0</v>
      </c>
      <c r="N1102" s="23">
        <f t="shared" si="159"/>
        <v>0.94190920889377594</v>
      </c>
    </row>
    <row r="1103" spans="1:14" x14ac:dyDescent="0.25">
      <c r="A1103" t="s">
        <v>67</v>
      </c>
      <c r="B1103">
        <v>2019</v>
      </c>
      <c r="C1103" t="s">
        <v>45</v>
      </c>
      <c r="D1103" s="1">
        <v>22528</v>
      </c>
      <c r="E1103" s="1">
        <v>122.494</v>
      </c>
      <c r="F1103" s="1">
        <v>903</v>
      </c>
      <c r="G1103" s="7">
        <v>0.41914299130439758</v>
      </c>
      <c r="H1103" s="7">
        <v>0.13667188584804535</v>
      </c>
      <c r="I1103" s="7">
        <v>0.38655349612236023</v>
      </c>
      <c r="J1103" s="23">
        <f t="shared" si="156"/>
        <v>0</v>
      </c>
      <c r="K1103" s="23">
        <f t="shared" si="157"/>
        <v>0</v>
      </c>
      <c r="L1103" s="23">
        <f t="shared" si="158"/>
        <v>0</v>
      </c>
      <c r="M1103" s="3">
        <f t="shared" si="155"/>
        <v>0</v>
      </c>
      <c r="N1103" s="23">
        <f t="shared" si="159"/>
        <v>0.94236837327480316</v>
      </c>
    </row>
    <row r="1104" spans="1:14" x14ac:dyDescent="0.25">
      <c r="A1104" t="s">
        <v>67</v>
      </c>
      <c r="B1104">
        <v>2020</v>
      </c>
      <c r="C1104" t="s">
        <v>45</v>
      </c>
      <c r="D1104" s="1">
        <v>22564</v>
      </c>
      <c r="E1104" s="1">
        <v>122.494</v>
      </c>
      <c r="F1104" s="1">
        <v>890</v>
      </c>
      <c r="G1104" s="7">
        <v>0.41528761386871338</v>
      </c>
      <c r="H1104" s="7">
        <v>0.13752758502960205</v>
      </c>
      <c r="I1104" s="7">
        <v>0.38901647925376892</v>
      </c>
      <c r="J1104" s="23">
        <f t="shared" ref="J1104:J1164" si="160">IF(AND(G1104 &lt; 0), 1, 0)</f>
        <v>0</v>
      </c>
      <c r="K1104" s="23">
        <f t="shared" ref="K1104:K1164" si="161">IF(AND(H1104 &lt; 0), 1, 0)</f>
        <v>0</v>
      </c>
      <c r="L1104" s="23">
        <f t="shared" ref="L1104:L1164" si="162">IF(AND(I1104 &lt; 0), 1, 0)</f>
        <v>0</v>
      </c>
      <c r="M1104" s="3">
        <f t="shared" ref="M1104:M1164" si="163">IF(OR(J1104=1,K1104=1,L1104=1),1,0)</f>
        <v>0</v>
      </c>
      <c r="N1104" s="23">
        <f t="shared" ref="N1104:N1164" si="164">SUM(G1104:I1104)</f>
        <v>0.94183167815208435</v>
      </c>
    </row>
    <row r="1105" spans="1:14" x14ac:dyDescent="0.25">
      <c r="A1105" t="s">
        <v>67</v>
      </c>
      <c r="B1105">
        <v>2021</v>
      </c>
      <c r="C1105" t="s">
        <v>45</v>
      </c>
      <c r="D1105" s="1">
        <v>22738</v>
      </c>
      <c r="E1105" s="1">
        <v>122.494</v>
      </c>
      <c r="F1105" s="1">
        <v>899</v>
      </c>
      <c r="G1105" s="7">
        <v>0.41667544841766357</v>
      </c>
      <c r="H1105" s="7">
        <v>0.13912901282310486</v>
      </c>
      <c r="I1105" s="7">
        <v>0.38569927215576172</v>
      </c>
      <c r="J1105" s="23">
        <f t="shared" si="160"/>
        <v>0</v>
      </c>
      <c r="K1105" s="23">
        <f t="shared" si="161"/>
        <v>0</v>
      </c>
      <c r="L1105" s="23">
        <f t="shared" si="162"/>
        <v>0</v>
      </c>
      <c r="M1105" s="3">
        <f t="shared" si="163"/>
        <v>0</v>
      </c>
      <c r="N1105" s="23">
        <f t="shared" si="164"/>
        <v>0.94150373339653015</v>
      </c>
    </row>
    <row r="1106" spans="1:14" x14ac:dyDescent="0.25">
      <c r="A1106" t="s">
        <v>67</v>
      </c>
      <c r="B1106">
        <v>2022</v>
      </c>
      <c r="C1106" t="s">
        <v>45</v>
      </c>
      <c r="D1106" s="1">
        <v>22908</v>
      </c>
      <c r="E1106" s="1">
        <v>122.494</v>
      </c>
      <c r="F1106" s="1">
        <v>905</v>
      </c>
      <c r="G1106" s="7">
        <v>0.41724586486816406</v>
      </c>
      <c r="H1106" s="7">
        <v>0.1407797634601593</v>
      </c>
      <c r="I1106" s="7">
        <v>0.3830723762512207</v>
      </c>
      <c r="J1106" s="23">
        <f t="shared" si="160"/>
        <v>0</v>
      </c>
      <c r="K1106" s="23">
        <f t="shared" si="161"/>
        <v>0</v>
      </c>
      <c r="L1106" s="23">
        <f t="shared" si="162"/>
        <v>0</v>
      </c>
      <c r="M1106" s="3">
        <f t="shared" si="163"/>
        <v>0</v>
      </c>
      <c r="N1106" s="23">
        <f t="shared" si="164"/>
        <v>0.94109800457954407</v>
      </c>
    </row>
    <row r="1107" spans="1:14" x14ac:dyDescent="0.25">
      <c r="A1107" t="s">
        <v>67</v>
      </c>
      <c r="B1107">
        <v>2023</v>
      </c>
      <c r="C1107" t="s">
        <v>45</v>
      </c>
      <c r="D1107" s="1">
        <v>23055</v>
      </c>
      <c r="E1107" s="1">
        <v>122.494</v>
      </c>
      <c r="F1107" s="1">
        <v>902</v>
      </c>
      <c r="G1107" s="7">
        <v>0.41547998785972595</v>
      </c>
      <c r="H1107" s="7">
        <v>0.14248184859752655</v>
      </c>
      <c r="I1107" s="7">
        <v>0.38253280520439148</v>
      </c>
      <c r="J1107" s="23">
        <f t="shared" si="160"/>
        <v>0</v>
      </c>
      <c r="K1107" s="23">
        <f t="shared" si="161"/>
        <v>0</v>
      </c>
      <c r="L1107" s="23">
        <f t="shared" si="162"/>
        <v>0</v>
      </c>
      <c r="M1107" s="3">
        <f t="shared" si="163"/>
        <v>0</v>
      </c>
      <c r="N1107" s="23">
        <f t="shared" si="164"/>
        <v>0.94049464166164398</v>
      </c>
    </row>
    <row r="1108" spans="1:14" x14ac:dyDescent="0.25">
      <c r="A1108" t="s">
        <v>68</v>
      </c>
      <c r="B1108">
        <v>2005</v>
      </c>
      <c r="C1108" t="s">
        <v>45</v>
      </c>
      <c r="D1108" s="1">
        <v>18860</v>
      </c>
      <c r="E1108" s="1">
        <v>101.863</v>
      </c>
      <c r="F1108" s="1">
        <v>275</v>
      </c>
      <c r="G1108" s="7">
        <v>0.1819814145565033</v>
      </c>
      <c r="H1108" s="7">
        <v>0.16479779779911041</v>
      </c>
      <c r="I1108" s="7">
        <v>0.56269615888595581</v>
      </c>
      <c r="J1108" s="23">
        <f t="shared" si="160"/>
        <v>0</v>
      </c>
      <c r="K1108" s="23">
        <f t="shared" si="161"/>
        <v>0</v>
      </c>
      <c r="L1108" s="23">
        <f t="shared" si="162"/>
        <v>0</v>
      </c>
      <c r="M1108" s="3">
        <f t="shared" si="163"/>
        <v>0</v>
      </c>
      <c r="N1108" s="23">
        <f t="shared" si="164"/>
        <v>0.90947537124156952</v>
      </c>
    </row>
    <row r="1109" spans="1:14" x14ac:dyDescent="0.25">
      <c r="A1109" t="s">
        <v>68</v>
      </c>
      <c r="B1109">
        <v>2006</v>
      </c>
      <c r="C1109" t="s">
        <v>45</v>
      </c>
      <c r="D1109" s="1">
        <v>19025</v>
      </c>
      <c r="E1109" s="1">
        <v>111.673</v>
      </c>
      <c r="F1109" s="1">
        <v>274</v>
      </c>
      <c r="G1109" s="7">
        <v>0.16297145187854767</v>
      </c>
      <c r="H1109" s="7">
        <v>0.14961895346641541</v>
      </c>
      <c r="I1109" s="7">
        <v>0.60280817747116089</v>
      </c>
      <c r="J1109" s="23">
        <f t="shared" si="160"/>
        <v>0</v>
      </c>
      <c r="K1109" s="23">
        <f t="shared" si="161"/>
        <v>0</v>
      </c>
      <c r="L1109" s="23">
        <f t="shared" si="162"/>
        <v>0</v>
      </c>
      <c r="M1109" s="3">
        <f t="shared" si="163"/>
        <v>0</v>
      </c>
      <c r="N1109" s="23">
        <f t="shared" si="164"/>
        <v>0.91539858281612396</v>
      </c>
    </row>
    <row r="1110" spans="1:14" x14ac:dyDescent="0.25">
      <c r="A1110" t="s">
        <v>68</v>
      </c>
      <c r="B1110">
        <v>2007</v>
      </c>
      <c r="C1110" t="s">
        <v>45</v>
      </c>
      <c r="D1110" s="1">
        <v>19262</v>
      </c>
      <c r="E1110" s="1">
        <v>111.673</v>
      </c>
      <c r="F1110" s="1">
        <v>274</v>
      </c>
      <c r="G1110" s="7">
        <v>0.16115844249725342</v>
      </c>
      <c r="H1110" s="7">
        <v>0.15271094441413879</v>
      </c>
      <c r="I1110" s="7">
        <v>0.60054272413253784</v>
      </c>
      <c r="J1110" s="23">
        <f t="shared" si="160"/>
        <v>0</v>
      </c>
      <c r="K1110" s="23">
        <f t="shared" si="161"/>
        <v>0</v>
      </c>
      <c r="L1110" s="23">
        <f t="shared" si="162"/>
        <v>0</v>
      </c>
      <c r="M1110" s="3">
        <f t="shared" si="163"/>
        <v>0</v>
      </c>
      <c r="N1110" s="23">
        <f t="shared" si="164"/>
        <v>0.91441211104393005</v>
      </c>
    </row>
    <row r="1111" spans="1:14" x14ac:dyDescent="0.25">
      <c r="A1111" t="s">
        <v>68</v>
      </c>
      <c r="B1111">
        <v>2008</v>
      </c>
      <c r="C1111" t="s">
        <v>45</v>
      </c>
      <c r="D1111" s="1">
        <v>19394</v>
      </c>
      <c r="E1111" s="1">
        <v>111.673</v>
      </c>
      <c r="F1111" s="1">
        <v>274</v>
      </c>
      <c r="G1111" s="7">
        <v>0.16015836596488953</v>
      </c>
      <c r="H1111" s="7">
        <v>0.1544165164232254</v>
      </c>
      <c r="I1111" s="7">
        <v>0.59929311275482178</v>
      </c>
      <c r="J1111" s="23">
        <f t="shared" si="160"/>
        <v>0</v>
      </c>
      <c r="K1111" s="23">
        <f t="shared" si="161"/>
        <v>0</v>
      </c>
      <c r="L1111" s="23">
        <f t="shared" si="162"/>
        <v>0</v>
      </c>
      <c r="M1111" s="3">
        <f t="shared" si="163"/>
        <v>0</v>
      </c>
      <c r="N1111" s="23">
        <f t="shared" si="164"/>
        <v>0.91386799514293671</v>
      </c>
    </row>
    <row r="1112" spans="1:14" x14ac:dyDescent="0.25">
      <c r="A1112" t="s">
        <v>68</v>
      </c>
      <c r="B1112">
        <v>2009</v>
      </c>
      <c r="C1112" t="s">
        <v>45</v>
      </c>
      <c r="D1112" s="1">
        <v>19531</v>
      </c>
      <c r="E1112" s="1">
        <v>111.673</v>
      </c>
      <c r="F1112" s="1">
        <v>276</v>
      </c>
      <c r="G1112" s="7">
        <v>0.1609438955783844</v>
      </c>
      <c r="H1112" s="7">
        <v>0.15594528615474701</v>
      </c>
      <c r="I1112" s="7">
        <v>0.59662330150604248</v>
      </c>
      <c r="J1112" s="23">
        <f t="shared" si="160"/>
        <v>0</v>
      </c>
      <c r="K1112" s="23">
        <f t="shared" si="161"/>
        <v>0</v>
      </c>
      <c r="L1112" s="23">
        <f t="shared" si="162"/>
        <v>0</v>
      </c>
      <c r="M1112" s="3">
        <f t="shared" si="163"/>
        <v>0</v>
      </c>
      <c r="N1112" s="23">
        <f t="shared" si="164"/>
        <v>0.91351248323917389</v>
      </c>
    </row>
    <row r="1113" spans="1:14" x14ac:dyDescent="0.25">
      <c r="A1113" t="s">
        <v>68</v>
      </c>
      <c r="B1113">
        <v>2010</v>
      </c>
      <c r="C1113" t="s">
        <v>45</v>
      </c>
      <c r="D1113" s="1">
        <v>19579</v>
      </c>
      <c r="E1113" s="1">
        <v>111.673</v>
      </c>
      <c r="F1113" s="1">
        <v>277</v>
      </c>
      <c r="G1113" s="7">
        <v>0.16148769855499268</v>
      </c>
      <c r="H1113" s="7">
        <v>0.15644437074661255</v>
      </c>
      <c r="I1113" s="7">
        <v>0.59548693895339966</v>
      </c>
      <c r="J1113" s="23">
        <f t="shared" si="160"/>
        <v>0</v>
      </c>
      <c r="K1113" s="23">
        <f t="shared" si="161"/>
        <v>0</v>
      </c>
      <c r="L1113" s="23">
        <f t="shared" si="162"/>
        <v>0</v>
      </c>
      <c r="M1113" s="3">
        <f t="shared" si="163"/>
        <v>0</v>
      </c>
      <c r="N1113" s="23">
        <f t="shared" si="164"/>
        <v>0.91341900825500488</v>
      </c>
    </row>
    <row r="1114" spans="1:14" x14ac:dyDescent="0.25">
      <c r="A1114" t="s">
        <v>68</v>
      </c>
      <c r="B1114">
        <v>2011</v>
      </c>
      <c r="C1114" t="s">
        <v>45</v>
      </c>
      <c r="D1114" s="1">
        <v>19885</v>
      </c>
      <c r="E1114" s="1">
        <v>111.673</v>
      </c>
      <c r="F1114" s="1">
        <v>277</v>
      </c>
      <c r="G1114" s="7">
        <v>0.15921661257743835</v>
      </c>
      <c r="H1114" s="7">
        <v>0.16031756997108459</v>
      </c>
      <c r="I1114" s="7">
        <v>0.59264916181564331</v>
      </c>
      <c r="J1114" s="23">
        <f t="shared" si="160"/>
        <v>0</v>
      </c>
      <c r="K1114" s="23">
        <f t="shared" si="161"/>
        <v>0</v>
      </c>
      <c r="L1114" s="23">
        <f t="shared" si="162"/>
        <v>0</v>
      </c>
      <c r="M1114" s="3">
        <f t="shared" si="163"/>
        <v>0</v>
      </c>
      <c r="N1114" s="23">
        <f t="shared" si="164"/>
        <v>0.91218334436416626</v>
      </c>
    </row>
    <row r="1115" spans="1:14" x14ac:dyDescent="0.25">
      <c r="A1115" t="s">
        <v>68</v>
      </c>
      <c r="B1115">
        <v>2012</v>
      </c>
      <c r="C1115" t="s">
        <v>45</v>
      </c>
      <c r="D1115" s="1">
        <v>20057</v>
      </c>
      <c r="E1115" s="1">
        <v>111.673</v>
      </c>
      <c r="F1115" s="1">
        <v>277</v>
      </c>
      <c r="G1115" s="7">
        <v>0.15795537829399109</v>
      </c>
      <c r="H1115" s="7">
        <v>0.16246853768825531</v>
      </c>
      <c r="I1115" s="7">
        <v>0.59107321500778198</v>
      </c>
      <c r="J1115" s="23">
        <f t="shared" si="160"/>
        <v>0</v>
      </c>
      <c r="K1115" s="23">
        <f t="shared" si="161"/>
        <v>0</v>
      </c>
      <c r="L1115" s="23">
        <f t="shared" si="162"/>
        <v>0</v>
      </c>
      <c r="M1115" s="3">
        <f t="shared" si="163"/>
        <v>0</v>
      </c>
      <c r="N1115" s="23">
        <f t="shared" si="164"/>
        <v>0.91149713099002838</v>
      </c>
    </row>
    <row r="1116" spans="1:14" x14ac:dyDescent="0.25">
      <c r="A1116" t="s">
        <v>68</v>
      </c>
      <c r="B1116">
        <v>2013</v>
      </c>
      <c r="C1116" t="s">
        <v>45</v>
      </c>
      <c r="D1116" s="1">
        <v>20187</v>
      </c>
      <c r="E1116" s="1">
        <v>111.673</v>
      </c>
      <c r="F1116" s="1">
        <v>256</v>
      </c>
      <c r="G1116" s="7">
        <v>0.137319415807724</v>
      </c>
      <c r="H1116" s="7">
        <v>0.16656649112701416</v>
      </c>
      <c r="I1116" s="7">
        <v>0.60487020015716553</v>
      </c>
      <c r="J1116" s="23">
        <f t="shared" si="160"/>
        <v>0</v>
      </c>
      <c r="K1116" s="23">
        <f t="shared" si="161"/>
        <v>0</v>
      </c>
      <c r="L1116" s="23">
        <f t="shared" si="162"/>
        <v>0</v>
      </c>
      <c r="M1116" s="3">
        <f t="shared" si="163"/>
        <v>0</v>
      </c>
      <c r="N1116" s="23">
        <f t="shared" si="164"/>
        <v>0.90875610709190369</v>
      </c>
    </row>
    <row r="1117" spans="1:14" x14ac:dyDescent="0.25">
      <c r="A1117" t="s">
        <v>68</v>
      </c>
      <c r="B1117">
        <v>2014</v>
      </c>
      <c r="C1117" t="s">
        <v>45</v>
      </c>
      <c r="D1117" s="1">
        <v>20362</v>
      </c>
      <c r="E1117" s="1">
        <v>111.673</v>
      </c>
      <c r="F1117" s="1">
        <v>258</v>
      </c>
      <c r="G1117" s="7">
        <v>0.13799890875816345</v>
      </c>
      <c r="H1117" s="7">
        <v>0.16847698390483856</v>
      </c>
      <c r="I1117" s="7">
        <v>0.60181224346160889</v>
      </c>
      <c r="J1117" s="23">
        <f t="shared" si="160"/>
        <v>0</v>
      </c>
      <c r="K1117" s="23">
        <f t="shared" si="161"/>
        <v>0</v>
      </c>
      <c r="L1117" s="23">
        <f t="shared" si="162"/>
        <v>0</v>
      </c>
      <c r="M1117" s="3">
        <f t="shared" si="163"/>
        <v>0</v>
      </c>
      <c r="N1117" s="23">
        <f t="shared" si="164"/>
        <v>0.9082881361246109</v>
      </c>
    </row>
    <row r="1118" spans="1:14" x14ac:dyDescent="0.25">
      <c r="A1118" t="s">
        <v>68</v>
      </c>
      <c r="B1118">
        <v>2015</v>
      </c>
      <c r="C1118" t="s">
        <v>45</v>
      </c>
      <c r="D1118" s="1">
        <v>20556</v>
      </c>
      <c r="E1118" s="1">
        <v>111.673</v>
      </c>
      <c r="F1118" s="1">
        <v>260</v>
      </c>
      <c r="G1118" s="7">
        <v>0.13853892683982849</v>
      </c>
      <c r="H1118" s="7">
        <v>0.17060178518295288</v>
      </c>
      <c r="I1118" s="7">
        <v>0.59860992431640625</v>
      </c>
      <c r="J1118" s="23">
        <f t="shared" si="160"/>
        <v>0</v>
      </c>
      <c r="K1118" s="23">
        <f t="shared" si="161"/>
        <v>0</v>
      </c>
      <c r="L1118" s="23">
        <f t="shared" si="162"/>
        <v>0</v>
      </c>
      <c r="M1118" s="3">
        <f t="shared" si="163"/>
        <v>0</v>
      </c>
      <c r="N1118" s="23">
        <f t="shared" si="164"/>
        <v>0.90775063633918762</v>
      </c>
    </row>
    <row r="1119" spans="1:14" x14ac:dyDescent="0.25">
      <c r="A1119" t="s">
        <v>68</v>
      </c>
      <c r="B1119">
        <v>2016</v>
      </c>
      <c r="C1119" t="s">
        <v>45</v>
      </c>
      <c r="D1119" s="1">
        <v>20825</v>
      </c>
      <c r="E1119" s="1">
        <v>111.673</v>
      </c>
      <c r="F1119" s="1">
        <v>260</v>
      </c>
      <c r="G1119" s="7">
        <v>0.13663500547409058</v>
      </c>
      <c r="H1119" s="7">
        <v>0.17384883761405945</v>
      </c>
      <c r="I1119" s="7">
        <v>0.59623086452484131</v>
      </c>
      <c r="J1119" s="23">
        <f t="shared" si="160"/>
        <v>0</v>
      </c>
      <c r="K1119" s="23">
        <f t="shared" si="161"/>
        <v>0</v>
      </c>
      <c r="L1119" s="23">
        <f t="shared" si="162"/>
        <v>0</v>
      </c>
      <c r="M1119" s="3">
        <f t="shared" si="163"/>
        <v>0</v>
      </c>
      <c r="N1119" s="23">
        <f t="shared" si="164"/>
        <v>0.90671470761299133</v>
      </c>
    </row>
    <row r="1120" spans="1:14" x14ac:dyDescent="0.25">
      <c r="A1120" t="s">
        <v>68</v>
      </c>
      <c r="B1120">
        <v>2017</v>
      </c>
      <c r="C1120" t="s">
        <v>45</v>
      </c>
      <c r="D1120" s="1">
        <v>21108</v>
      </c>
      <c r="E1120" s="1">
        <v>111.673</v>
      </c>
      <c r="F1120" s="1">
        <v>262</v>
      </c>
      <c r="G1120" s="7">
        <v>0.13657219707965851</v>
      </c>
      <c r="H1120" s="7">
        <v>0.17697824537754059</v>
      </c>
      <c r="I1120" s="7">
        <v>0.59230524301528931</v>
      </c>
      <c r="J1120" s="23">
        <f t="shared" si="160"/>
        <v>0</v>
      </c>
      <c r="K1120" s="23">
        <f t="shared" si="161"/>
        <v>0</v>
      </c>
      <c r="L1120" s="23">
        <f t="shared" si="162"/>
        <v>0</v>
      </c>
      <c r="M1120" s="3">
        <f t="shared" si="163"/>
        <v>0</v>
      </c>
      <c r="N1120" s="23">
        <f t="shared" si="164"/>
        <v>0.9058556854724884</v>
      </c>
    </row>
    <row r="1121" spans="1:14" x14ac:dyDescent="0.25">
      <c r="A1121" t="s">
        <v>68</v>
      </c>
      <c r="B1121">
        <v>2018</v>
      </c>
      <c r="C1121" t="s">
        <v>45</v>
      </c>
      <c r="D1121" s="1">
        <v>21369</v>
      </c>
      <c r="E1121" s="1">
        <v>111.673</v>
      </c>
      <c r="F1121" s="1">
        <v>261</v>
      </c>
      <c r="G1121" s="7">
        <v>0.13381737470626831</v>
      </c>
      <c r="H1121" s="7">
        <v>0.18016812205314636</v>
      </c>
      <c r="I1121" s="7">
        <v>0.59078294038772583</v>
      </c>
      <c r="J1121" s="23">
        <f t="shared" si="160"/>
        <v>0</v>
      </c>
      <c r="K1121" s="23">
        <f t="shared" si="161"/>
        <v>0</v>
      </c>
      <c r="L1121" s="23">
        <f t="shared" si="162"/>
        <v>0</v>
      </c>
      <c r="M1121" s="3">
        <f t="shared" si="163"/>
        <v>0</v>
      </c>
      <c r="N1121" s="23">
        <f t="shared" si="164"/>
        <v>0.9047684371471405</v>
      </c>
    </row>
    <row r="1122" spans="1:14" x14ac:dyDescent="0.25">
      <c r="A1122" t="s">
        <v>68</v>
      </c>
      <c r="B1122">
        <v>2019</v>
      </c>
      <c r="C1122" t="s">
        <v>45</v>
      </c>
      <c r="D1122" s="1">
        <v>21382</v>
      </c>
      <c r="E1122" s="1">
        <v>111.673</v>
      </c>
      <c r="F1122" s="1">
        <v>261</v>
      </c>
      <c r="G1122" s="7">
        <v>0.13372841477394104</v>
      </c>
      <c r="H1122" s="7">
        <v>0.18031984567642212</v>
      </c>
      <c r="I1122" s="7">
        <v>0.59067177772521973</v>
      </c>
      <c r="J1122" s="23">
        <f t="shared" si="160"/>
        <v>0</v>
      </c>
      <c r="K1122" s="23">
        <f t="shared" si="161"/>
        <v>0</v>
      </c>
      <c r="L1122" s="23">
        <f t="shared" si="162"/>
        <v>0</v>
      </c>
      <c r="M1122" s="3">
        <f t="shared" si="163"/>
        <v>0</v>
      </c>
      <c r="N1122" s="23">
        <f t="shared" si="164"/>
        <v>0.90472003817558289</v>
      </c>
    </row>
    <row r="1123" spans="1:14" x14ac:dyDescent="0.25">
      <c r="A1123" t="s">
        <v>68</v>
      </c>
      <c r="B1123">
        <v>2020</v>
      </c>
      <c r="C1123" t="s">
        <v>45</v>
      </c>
      <c r="D1123" s="1">
        <v>21654</v>
      </c>
      <c r="E1123" s="1">
        <v>116.73399999999999</v>
      </c>
      <c r="F1123" s="1">
        <v>263</v>
      </c>
      <c r="G1123" s="7">
        <v>0.12567342817783356</v>
      </c>
      <c r="H1123" s="7">
        <v>0.17481522262096405</v>
      </c>
      <c r="I1123" s="7">
        <v>0.60667920112609863</v>
      </c>
      <c r="J1123" s="23">
        <f t="shared" si="160"/>
        <v>0</v>
      </c>
      <c r="K1123" s="23">
        <f t="shared" si="161"/>
        <v>0</v>
      </c>
      <c r="L1123" s="23">
        <f t="shared" si="162"/>
        <v>0</v>
      </c>
      <c r="M1123" s="3">
        <f t="shared" si="163"/>
        <v>0</v>
      </c>
      <c r="N1123" s="23">
        <f t="shared" si="164"/>
        <v>0.90716785192489624</v>
      </c>
    </row>
    <row r="1124" spans="1:14" x14ac:dyDescent="0.25">
      <c r="A1124" t="s">
        <v>68</v>
      </c>
      <c r="B1124">
        <v>2021</v>
      </c>
      <c r="C1124" t="s">
        <v>45</v>
      </c>
      <c r="D1124" s="1">
        <v>21908</v>
      </c>
      <c r="E1124" s="1">
        <v>116.73399999999999</v>
      </c>
      <c r="F1124" s="1">
        <v>266</v>
      </c>
      <c r="G1124" s="7">
        <v>0.12679833173751831</v>
      </c>
      <c r="H1124" s="7">
        <v>0.17737019062042236</v>
      </c>
      <c r="I1124" s="7">
        <v>0.60239046812057495</v>
      </c>
      <c r="J1124" s="23">
        <f t="shared" si="160"/>
        <v>0</v>
      </c>
      <c r="K1124" s="23">
        <f t="shared" si="161"/>
        <v>0</v>
      </c>
      <c r="L1124" s="23">
        <f t="shared" si="162"/>
        <v>0</v>
      </c>
      <c r="M1124" s="3">
        <f t="shared" si="163"/>
        <v>0</v>
      </c>
      <c r="N1124" s="23">
        <f t="shared" si="164"/>
        <v>0.90655899047851563</v>
      </c>
    </row>
    <row r="1125" spans="1:14" x14ac:dyDescent="0.25">
      <c r="A1125" t="s">
        <v>68</v>
      </c>
      <c r="B1125">
        <v>2022</v>
      </c>
      <c r="C1125" t="s">
        <v>45</v>
      </c>
      <c r="D1125" s="1">
        <v>22211</v>
      </c>
      <c r="E1125" s="1">
        <v>116.73399999999999</v>
      </c>
      <c r="F1125" s="1">
        <v>287</v>
      </c>
      <c r="G1125" s="7">
        <v>0.1437639445066452</v>
      </c>
      <c r="H1125" s="7">
        <v>0.1784060150384903</v>
      </c>
      <c r="I1125" s="7">
        <v>0.58544021844863892</v>
      </c>
      <c r="J1125" s="23">
        <f t="shared" si="160"/>
        <v>0</v>
      </c>
      <c r="K1125" s="23">
        <f t="shared" si="161"/>
        <v>0</v>
      </c>
      <c r="L1125" s="23">
        <f t="shared" si="162"/>
        <v>0</v>
      </c>
      <c r="M1125" s="3">
        <f t="shared" si="163"/>
        <v>0</v>
      </c>
      <c r="N1125" s="23">
        <f t="shared" si="164"/>
        <v>0.90761017799377441</v>
      </c>
    </row>
    <row r="1126" spans="1:14" x14ac:dyDescent="0.25">
      <c r="A1126" t="s">
        <v>68</v>
      </c>
      <c r="B1126">
        <v>2023</v>
      </c>
      <c r="C1126" t="s">
        <v>45</v>
      </c>
      <c r="D1126" s="1">
        <v>22348</v>
      </c>
      <c r="E1126" s="1">
        <v>116.73399999999999</v>
      </c>
      <c r="F1126" s="1">
        <v>291</v>
      </c>
      <c r="G1126" s="7">
        <v>0.14632020890712738</v>
      </c>
      <c r="H1126" s="7">
        <v>0.17950558662414551</v>
      </c>
      <c r="I1126" s="7">
        <v>0.58168530464172363</v>
      </c>
      <c r="J1126" s="23">
        <f t="shared" si="160"/>
        <v>0</v>
      </c>
      <c r="K1126" s="23">
        <f t="shared" si="161"/>
        <v>0</v>
      </c>
      <c r="L1126" s="23">
        <f t="shared" si="162"/>
        <v>0</v>
      </c>
      <c r="M1126" s="3">
        <f t="shared" si="163"/>
        <v>0</v>
      </c>
      <c r="N1126" s="23">
        <f t="shared" si="164"/>
        <v>0.90751110017299652</v>
      </c>
    </row>
    <row r="1127" spans="1:14" x14ac:dyDescent="0.25">
      <c r="A1127" t="s">
        <v>93</v>
      </c>
      <c r="B1127">
        <v>2005</v>
      </c>
      <c r="C1127" t="s">
        <v>45</v>
      </c>
      <c r="D1127" s="1">
        <v>854322</v>
      </c>
      <c r="E1127" s="1">
        <v>5618.44589</v>
      </c>
      <c r="F1127" s="1">
        <v>19129.5</v>
      </c>
      <c r="G1127" s="7">
        <v>-5.0753109157085419E-2</v>
      </c>
      <c r="H1127" s="7">
        <v>0.22154475748538971</v>
      </c>
      <c r="I1127" s="7">
        <v>0.84773725271224976</v>
      </c>
      <c r="J1127" s="23">
        <f t="shared" si="160"/>
        <v>1</v>
      </c>
      <c r="K1127" s="23">
        <f t="shared" si="161"/>
        <v>0</v>
      </c>
      <c r="L1127" s="23">
        <f t="shared" si="162"/>
        <v>0</v>
      </c>
      <c r="M1127" s="3">
        <f t="shared" si="163"/>
        <v>1</v>
      </c>
      <c r="N1127" s="23">
        <f t="shared" si="164"/>
        <v>1.018528901040554</v>
      </c>
    </row>
    <row r="1128" spans="1:14" x14ac:dyDescent="0.25">
      <c r="A1128" t="s">
        <v>93</v>
      </c>
      <c r="B1128">
        <v>2006</v>
      </c>
      <c r="C1128" t="s">
        <v>45</v>
      </c>
      <c r="D1128" s="1">
        <v>876729</v>
      </c>
      <c r="E1128" s="1">
        <v>5707.9449999999997</v>
      </c>
      <c r="F1128" s="1">
        <v>19425</v>
      </c>
      <c r="G1128" s="7">
        <v>-5.3607821464538574E-2</v>
      </c>
      <c r="H1128" s="7">
        <v>0.22452469170093536</v>
      </c>
      <c r="I1128" s="7">
        <v>0.8471372127532959</v>
      </c>
      <c r="J1128" s="23">
        <f t="shared" si="160"/>
        <v>1</v>
      </c>
      <c r="K1128" s="23">
        <f t="shared" si="161"/>
        <v>0</v>
      </c>
      <c r="L1128" s="23">
        <f t="shared" si="162"/>
        <v>0</v>
      </c>
      <c r="M1128" s="3">
        <f t="shared" si="163"/>
        <v>1</v>
      </c>
      <c r="N1128" s="23">
        <f t="shared" si="164"/>
        <v>1.0180540829896927</v>
      </c>
    </row>
    <row r="1129" spans="1:14" x14ac:dyDescent="0.25">
      <c r="A1129" t="s">
        <v>93</v>
      </c>
      <c r="B1129">
        <v>2007</v>
      </c>
      <c r="C1129" t="s">
        <v>45</v>
      </c>
      <c r="D1129" s="1">
        <v>894709</v>
      </c>
      <c r="E1129" s="1">
        <v>5707.9449999999997</v>
      </c>
      <c r="F1129" s="1">
        <v>19900</v>
      </c>
      <c r="G1129" s="7">
        <v>-5.0547223538160324E-2</v>
      </c>
      <c r="H1129" s="7">
        <v>0.22883340716362</v>
      </c>
      <c r="I1129" s="7">
        <v>0.8388325572013855</v>
      </c>
      <c r="J1129" s="23">
        <f t="shared" si="160"/>
        <v>1</v>
      </c>
      <c r="K1129" s="23">
        <f t="shared" si="161"/>
        <v>0</v>
      </c>
      <c r="L1129" s="23">
        <f t="shared" si="162"/>
        <v>0</v>
      </c>
      <c r="M1129" s="3">
        <f t="shared" si="163"/>
        <v>1</v>
      </c>
      <c r="N1129" s="23">
        <f t="shared" si="164"/>
        <v>1.0171187408268452</v>
      </c>
    </row>
    <row r="1130" spans="1:14" x14ac:dyDescent="0.25">
      <c r="A1130" t="s">
        <v>93</v>
      </c>
      <c r="B1130">
        <v>2008</v>
      </c>
      <c r="C1130" t="s">
        <v>45</v>
      </c>
      <c r="D1130" s="1">
        <v>913576</v>
      </c>
      <c r="E1130" s="1">
        <v>5707.9449999999997</v>
      </c>
      <c r="F1130" s="1">
        <v>19924</v>
      </c>
      <c r="G1130" s="7">
        <v>-5.3301975131034851E-2</v>
      </c>
      <c r="H1130" s="7">
        <v>0.23400692641735077</v>
      </c>
      <c r="I1130" s="7">
        <v>0.83478516340255737</v>
      </c>
      <c r="J1130" s="23">
        <f t="shared" si="160"/>
        <v>1</v>
      </c>
      <c r="K1130" s="23">
        <f t="shared" si="161"/>
        <v>0</v>
      </c>
      <c r="L1130" s="23">
        <f t="shared" si="162"/>
        <v>0</v>
      </c>
      <c r="M1130" s="3">
        <f t="shared" si="163"/>
        <v>1</v>
      </c>
      <c r="N1130" s="23">
        <f t="shared" si="164"/>
        <v>1.0154901146888733</v>
      </c>
    </row>
    <row r="1131" spans="1:14" x14ac:dyDescent="0.25">
      <c r="A1131" t="s">
        <v>93</v>
      </c>
      <c r="B1131">
        <v>2009</v>
      </c>
      <c r="C1131" t="s">
        <v>45</v>
      </c>
      <c r="D1131" s="1">
        <v>922406</v>
      </c>
      <c r="E1131" s="1">
        <v>5707.9449999999997</v>
      </c>
      <c r="F1131" s="1">
        <v>20185</v>
      </c>
      <c r="G1131" s="7">
        <v>-5.1460307091474533E-2</v>
      </c>
      <c r="H1131" s="7">
        <v>0.23599925637245178</v>
      </c>
      <c r="I1131" s="7">
        <v>0.83055222034454346</v>
      </c>
      <c r="J1131" s="23">
        <f t="shared" si="160"/>
        <v>1</v>
      </c>
      <c r="K1131" s="23">
        <f t="shared" si="161"/>
        <v>0</v>
      </c>
      <c r="L1131" s="23">
        <f t="shared" si="162"/>
        <v>0</v>
      </c>
      <c r="M1131" s="3">
        <f t="shared" si="163"/>
        <v>1</v>
      </c>
      <c r="N1131" s="23">
        <f t="shared" si="164"/>
        <v>1.0150911696255207</v>
      </c>
    </row>
    <row r="1132" spans="1:14" x14ac:dyDescent="0.25">
      <c r="A1132" t="s">
        <v>93</v>
      </c>
      <c r="B1132">
        <v>2010</v>
      </c>
      <c r="C1132" t="s">
        <v>45</v>
      </c>
      <c r="D1132" s="1">
        <v>937442</v>
      </c>
      <c r="E1132" s="1">
        <v>5707.9449999999997</v>
      </c>
      <c r="F1132" s="1">
        <v>19851</v>
      </c>
      <c r="G1132" s="7">
        <v>-5.7995140552520752E-2</v>
      </c>
      <c r="H1132" s="7">
        <v>0.24056309461593628</v>
      </c>
      <c r="I1132" s="7">
        <v>0.83076381683349609</v>
      </c>
      <c r="J1132" s="23">
        <f t="shared" si="160"/>
        <v>1</v>
      </c>
      <c r="K1132" s="23">
        <f t="shared" si="161"/>
        <v>0</v>
      </c>
      <c r="L1132" s="23">
        <f t="shared" si="162"/>
        <v>0</v>
      </c>
      <c r="M1132" s="3">
        <f t="shared" si="163"/>
        <v>1</v>
      </c>
      <c r="N1132" s="23">
        <f t="shared" si="164"/>
        <v>1.0133317708969116</v>
      </c>
    </row>
    <row r="1133" spans="1:14" x14ac:dyDescent="0.25">
      <c r="A1133" t="s">
        <v>93</v>
      </c>
      <c r="B1133">
        <v>2011</v>
      </c>
      <c r="C1133" t="s">
        <v>45</v>
      </c>
      <c r="D1133" s="1">
        <v>952416</v>
      </c>
      <c r="E1133" s="1">
        <v>5777.6979999999994</v>
      </c>
      <c r="F1133" s="1">
        <v>19988</v>
      </c>
      <c r="G1133" s="7">
        <v>-6.0820583254098892E-2</v>
      </c>
      <c r="H1133" s="7">
        <v>0.24199643731117249</v>
      </c>
      <c r="I1133" s="7">
        <v>0.83197516202926636</v>
      </c>
      <c r="J1133" s="23">
        <f t="shared" si="160"/>
        <v>1</v>
      </c>
      <c r="K1133" s="23">
        <f t="shared" si="161"/>
        <v>0</v>
      </c>
      <c r="L1133" s="23">
        <f t="shared" si="162"/>
        <v>0</v>
      </c>
      <c r="M1133" s="3">
        <f t="shared" si="163"/>
        <v>1</v>
      </c>
      <c r="N1133" s="23">
        <f t="shared" si="164"/>
        <v>1.01315101608634</v>
      </c>
    </row>
    <row r="1134" spans="1:14" x14ac:dyDescent="0.25">
      <c r="A1134" t="s">
        <v>93</v>
      </c>
      <c r="B1134">
        <v>2012</v>
      </c>
      <c r="C1134" t="s">
        <v>45</v>
      </c>
      <c r="D1134" s="1">
        <v>968622</v>
      </c>
      <c r="E1134" s="1">
        <v>5777.6979999999994</v>
      </c>
      <c r="F1134" s="1">
        <v>20117</v>
      </c>
      <c r="G1134" s="7">
        <v>-6.1684645712375641E-2</v>
      </c>
      <c r="H1134" s="7">
        <v>0.24600748717784882</v>
      </c>
      <c r="I1134" s="7">
        <v>0.82766550779342651</v>
      </c>
      <c r="J1134" s="23">
        <f t="shared" si="160"/>
        <v>1</v>
      </c>
      <c r="K1134" s="23">
        <f t="shared" si="161"/>
        <v>0</v>
      </c>
      <c r="L1134" s="23">
        <f t="shared" si="162"/>
        <v>0</v>
      </c>
      <c r="M1134" s="3">
        <f t="shared" si="163"/>
        <v>1</v>
      </c>
      <c r="N1134" s="23">
        <f t="shared" si="164"/>
        <v>1.0119883492588997</v>
      </c>
    </row>
    <row r="1135" spans="1:14" x14ac:dyDescent="0.25">
      <c r="A1135" t="s">
        <v>93</v>
      </c>
      <c r="B1135">
        <v>2013</v>
      </c>
      <c r="C1135" t="s">
        <v>45</v>
      </c>
      <c r="D1135" s="1">
        <v>983572</v>
      </c>
      <c r="E1135" s="1">
        <v>5777.6979999999994</v>
      </c>
      <c r="F1135" s="1">
        <v>20346</v>
      </c>
      <c r="G1135" s="7">
        <v>-6.1100754886865616E-2</v>
      </c>
      <c r="H1135" s="7">
        <v>0.2494761198759079</v>
      </c>
      <c r="I1135" s="7">
        <v>0.82271218299865723</v>
      </c>
      <c r="J1135" s="23">
        <f t="shared" si="160"/>
        <v>1</v>
      </c>
      <c r="K1135" s="23">
        <f t="shared" si="161"/>
        <v>0</v>
      </c>
      <c r="L1135" s="23">
        <f t="shared" si="162"/>
        <v>0</v>
      </c>
      <c r="M1135" s="3">
        <f t="shared" si="163"/>
        <v>1</v>
      </c>
      <c r="N1135" s="23">
        <f t="shared" si="164"/>
        <v>1.0110875479876995</v>
      </c>
    </row>
    <row r="1136" spans="1:14" x14ac:dyDescent="0.25">
      <c r="A1136" t="s">
        <v>93</v>
      </c>
      <c r="B1136">
        <v>2014</v>
      </c>
      <c r="C1136" t="s">
        <v>45</v>
      </c>
      <c r="D1136" s="1">
        <v>997300</v>
      </c>
      <c r="E1136" s="1">
        <v>5777.6979999999994</v>
      </c>
      <c r="F1136" s="1">
        <v>20605</v>
      </c>
      <c r="G1136" s="7">
        <v>-5.997159332036972E-2</v>
      </c>
      <c r="H1136" s="7">
        <v>0.25253915786743164</v>
      </c>
      <c r="I1136" s="7">
        <v>0.81777280569076538</v>
      </c>
      <c r="J1136" s="23">
        <f t="shared" si="160"/>
        <v>1</v>
      </c>
      <c r="K1136" s="23">
        <f t="shared" si="161"/>
        <v>0</v>
      </c>
      <c r="L1136" s="23">
        <f t="shared" si="162"/>
        <v>0</v>
      </c>
      <c r="M1136" s="3">
        <f t="shared" si="163"/>
        <v>1</v>
      </c>
      <c r="N1136" s="23">
        <f t="shared" si="164"/>
        <v>1.0103403702378273</v>
      </c>
    </row>
    <row r="1137" spans="1:14" x14ac:dyDescent="0.25">
      <c r="A1137" t="s">
        <v>93</v>
      </c>
      <c r="B1137">
        <v>2015</v>
      </c>
      <c r="C1137" t="s">
        <v>45</v>
      </c>
      <c r="D1137" s="1">
        <v>1012119</v>
      </c>
      <c r="E1137" s="1">
        <v>5777.6979999999994</v>
      </c>
      <c r="F1137" s="1">
        <v>20776</v>
      </c>
      <c r="G1137" s="7">
        <v>-6.0067247599363327E-2</v>
      </c>
      <c r="H1137" s="7">
        <v>0.25596228241920471</v>
      </c>
      <c r="I1137" s="7">
        <v>0.81350350379943848</v>
      </c>
      <c r="J1137" s="23">
        <f t="shared" si="160"/>
        <v>1</v>
      </c>
      <c r="K1137" s="23">
        <f t="shared" si="161"/>
        <v>0</v>
      </c>
      <c r="L1137" s="23">
        <f t="shared" si="162"/>
        <v>0</v>
      </c>
      <c r="M1137" s="3">
        <f t="shared" si="163"/>
        <v>1</v>
      </c>
      <c r="N1137" s="23">
        <f t="shared" si="164"/>
        <v>1.0093985386192799</v>
      </c>
    </row>
    <row r="1138" spans="1:14" x14ac:dyDescent="0.25">
      <c r="A1138" t="s">
        <v>93</v>
      </c>
      <c r="B1138">
        <v>2016</v>
      </c>
      <c r="C1138" t="s">
        <v>45</v>
      </c>
      <c r="D1138" s="1">
        <v>1026392</v>
      </c>
      <c r="E1138" s="1">
        <v>5777.6979999999994</v>
      </c>
      <c r="F1138" s="1">
        <v>20984</v>
      </c>
      <c r="G1138" s="7">
        <v>-5.9630211442708969E-2</v>
      </c>
      <c r="H1138" s="7">
        <v>0.25914573669433594</v>
      </c>
      <c r="I1138" s="7">
        <v>0.80904853343963623</v>
      </c>
      <c r="J1138" s="23">
        <f t="shared" si="160"/>
        <v>1</v>
      </c>
      <c r="K1138" s="23">
        <f t="shared" si="161"/>
        <v>0</v>
      </c>
      <c r="L1138" s="23">
        <f t="shared" si="162"/>
        <v>0</v>
      </c>
      <c r="M1138" s="3">
        <f t="shared" si="163"/>
        <v>1</v>
      </c>
      <c r="N1138" s="23">
        <f t="shared" si="164"/>
        <v>1.0085640586912632</v>
      </c>
    </row>
    <row r="1139" spans="1:14" x14ac:dyDescent="0.25">
      <c r="A1139" t="s">
        <v>93</v>
      </c>
      <c r="B1139">
        <v>2017</v>
      </c>
      <c r="C1139" t="s">
        <v>45</v>
      </c>
      <c r="D1139" s="1">
        <v>1037262</v>
      </c>
      <c r="E1139" s="1">
        <v>5777.6979999999994</v>
      </c>
      <c r="F1139" s="1">
        <v>20922</v>
      </c>
      <c r="G1139" s="7">
        <v>-6.1911668628454208E-2</v>
      </c>
      <c r="H1139" s="7">
        <v>0.26186984777450562</v>
      </c>
      <c r="I1139" s="7">
        <v>0.80768299102783203</v>
      </c>
      <c r="J1139" s="23">
        <f t="shared" si="160"/>
        <v>1</v>
      </c>
      <c r="K1139" s="23">
        <f t="shared" si="161"/>
        <v>0</v>
      </c>
      <c r="L1139" s="23">
        <f t="shared" si="162"/>
        <v>0</v>
      </c>
      <c r="M1139" s="3">
        <f t="shared" si="163"/>
        <v>1</v>
      </c>
      <c r="N1139" s="23">
        <f t="shared" si="164"/>
        <v>1.0076411701738834</v>
      </c>
    </row>
    <row r="1140" spans="1:14" x14ac:dyDescent="0.25">
      <c r="A1140" t="s">
        <v>93</v>
      </c>
      <c r="B1140">
        <v>2018</v>
      </c>
      <c r="C1140" t="s">
        <v>45</v>
      </c>
      <c r="D1140" s="1">
        <v>1046776</v>
      </c>
      <c r="E1140" s="1">
        <v>5777.6979999999994</v>
      </c>
      <c r="F1140" s="1">
        <v>21049</v>
      </c>
      <c r="G1140" s="7">
        <v>-6.1737511307001114E-2</v>
      </c>
      <c r="H1140" s="7">
        <v>0.26395943760871887</v>
      </c>
      <c r="I1140" s="7">
        <v>0.8048626184463501</v>
      </c>
      <c r="J1140" s="23">
        <f t="shared" si="160"/>
        <v>1</v>
      </c>
      <c r="K1140" s="23">
        <f t="shared" si="161"/>
        <v>0</v>
      </c>
      <c r="L1140" s="23">
        <f t="shared" si="162"/>
        <v>0</v>
      </c>
      <c r="M1140" s="3">
        <f t="shared" si="163"/>
        <v>1</v>
      </c>
      <c r="N1140" s="23">
        <f t="shared" si="164"/>
        <v>1.0070845447480679</v>
      </c>
    </row>
    <row r="1141" spans="1:14" x14ac:dyDescent="0.25">
      <c r="A1141" t="s">
        <v>93</v>
      </c>
      <c r="B1141">
        <v>2019</v>
      </c>
      <c r="C1141" t="s">
        <v>45</v>
      </c>
      <c r="D1141" s="1">
        <v>1054614</v>
      </c>
      <c r="E1141" s="1">
        <v>5777.6979999999994</v>
      </c>
      <c r="F1141" s="1">
        <v>21112</v>
      </c>
      <c r="G1141" s="7">
        <v>-6.2083598226308823E-2</v>
      </c>
      <c r="H1141" s="7">
        <v>0.26572850346565247</v>
      </c>
      <c r="I1141" s="7">
        <v>0.8029295802116394</v>
      </c>
      <c r="J1141" s="23">
        <f t="shared" si="160"/>
        <v>1</v>
      </c>
      <c r="K1141" s="23">
        <f t="shared" si="161"/>
        <v>0</v>
      </c>
      <c r="L1141" s="23">
        <f t="shared" si="162"/>
        <v>0</v>
      </c>
      <c r="M1141" s="3">
        <f t="shared" si="163"/>
        <v>1</v>
      </c>
      <c r="N1141" s="23">
        <f t="shared" si="164"/>
        <v>1.006574485450983</v>
      </c>
    </row>
    <row r="1142" spans="1:14" x14ac:dyDescent="0.25">
      <c r="A1142" t="s">
        <v>93</v>
      </c>
      <c r="B1142">
        <v>2020</v>
      </c>
      <c r="C1142" t="s">
        <v>45</v>
      </c>
      <c r="D1142" s="1">
        <v>1062040</v>
      </c>
      <c r="E1142" s="1">
        <v>5777.6979999999994</v>
      </c>
      <c r="F1142" s="1">
        <v>21171</v>
      </c>
      <c r="G1142" s="7">
        <v>-6.2414143234491348E-2</v>
      </c>
      <c r="H1142" s="7">
        <v>0.26739281415939331</v>
      </c>
      <c r="I1142" s="7">
        <v>0.80111557245254517</v>
      </c>
      <c r="J1142" s="23">
        <f t="shared" si="160"/>
        <v>1</v>
      </c>
      <c r="K1142" s="23">
        <f t="shared" si="161"/>
        <v>0</v>
      </c>
      <c r="L1142" s="23">
        <f t="shared" si="162"/>
        <v>0</v>
      </c>
      <c r="M1142" s="3">
        <f t="shared" si="163"/>
        <v>1</v>
      </c>
      <c r="N1142" s="23">
        <f t="shared" si="164"/>
        <v>1.0060942433774471</v>
      </c>
    </row>
    <row r="1143" spans="1:14" x14ac:dyDescent="0.25">
      <c r="A1143" t="s">
        <v>93</v>
      </c>
      <c r="B1143">
        <v>2021</v>
      </c>
      <c r="C1143" t="s">
        <v>45</v>
      </c>
      <c r="D1143" s="1">
        <v>1069683</v>
      </c>
      <c r="E1143" s="1">
        <v>5777.6979999999994</v>
      </c>
      <c r="F1143" s="1">
        <v>21581</v>
      </c>
      <c r="G1143" s="7">
        <v>-5.867379903793335E-2</v>
      </c>
      <c r="H1143" s="7">
        <v>0.26857918500900269</v>
      </c>
      <c r="I1143" s="7">
        <v>0.79615914821624756</v>
      </c>
      <c r="J1143" s="23">
        <f t="shared" si="160"/>
        <v>1</v>
      </c>
      <c r="K1143" s="23">
        <f t="shared" si="161"/>
        <v>0</v>
      </c>
      <c r="L1143" s="23">
        <f t="shared" si="162"/>
        <v>0</v>
      </c>
      <c r="M1143" s="3">
        <f t="shared" si="163"/>
        <v>1</v>
      </c>
      <c r="N1143" s="23">
        <f t="shared" si="164"/>
        <v>1.0060645341873169</v>
      </c>
    </row>
    <row r="1144" spans="1:14" x14ac:dyDescent="0.25">
      <c r="A1144" t="s">
        <v>93</v>
      </c>
      <c r="B1144">
        <v>2022</v>
      </c>
      <c r="C1144" t="s">
        <v>45</v>
      </c>
      <c r="D1144" s="1">
        <v>1076538</v>
      </c>
      <c r="E1144" s="1">
        <v>5777.6979999999994</v>
      </c>
      <c r="F1144" s="1">
        <v>21684</v>
      </c>
      <c r="G1144" s="7">
        <v>-5.8420144021511078E-2</v>
      </c>
      <c r="H1144" s="7">
        <v>0.27002465724945068</v>
      </c>
      <c r="I1144" s="7">
        <v>0.79408550262451172</v>
      </c>
      <c r="J1144" s="23">
        <f t="shared" si="160"/>
        <v>1</v>
      </c>
      <c r="K1144" s="23">
        <f t="shared" si="161"/>
        <v>0</v>
      </c>
      <c r="L1144" s="23">
        <f t="shared" si="162"/>
        <v>0</v>
      </c>
      <c r="M1144" s="3">
        <f t="shared" si="163"/>
        <v>1</v>
      </c>
      <c r="N1144" s="23">
        <f t="shared" si="164"/>
        <v>1.0056900158524513</v>
      </c>
    </row>
    <row r="1145" spans="1:14" x14ac:dyDescent="0.25">
      <c r="A1145" t="s">
        <v>93</v>
      </c>
      <c r="B1145">
        <v>2023</v>
      </c>
      <c r="C1145" t="s">
        <v>45</v>
      </c>
      <c r="D1145" s="1">
        <v>1082647</v>
      </c>
      <c r="E1145" s="1">
        <v>5777.6979999999994</v>
      </c>
      <c r="F1145" s="1">
        <v>21963</v>
      </c>
      <c r="G1145" s="7">
        <v>-5.6055985391139984E-2</v>
      </c>
      <c r="H1145" s="7">
        <v>0.27103486657142639</v>
      </c>
      <c r="I1145" s="7">
        <v>0.79062128067016602</v>
      </c>
      <c r="J1145" s="23">
        <f t="shared" si="160"/>
        <v>1</v>
      </c>
      <c r="K1145" s="23">
        <f t="shared" si="161"/>
        <v>0</v>
      </c>
      <c r="L1145" s="23">
        <f t="shared" si="162"/>
        <v>0</v>
      </c>
      <c r="M1145" s="3">
        <f t="shared" si="163"/>
        <v>1</v>
      </c>
      <c r="N1145" s="23">
        <f t="shared" si="164"/>
        <v>1.0056001618504524</v>
      </c>
    </row>
    <row r="1146" spans="1:14" x14ac:dyDescent="0.25">
      <c r="A1146" t="s">
        <v>69</v>
      </c>
      <c r="B1146">
        <v>2005</v>
      </c>
      <c r="C1146" t="s">
        <v>45</v>
      </c>
      <c r="D1146" s="1">
        <v>20952</v>
      </c>
      <c r="E1146" s="1">
        <v>111.411</v>
      </c>
      <c r="F1146" s="1">
        <v>378</v>
      </c>
      <c r="G1146" s="7">
        <v>0.22963203489780426</v>
      </c>
      <c r="H1146" s="7">
        <v>0.16402058303356171</v>
      </c>
      <c r="I1146" s="7">
        <v>0.52297288179397583</v>
      </c>
      <c r="J1146" s="23">
        <f t="shared" si="160"/>
        <v>0</v>
      </c>
      <c r="K1146" s="23">
        <f t="shared" si="161"/>
        <v>0</v>
      </c>
      <c r="L1146" s="23">
        <f t="shared" si="162"/>
        <v>0</v>
      </c>
      <c r="M1146" s="3">
        <f t="shared" si="163"/>
        <v>0</v>
      </c>
      <c r="N1146" s="23">
        <f t="shared" si="164"/>
        <v>0.9166254997253418</v>
      </c>
    </row>
    <row r="1147" spans="1:14" x14ac:dyDescent="0.25">
      <c r="A1147" t="s">
        <v>69</v>
      </c>
      <c r="B1147">
        <v>2006</v>
      </c>
      <c r="C1147" t="s">
        <v>45</v>
      </c>
      <c r="D1147" s="1">
        <v>19234</v>
      </c>
      <c r="E1147" s="1">
        <v>120.023</v>
      </c>
      <c r="F1147" s="1">
        <v>378</v>
      </c>
      <c r="G1147" s="7">
        <v>0.22853612899780273</v>
      </c>
      <c r="H1147" s="7">
        <v>0.12850745022296906</v>
      </c>
      <c r="I1147" s="7">
        <v>0.57184052467346191</v>
      </c>
      <c r="J1147" s="23">
        <f t="shared" si="160"/>
        <v>0</v>
      </c>
      <c r="K1147" s="23">
        <f t="shared" si="161"/>
        <v>0</v>
      </c>
      <c r="L1147" s="23">
        <f t="shared" si="162"/>
        <v>0</v>
      </c>
      <c r="M1147" s="3">
        <f t="shared" si="163"/>
        <v>0</v>
      </c>
      <c r="N1147" s="23">
        <f t="shared" si="164"/>
        <v>0.9288841038942337</v>
      </c>
    </row>
    <row r="1148" spans="1:14" x14ac:dyDescent="0.25">
      <c r="A1148" t="s">
        <v>69</v>
      </c>
      <c r="B1148">
        <v>2007</v>
      </c>
      <c r="C1148" t="s">
        <v>45</v>
      </c>
      <c r="D1148" s="1">
        <v>21707</v>
      </c>
      <c r="E1148" s="1">
        <v>120.218</v>
      </c>
      <c r="F1148" s="1">
        <v>373</v>
      </c>
      <c r="G1148" s="7">
        <v>0.20720106363296509</v>
      </c>
      <c r="H1148" s="7">
        <v>0.15882644057273865</v>
      </c>
      <c r="I1148" s="7">
        <v>0.55296194553375244</v>
      </c>
      <c r="J1148" s="23">
        <f t="shared" si="160"/>
        <v>0</v>
      </c>
      <c r="K1148" s="23">
        <f t="shared" si="161"/>
        <v>0</v>
      </c>
      <c r="L1148" s="23">
        <f t="shared" si="162"/>
        <v>0</v>
      </c>
      <c r="M1148" s="3">
        <f t="shared" si="163"/>
        <v>0</v>
      </c>
      <c r="N1148" s="23">
        <f t="shared" si="164"/>
        <v>0.91898944973945618</v>
      </c>
    </row>
    <row r="1149" spans="1:14" x14ac:dyDescent="0.25">
      <c r="A1149" t="s">
        <v>69</v>
      </c>
      <c r="B1149">
        <v>2008</v>
      </c>
      <c r="C1149" t="s">
        <v>45</v>
      </c>
      <c r="D1149" s="1">
        <v>20197</v>
      </c>
      <c r="E1149" s="1">
        <v>120.218</v>
      </c>
      <c r="F1149" s="1">
        <v>366</v>
      </c>
      <c r="G1149" s="7">
        <v>0.21302798390388489</v>
      </c>
      <c r="H1149" s="7">
        <v>0.14141672849655151</v>
      </c>
      <c r="I1149" s="7">
        <v>0.56975454092025757</v>
      </c>
      <c r="J1149" s="23">
        <f t="shared" si="160"/>
        <v>0</v>
      </c>
      <c r="K1149" s="23">
        <f t="shared" si="161"/>
        <v>0</v>
      </c>
      <c r="L1149" s="23">
        <f t="shared" si="162"/>
        <v>0</v>
      </c>
      <c r="M1149" s="3">
        <f t="shared" si="163"/>
        <v>0</v>
      </c>
      <c r="N1149" s="23">
        <f t="shared" si="164"/>
        <v>0.92419925332069397</v>
      </c>
    </row>
    <row r="1150" spans="1:14" x14ac:dyDescent="0.25">
      <c r="A1150" t="s">
        <v>69</v>
      </c>
      <c r="B1150">
        <v>2009</v>
      </c>
      <c r="C1150" t="s">
        <v>45</v>
      </c>
      <c r="D1150" s="1">
        <v>21390</v>
      </c>
      <c r="E1150" s="1">
        <v>120.218</v>
      </c>
      <c r="F1150" s="1">
        <v>392</v>
      </c>
      <c r="G1150" s="7">
        <v>0.22176359593868256</v>
      </c>
      <c r="H1150" s="7">
        <v>0.15358662605285645</v>
      </c>
      <c r="I1150" s="7">
        <v>0.54621434211730957</v>
      </c>
      <c r="J1150" s="23">
        <f t="shared" si="160"/>
        <v>0</v>
      </c>
      <c r="K1150" s="23">
        <f t="shared" si="161"/>
        <v>0</v>
      </c>
      <c r="L1150" s="23">
        <f t="shared" si="162"/>
        <v>0</v>
      </c>
      <c r="M1150" s="3">
        <f t="shared" si="163"/>
        <v>0</v>
      </c>
      <c r="N1150" s="23">
        <f t="shared" si="164"/>
        <v>0.92156456410884857</v>
      </c>
    </row>
    <row r="1151" spans="1:14" x14ac:dyDescent="0.25">
      <c r="A1151" t="s">
        <v>69</v>
      </c>
      <c r="B1151">
        <v>2010</v>
      </c>
      <c r="C1151" t="s">
        <v>45</v>
      </c>
      <c r="D1151" s="1">
        <v>21831</v>
      </c>
      <c r="E1151" s="1">
        <v>120.218</v>
      </c>
      <c r="F1151" s="1">
        <v>392</v>
      </c>
      <c r="G1151" s="7">
        <v>0.21877510845661163</v>
      </c>
      <c r="H1151" s="7">
        <v>0.15868334472179413</v>
      </c>
      <c r="I1151" s="7">
        <v>0.54248005151748657</v>
      </c>
      <c r="J1151" s="23">
        <f t="shared" si="160"/>
        <v>0</v>
      </c>
      <c r="K1151" s="23">
        <f t="shared" si="161"/>
        <v>0</v>
      </c>
      <c r="L1151" s="23">
        <f t="shared" si="162"/>
        <v>0</v>
      </c>
      <c r="M1151" s="3">
        <f t="shared" si="163"/>
        <v>0</v>
      </c>
      <c r="N1151" s="23">
        <f t="shared" si="164"/>
        <v>0.91993850469589233</v>
      </c>
    </row>
    <row r="1152" spans="1:14" x14ac:dyDescent="0.25">
      <c r="A1152" t="s">
        <v>69</v>
      </c>
      <c r="B1152">
        <v>2011</v>
      </c>
      <c r="C1152" t="s">
        <v>45</v>
      </c>
      <c r="D1152" s="1">
        <v>21791</v>
      </c>
      <c r="E1152" s="1">
        <v>120.218</v>
      </c>
      <c r="F1152" s="1">
        <v>395</v>
      </c>
      <c r="G1152" s="7">
        <v>0.22094763815402985</v>
      </c>
      <c r="H1152" s="7">
        <v>0.15798507630825043</v>
      </c>
      <c r="I1152" s="7">
        <v>0.54136723279953003</v>
      </c>
      <c r="J1152" s="23">
        <f t="shared" si="160"/>
        <v>0</v>
      </c>
      <c r="K1152" s="23">
        <f t="shared" si="161"/>
        <v>0</v>
      </c>
      <c r="L1152" s="23">
        <f t="shared" si="162"/>
        <v>0</v>
      </c>
      <c r="M1152" s="3">
        <f t="shared" si="163"/>
        <v>0</v>
      </c>
      <c r="N1152" s="23">
        <f t="shared" si="164"/>
        <v>0.9202999472618103</v>
      </c>
    </row>
    <row r="1153" spans="1:14" x14ac:dyDescent="0.25">
      <c r="A1153" t="s">
        <v>69</v>
      </c>
      <c r="B1153">
        <v>2012</v>
      </c>
      <c r="C1153" t="s">
        <v>45</v>
      </c>
      <c r="D1153" s="1">
        <v>22204</v>
      </c>
      <c r="E1153" s="1">
        <v>120.41300000000001</v>
      </c>
      <c r="F1153" s="1">
        <v>405</v>
      </c>
      <c r="G1153" s="7">
        <v>0.22414551675319672</v>
      </c>
      <c r="H1153" s="7">
        <v>0.16157843172550201</v>
      </c>
      <c r="I1153" s="7">
        <v>0.53390437364578247</v>
      </c>
      <c r="J1153" s="23">
        <f t="shared" si="160"/>
        <v>0</v>
      </c>
      <c r="K1153" s="23">
        <f t="shared" si="161"/>
        <v>0</v>
      </c>
      <c r="L1153" s="23">
        <f t="shared" si="162"/>
        <v>0</v>
      </c>
      <c r="M1153" s="3">
        <f t="shared" si="163"/>
        <v>0</v>
      </c>
      <c r="N1153" s="23">
        <f t="shared" si="164"/>
        <v>0.9196283221244812</v>
      </c>
    </row>
    <row r="1154" spans="1:14" x14ac:dyDescent="0.25">
      <c r="A1154" t="s">
        <v>69</v>
      </c>
      <c r="B1154">
        <v>2013</v>
      </c>
      <c r="C1154" t="s">
        <v>45</v>
      </c>
      <c r="D1154" s="1">
        <v>21885</v>
      </c>
      <c r="E1154" s="1">
        <v>136.28900000000002</v>
      </c>
      <c r="F1154" s="1">
        <v>398</v>
      </c>
      <c r="G1154" s="7">
        <v>0.19924792647361755</v>
      </c>
      <c r="H1154" s="7">
        <v>0.13498309254646301</v>
      </c>
      <c r="I1154" s="7">
        <v>0.59510993957519531</v>
      </c>
      <c r="J1154" s="23">
        <f t="shared" si="160"/>
        <v>0</v>
      </c>
      <c r="K1154" s="23">
        <f t="shared" si="161"/>
        <v>0</v>
      </c>
      <c r="L1154" s="23">
        <f t="shared" si="162"/>
        <v>0</v>
      </c>
      <c r="M1154" s="3">
        <f t="shared" si="163"/>
        <v>0</v>
      </c>
      <c r="N1154" s="23">
        <f t="shared" si="164"/>
        <v>0.92934095859527588</v>
      </c>
    </row>
    <row r="1155" spans="1:14" x14ac:dyDescent="0.25">
      <c r="A1155" t="s">
        <v>69</v>
      </c>
      <c r="B1155">
        <v>2014</v>
      </c>
      <c r="C1155" t="s">
        <v>45</v>
      </c>
      <c r="D1155" s="1">
        <v>22066</v>
      </c>
      <c r="E1155" s="1">
        <v>136.28900000000002</v>
      </c>
      <c r="F1155" s="1">
        <v>403</v>
      </c>
      <c r="G1155" s="7">
        <v>0.20115980505943298</v>
      </c>
      <c r="H1155" s="7">
        <v>0.13664653897285461</v>
      </c>
      <c r="I1155" s="7">
        <v>0.59123092889785767</v>
      </c>
      <c r="J1155" s="23">
        <f t="shared" si="160"/>
        <v>0</v>
      </c>
      <c r="K1155" s="23">
        <f t="shared" si="161"/>
        <v>0</v>
      </c>
      <c r="L1155" s="23">
        <f t="shared" si="162"/>
        <v>0</v>
      </c>
      <c r="M1155" s="3">
        <f t="shared" si="163"/>
        <v>0</v>
      </c>
      <c r="N1155" s="23">
        <f t="shared" si="164"/>
        <v>0.92903727293014526</v>
      </c>
    </row>
    <row r="1156" spans="1:14" x14ac:dyDescent="0.25">
      <c r="A1156" t="s">
        <v>69</v>
      </c>
      <c r="B1156">
        <v>2015</v>
      </c>
      <c r="C1156" t="s">
        <v>45</v>
      </c>
      <c r="D1156" s="1">
        <v>22250</v>
      </c>
      <c r="E1156" s="1">
        <v>136.28900000000002</v>
      </c>
      <c r="F1156" s="1">
        <v>413</v>
      </c>
      <c r="G1156" s="7">
        <v>0.20606513321399689</v>
      </c>
      <c r="H1156" s="7">
        <v>0.13794812560081482</v>
      </c>
      <c r="I1156" s="7">
        <v>0.58505439758300781</v>
      </c>
      <c r="J1156" s="23">
        <f t="shared" si="160"/>
        <v>0</v>
      </c>
      <c r="K1156" s="23">
        <f t="shared" si="161"/>
        <v>0</v>
      </c>
      <c r="L1156" s="23">
        <f t="shared" si="162"/>
        <v>0</v>
      </c>
      <c r="M1156" s="3">
        <f t="shared" si="163"/>
        <v>0</v>
      </c>
      <c r="N1156" s="23">
        <f t="shared" si="164"/>
        <v>0.92906765639781952</v>
      </c>
    </row>
    <row r="1157" spans="1:14" x14ac:dyDescent="0.25">
      <c r="A1157" t="s">
        <v>69</v>
      </c>
      <c r="B1157">
        <v>2016</v>
      </c>
      <c r="C1157" t="s">
        <v>45</v>
      </c>
      <c r="D1157" s="1">
        <v>22470</v>
      </c>
      <c r="E1157" s="1">
        <v>136.28900000000002</v>
      </c>
      <c r="F1157" s="1">
        <v>406</v>
      </c>
      <c r="G1157" s="7">
        <v>0.20035514235496521</v>
      </c>
      <c r="H1157" s="7">
        <v>0.14094409346580505</v>
      </c>
      <c r="I1157" s="7">
        <v>0.5865018367767334</v>
      </c>
      <c r="J1157" s="23">
        <f t="shared" si="160"/>
        <v>0</v>
      </c>
      <c r="K1157" s="23">
        <f t="shared" si="161"/>
        <v>0</v>
      </c>
      <c r="L1157" s="23">
        <f t="shared" si="162"/>
        <v>0</v>
      </c>
      <c r="M1157" s="3">
        <f t="shared" si="163"/>
        <v>0</v>
      </c>
      <c r="N1157" s="23">
        <f t="shared" si="164"/>
        <v>0.92780107259750366</v>
      </c>
    </row>
    <row r="1158" spans="1:14" x14ac:dyDescent="0.25">
      <c r="A1158" t="s">
        <v>69</v>
      </c>
      <c r="B1158">
        <v>2017</v>
      </c>
      <c r="C1158" t="s">
        <v>45</v>
      </c>
      <c r="D1158" s="1">
        <v>22829</v>
      </c>
      <c r="E1158" s="1">
        <v>136.28900000000002</v>
      </c>
      <c r="F1158" s="1">
        <v>408</v>
      </c>
      <c r="G1158" s="7">
        <v>0.19926126301288605</v>
      </c>
      <c r="H1158" s="7">
        <v>0.14474770426750183</v>
      </c>
      <c r="I1158" s="7">
        <v>0.58266794681549072</v>
      </c>
      <c r="J1158" s="23">
        <f t="shared" si="160"/>
        <v>0</v>
      </c>
      <c r="K1158" s="23">
        <f t="shared" si="161"/>
        <v>0</v>
      </c>
      <c r="L1158" s="23">
        <f t="shared" si="162"/>
        <v>0</v>
      </c>
      <c r="M1158" s="3">
        <f t="shared" si="163"/>
        <v>0</v>
      </c>
      <c r="N1158" s="23">
        <f t="shared" si="164"/>
        <v>0.9266769140958786</v>
      </c>
    </row>
    <row r="1159" spans="1:14" x14ac:dyDescent="0.25">
      <c r="A1159" t="s">
        <v>69</v>
      </c>
      <c r="B1159">
        <v>2018</v>
      </c>
      <c r="C1159" t="s">
        <v>45</v>
      </c>
      <c r="D1159" s="1">
        <v>23111</v>
      </c>
      <c r="E1159" s="1">
        <v>136.28900000000002</v>
      </c>
      <c r="F1159" s="1">
        <v>413</v>
      </c>
      <c r="G1159" s="7">
        <v>0.20050530135631561</v>
      </c>
      <c r="H1159" s="7">
        <v>0.14743012189865112</v>
      </c>
      <c r="I1159" s="7">
        <v>0.57810717821121216</v>
      </c>
      <c r="J1159" s="23">
        <f t="shared" si="160"/>
        <v>0</v>
      </c>
      <c r="K1159" s="23">
        <f t="shared" si="161"/>
        <v>0</v>
      </c>
      <c r="L1159" s="23">
        <f t="shared" si="162"/>
        <v>0</v>
      </c>
      <c r="M1159" s="3">
        <f t="shared" si="163"/>
        <v>0</v>
      </c>
      <c r="N1159" s="23">
        <f t="shared" si="164"/>
        <v>0.92604260146617889</v>
      </c>
    </row>
    <row r="1160" spans="1:14" x14ac:dyDescent="0.25">
      <c r="A1160" t="s">
        <v>69</v>
      </c>
      <c r="B1160">
        <v>2019</v>
      </c>
      <c r="C1160" t="s">
        <v>45</v>
      </c>
      <c r="D1160" s="1">
        <v>23384</v>
      </c>
      <c r="E1160" s="1">
        <v>136.28900000000002</v>
      </c>
      <c r="F1160" s="1">
        <v>437</v>
      </c>
      <c r="G1160" s="7">
        <v>0.21289257705211639</v>
      </c>
      <c r="H1160" s="7">
        <v>0.14858292043209076</v>
      </c>
      <c r="I1160" s="7">
        <v>0.56522643566131592</v>
      </c>
      <c r="J1160" s="23">
        <f t="shared" si="160"/>
        <v>0</v>
      </c>
      <c r="K1160" s="23">
        <f t="shared" si="161"/>
        <v>0</v>
      </c>
      <c r="L1160" s="23">
        <f t="shared" si="162"/>
        <v>0</v>
      </c>
      <c r="M1160" s="3">
        <f t="shared" si="163"/>
        <v>0</v>
      </c>
      <c r="N1160" s="23">
        <f t="shared" si="164"/>
        <v>0.92670193314552307</v>
      </c>
    </row>
    <row r="1161" spans="1:14" x14ac:dyDescent="0.25">
      <c r="A1161" t="s">
        <v>69</v>
      </c>
      <c r="B1161">
        <v>2020</v>
      </c>
      <c r="C1161" t="s">
        <v>45</v>
      </c>
      <c r="D1161" s="1">
        <v>23551</v>
      </c>
      <c r="E1161" s="1">
        <v>136.28900000000002</v>
      </c>
      <c r="F1161" s="1">
        <v>443</v>
      </c>
      <c r="G1161" s="7">
        <v>0.21525627374649048</v>
      </c>
      <c r="H1161" s="7">
        <v>0.1499302089214325</v>
      </c>
      <c r="I1161" s="7">
        <v>0.56133359670639038</v>
      </c>
      <c r="J1161" s="23">
        <f t="shared" si="160"/>
        <v>0</v>
      </c>
      <c r="K1161" s="23">
        <f t="shared" si="161"/>
        <v>0</v>
      </c>
      <c r="L1161" s="23">
        <f t="shared" si="162"/>
        <v>0</v>
      </c>
      <c r="M1161" s="3">
        <f t="shared" si="163"/>
        <v>0</v>
      </c>
      <c r="N1161" s="23">
        <f t="shared" si="164"/>
        <v>0.92652007937431335</v>
      </c>
    </row>
    <row r="1162" spans="1:14" x14ac:dyDescent="0.25">
      <c r="A1162" t="s">
        <v>69</v>
      </c>
      <c r="B1162">
        <v>2021</v>
      </c>
      <c r="C1162" t="s">
        <v>45</v>
      </c>
      <c r="D1162" s="1">
        <v>23980</v>
      </c>
      <c r="E1162" s="1">
        <v>136.28900000000002</v>
      </c>
      <c r="F1162" s="1">
        <v>453</v>
      </c>
      <c r="G1162" s="7">
        <v>0.21818757057189941</v>
      </c>
      <c r="H1162" s="7">
        <v>0.15373516082763672</v>
      </c>
      <c r="I1162" s="7">
        <v>0.55378931760787964</v>
      </c>
      <c r="J1162" s="23">
        <f t="shared" si="160"/>
        <v>0</v>
      </c>
      <c r="K1162" s="23">
        <f t="shared" si="161"/>
        <v>0</v>
      </c>
      <c r="L1162" s="23">
        <f t="shared" si="162"/>
        <v>0</v>
      </c>
      <c r="M1162" s="3">
        <f t="shared" si="163"/>
        <v>0</v>
      </c>
      <c r="N1162" s="23">
        <f t="shared" si="164"/>
        <v>0.92571204900741577</v>
      </c>
    </row>
    <row r="1163" spans="1:14" x14ac:dyDescent="0.25">
      <c r="A1163" t="s">
        <v>69</v>
      </c>
      <c r="B1163">
        <v>2022</v>
      </c>
      <c r="C1163" t="s">
        <v>45</v>
      </c>
      <c r="D1163" s="1">
        <v>24390</v>
      </c>
      <c r="E1163" s="1">
        <v>136.28900000000002</v>
      </c>
      <c r="F1163" s="1">
        <v>458</v>
      </c>
      <c r="G1163" s="7">
        <v>0.21844643354415894</v>
      </c>
      <c r="H1163" s="7">
        <v>0.15762327611446381</v>
      </c>
      <c r="I1163" s="7">
        <v>0.54860150814056396</v>
      </c>
      <c r="J1163" s="23">
        <f t="shared" si="160"/>
        <v>0</v>
      </c>
      <c r="K1163" s="23">
        <f t="shared" si="161"/>
        <v>0</v>
      </c>
      <c r="L1163" s="23">
        <f t="shared" si="162"/>
        <v>0</v>
      </c>
      <c r="M1163" s="3">
        <f t="shared" si="163"/>
        <v>0</v>
      </c>
      <c r="N1163" s="23">
        <f t="shared" si="164"/>
        <v>0.92467121779918671</v>
      </c>
    </row>
    <row r="1164" spans="1:14" x14ac:dyDescent="0.25">
      <c r="A1164" t="s">
        <v>69</v>
      </c>
      <c r="B1164">
        <v>2023</v>
      </c>
      <c r="C1164" t="s">
        <v>45</v>
      </c>
      <c r="D1164" s="1">
        <v>24575</v>
      </c>
      <c r="E1164" s="1">
        <v>136.28900000000002</v>
      </c>
      <c r="F1164" s="1">
        <v>451</v>
      </c>
      <c r="G1164" s="7">
        <v>0.21349340677261353</v>
      </c>
      <c r="H1164" s="7">
        <v>0.15999570488929749</v>
      </c>
      <c r="I1164" s="7">
        <v>0.55014514923095703</v>
      </c>
      <c r="J1164" s="23">
        <f t="shared" si="160"/>
        <v>0</v>
      </c>
      <c r="K1164" s="23">
        <f t="shared" si="161"/>
        <v>0</v>
      </c>
      <c r="L1164" s="23">
        <f t="shared" si="162"/>
        <v>0</v>
      </c>
      <c r="M1164" s="3">
        <f t="shared" si="163"/>
        <v>0</v>
      </c>
      <c r="N1164" s="23">
        <f t="shared" si="164"/>
        <v>0.92363426089286804</v>
      </c>
    </row>
  </sheetData>
  <conditionalFormatting sqref="J6:L1164">
    <cfRule type="cellIs" dxfId="3" priority="3" operator="equal">
      <formula>1</formula>
    </cfRule>
  </conditionalFormatting>
  <conditionalFormatting sqref="Y6:AA798">
    <cfRule type="cellIs" dxfId="2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6290F-A21C-48EF-B4AB-6D0555016A6C}">
  <sheetPr>
    <tabColor theme="7"/>
  </sheetPr>
  <dimension ref="A1:AC1164"/>
  <sheetViews>
    <sheetView tabSelected="1" topLeftCell="C1" workbookViewId="0">
      <selection activeCell="G19" sqref="G19"/>
    </sheetView>
  </sheetViews>
  <sheetFormatPr defaultRowHeight="15" x14ac:dyDescent="0.25"/>
  <cols>
    <col min="4" max="4" width="10.5703125" style="1" bestFit="1" customWidth="1"/>
    <col min="5" max="5" width="9.28515625" style="1" bestFit="1" customWidth="1"/>
    <col min="6" max="6" width="9.5703125" style="1" bestFit="1" customWidth="1"/>
    <col min="7" max="9" width="9.28515625" style="7" bestFit="1" customWidth="1"/>
    <col min="19" max="19" width="10.5703125" style="1" bestFit="1" customWidth="1"/>
    <col min="20" max="20" width="9.28515625" style="1" bestFit="1" customWidth="1"/>
    <col min="21" max="21" width="9.5703125" style="1" bestFit="1" customWidth="1"/>
    <col min="22" max="24" width="9.28515625" style="7" bestFit="1" customWidth="1"/>
  </cols>
  <sheetData>
    <row r="1" spans="1:29" ht="15.75" x14ac:dyDescent="0.25">
      <c r="A1" s="4" t="s">
        <v>71</v>
      </c>
      <c r="B1" s="3"/>
      <c r="C1" s="3"/>
      <c r="D1" s="33"/>
      <c r="E1" s="33"/>
      <c r="F1" s="33"/>
      <c r="G1" s="23"/>
      <c r="H1" s="23"/>
      <c r="I1" s="23"/>
      <c r="J1" s="3"/>
      <c r="K1" s="3"/>
      <c r="L1" s="3"/>
      <c r="M1" s="3"/>
      <c r="N1" s="3"/>
      <c r="P1" s="4" t="s">
        <v>95</v>
      </c>
      <c r="Q1" s="3"/>
      <c r="R1" s="3"/>
      <c r="S1" s="33"/>
      <c r="T1" s="33"/>
      <c r="U1" s="33"/>
      <c r="V1" s="23"/>
      <c r="W1" s="23"/>
      <c r="X1" s="23"/>
      <c r="Y1" s="3"/>
      <c r="Z1" s="3"/>
      <c r="AA1" s="3"/>
      <c r="AB1" s="3"/>
      <c r="AC1" s="3"/>
    </row>
    <row r="3" spans="1:29" x14ac:dyDescent="0.25">
      <c r="A3" s="6" t="s">
        <v>89</v>
      </c>
      <c r="B3" s="6"/>
      <c r="C3" s="5"/>
      <c r="D3" s="34"/>
      <c r="E3" s="34"/>
      <c r="F3" s="34"/>
      <c r="G3" s="31"/>
      <c r="H3" s="31"/>
      <c r="I3" s="31"/>
      <c r="J3" s="5"/>
      <c r="K3" s="5"/>
      <c r="L3" s="5"/>
      <c r="M3" s="5"/>
      <c r="N3" s="5"/>
      <c r="P3" s="6" t="s">
        <v>89</v>
      </c>
      <c r="Q3" s="6"/>
      <c r="R3" s="5"/>
      <c r="S3" s="34"/>
      <c r="T3" s="34"/>
      <c r="U3" s="34"/>
      <c r="V3" s="31"/>
      <c r="W3" s="31"/>
      <c r="X3" s="31"/>
      <c r="Y3" s="5"/>
      <c r="Z3" s="5"/>
      <c r="AA3" s="5"/>
      <c r="AB3" s="5"/>
      <c r="AC3" s="5"/>
    </row>
    <row r="4" spans="1:29" x14ac:dyDescent="0.25">
      <c r="G4" s="8" t="s">
        <v>3</v>
      </c>
      <c r="H4" s="8" t="s">
        <v>5</v>
      </c>
      <c r="I4" s="8" t="s">
        <v>4</v>
      </c>
      <c r="J4" s="2" t="s">
        <v>3</v>
      </c>
      <c r="K4" s="2" t="s">
        <v>5</v>
      </c>
      <c r="L4" s="2" t="s">
        <v>4</v>
      </c>
      <c r="V4" s="8" t="s">
        <v>3</v>
      </c>
      <c r="W4" s="8" t="s">
        <v>5</v>
      </c>
      <c r="X4" s="8" t="s">
        <v>4</v>
      </c>
      <c r="Y4" s="2" t="s">
        <v>3</v>
      </c>
      <c r="Z4" s="2" t="s">
        <v>5</v>
      </c>
      <c r="AA4" s="2" t="s">
        <v>4</v>
      </c>
    </row>
    <row r="5" spans="1:29" x14ac:dyDescent="0.25">
      <c r="A5" t="s">
        <v>0</v>
      </c>
      <c r="B5" t="s">
        <v>1</v>
      </c>
      <c r="C5" t="s">
        <v>2</v>
      </c>
      <c r="D5" s="1" t="s">
        <v>3</v>
      </c>
      <c r="E5" s="1" t="s">
        <v>4</v>
      </c>
      <c r="F5" s="1" t="s">
        <v>5</v>
      </c>
      <c r="G5" s="7" t="s">
        <v>6</v>
      </c>
      <c r="H5" s="7" t="s">
        <v>7</v>
      </c>
      <c r="I5" s="7" t="s">
        <v>8</v>
      </c>
      <c r="J5" t="s">
        <v>9</v>
      </c>
      <c r="K5" t="s">
        <v>10</v>
      </c>
      <c r="L5" t="s">
        <v>11</v>
      </c>
      <c r="M5" s="3" t="s">
        <v>82</v>
      </c>
      <c r="N5" s="3" t="s">
        <v>70</v>
      </c>
      <c r="P5" t="s">
        <v>0</v>
      </c>
      <c r="Q5" t="s">
        <v>1</v>
      </c>
      <c r="R5" t="s">
        <v>2</v>
      </c>
      <c r="S5" s="1" t="s">
        <v>3</v>
      </c>
      <c r="T5" s="1" t="s">
        <v>4</v>
      </c>
      <c r="U5" s="1" t="s">
        <v>5</v>
      </c>
      <c r="V5" s="7" t="s">
        <v>6</v>
      </c>
      <c r="W5" s="7" t="s">
        <v>7</v>
      </c>
      <c r="X5" s="7" t="s">
        <v>8</v>
      </c>
      <c r="Y5" t="s">
        <v>9</v>
      </c>
      <c r="Z5" t="s">
        <v>10</v>
      </c>
      <c r="AA5" t="s">
        <v>11</v>
      </c>
      <c r="AB5" s="3" t="s">
        <v>82</v>
      </c>
      <c r="AC5" s="3" t="s">
        <v>70</v>
      </c>
    </row>
    <row r="6" spans="1:29" x14ac:dyDescent="0.25">
      <c r="A6" t="s">
        <v>12</v>
      </c>
      <c r="B6" s="1">
        <v>2006</v>
      </c>
      <c r="C6" t="s">
        <v>13</v>
      </c>
      <c r="D6" s="1">
        <v>154510</v>
      </c>
      <c r="E6" s="1">
        <v>630.12</v>
      </c>
      <c r="F6" s="1">
        <v>4671.0999999999995</v>
      </c>
      <c r="G6" s="7">
        <v>0.28786548972129822</v>
      </c>
      <c r="H6" s="7">
        <v>0.22458730638027191</v>
      </c>
      <c r="I6" s="7">
        <v>0.28869563341140747</v>
      </c>
      <c r="J6" s="23">
        <f>IF(AND(G6 &lt; 0), 1, 0)</f>
        <v>0</v>
      </c>
      <c r="K6" s="23">
        <f>IF(AND(H6 &lt; 0), 1, 0)</f>
        <v>0</v>
      </c>
      <c r="L6" s="23">
        <f>IF(AND(I6 &lt; 0), 1, 0)</f>
        <v>0</v>
      </c>
      <c r="M6" s="3">
        <f>IF(OR(J6=1,K6=1,L6=1),1,0)</f>
        <v>0</v>
      </c>
      <c r="N6" s="23">
        <f>SUM(G6:I6)</f>
        <v>0.8011484295129776</v>
      </c>
      <c r="P6" t="s">
        <v>12</v>
      </c>
      <c r="Q6" s="1">
        <v>2012</v>
      </c>
      <c r="R6" t="s">
        <v>13</v>
      </c>
      <c r="S6" s="1">
        <v>173186</v>
      </c>
      <c r="T6" s="1">
        <v>701.69200000000001</v>
      </c>
      <c r="U6" s="1">
        <v>5014.7999999999993</v>
      </c>
      <c r="V6" s="7">
        <v>-0.75536060333251953</v>
      </c>
      <c r="W6" s="7">
        <v>0.72867363691329956</v>
      </c>
      <c r="X6" s="7">
        <v>0.30664288997650146</v>
      </c>
      <c r="Y6" s="23">
        <f>IF(AND(V6 &lt; 0), 1, 0)</f>
        <v>1</v>
      </c>
      <c r="Z6" s="23">
        <f>IF(AND(W6 &lt; 0), 1, 0)</f>
        <v>0</v>
      </c>
      <c r="AA6" s="23">
        <f>IF(AND(X6 &lt; 0), 1, 0)</f>
        <v>0</v>
      </c>
      <c r="AB6" s="3">
        <f>IF(OR(Y6=1,Z6=1,AA6=1),1,0)</f>
        <v>1</v>
      </c>
      <c r="AC6" s="23">
        <f>SUM(V6:X6)</f>
        <v>0.27995592355728149</v>
      </c>
    </row>
    <row r="7" spans="1:29" x14ac:dyDescent="0.25">
      <c r="A7" t="s">
        <v>12</v>
      </c>
      <c r="B7" s="1">
        <v>2007</v>
      </c>
      <c r="C7" t="s">
        <v>13</v>
      </c>
      <c r="D7" s="1">
        <v>156360</v>
      </c>
      <c r="E7" s="1">
        <v>630.12</v>
      </c>
      <c r="F7" s="1">
        <v>4694.0999999999995</v>
      </c>
      <c r="G7" s="7">
        <v>0.30123212933540344</v>
      </c>
      <c r="H7" s="7">
        <v>0.22174349427223206</v>
      </c>
      <c r="I7" s="7">
        <v>0.27710801362991333</v>
      </c>
      <c r="J7" s="23">
        <f t="shared" ref="J7:J70" si="0">IF(AND(G7 &lt; 0), 1, 0)</f>
        <v>0</v>
      </c>
      <c r="K7" s="23">
        <f t="shared" ref="K7:K70" si="1">IF(AND(H7 &lt; 0), 1, 0)</f>
        <v>0</v>
      </c>
      <c r="L7" s="23">
        <f t="shared" ref="L7:L70" si="2">IF(AND(I7 &lt; 0), 1, 0)</f>
        <v>0</v>
      </c>
      <c r="M7" s="3">
        <f t="shared" ref="M7:M69" si="3">IF(OR(J7=1,K7=1,L7=1),1,0)</f>
        <v>0</v>
      </c>
      <c r="N7" s="23">
        <f t="shared" ref="N7:N70" si="4">SUM(G7:I7)</f>
        <v>0.80008363723754883</v>
      </c>
      <c r="P7" t="s">
        <v>12</v>
      </c>
      <c r="Q7" s="1">
        <v>2013</v>
      </c>
      <c r="R7" t="s">
        <v>13</v>
      </c>
      <c r="S7" s="1">
        <v>177255</v>
      </c>
      <c r="T7" s="1">
        <v>701.69200000000001</v>
      </c>
      <c r="U7" s="1">
        <v>5088.2</v>
      </c>
      <c r="V7" s="7">
        <v>-0.75435352325439453</v>
      </c>
      <c r="W7" s="7">
        <v>0.74450170993804932</v>
      </c>
      <c r="X7" s="7">
        <v>0.27962499856948853</v>
      </c>
      <c r="Y7" s="23">
        <f t="shared" ref="Y7:Y70" si="5">IF(AND(V7 &lt; 0), 1, 0)</f>
        <v>1</v>
      </c>
      <c r="Z7" s="23">
        <f t="shared" ref="Z7:Z70" si="6">IF(AND(W7 &lt; 0), 1, 0)</f>
        <v>0</v>
      </c>
      <c r="AA7" s="23">
        <f t="shared" ref="AA7:AA70" si="7">IF(AND(X7 &lt; 0), 1, 0)</f>
        <v>0</v>
      </c>
      <c r="AB7" s="3">
        <f t="shared" ref="AB7:AB70" si="8">IF(OR(Y7=1,Z7=1,AA7=1),1,0)</f>
        <v>1</v>
      </c>
      <c r="AC7" s="23">
        <f t="shared" ref="AC7:AC70" si="9">SUM(V7:X7)</f>
        <v>0.26977318525314331</v>
      </c>
    </row>
    <row r="8" spans="1:29" x14ac:dyDescent="0.25">
      <c r="A8" t="s">
        <v>12</v>
      </c>
      <c r="B8" s="1">
        <v>2008</v>
      </c>
      <c r="C8" t="s">
        <v>13</v>
      </c>
      <c r="D8" s="1">
        <v>158455</v>
      </c>
      <c r="E8" s="1">
        <v>630.12</v>
      </c>
      <c r="F8" s="1">
        <v>4684.0999999999995</v>
      </c>
      <c r="G8" s="7">
        <v>0.31823375821113586</v>
      </c>
      <c r="H8" s="7">
        <v>0.21800050139427185</v>
      </c>
      <c r="I8" s="7">
        <v>0.26156499981880188</v>
      </c>
      <c r="J8" s="23">
        <f t="shared" si="0"/>
        <v>0</v>
      </c>
      <c r="K8" s="23">
        <f t="shared" si="1"/>
        <v>0</v>
      </c>
      <c r="L8" s="23">
        <f t="shared" si="2"/>
        <v>0</v>
      </c>
      <c r="M8" s="3">
        <f t="shared" si="3"/>
        <v>0</v>
      </c>
      <c r="N8" s="23">
        <f>SUM(G8:I8)</f>
        <v>0.79779925942420959</v>
      </c>
      <c r="P8" t="s">
        <v>12</v>
      </c>
      <c r="Q8" s="1">
        <v>2014</v>
      </c>
      <c r="R8" t="s">
        <v>13</v>
      </c>
      <c r="S8" s="1">
        <v>178710</v>
      </c>
      <c r="T8" s="1">
        <v>701.69200000000001</v>
      </c>
      <c r="U8" s="1">
        <v>5150.7849999999999</v>
      </c>
      <c r="V8" s="7">
        <v>-0.74911922216415405</v>
      </c>
      <c r="W8" s="7">
        <v>0.75001966953277588</v>
      </c>
      <c r="X8" s="7">
        <v>0.26820859313011169</v>
      </c>
      <c r="Y8" s="23">
        <f t="shared" si="5"/>
        <v>1</v>
      </c>
      <c r="Z8" s="23">
        <f t="shared" si="6"/>
        <v>0</v>
      </c>
      <c r="AA8" s="23">
        <f t="shared" si="7"/>
        <v>0</v>
      </c>
      <c r="AB8" s="3">
        <f t="shared" si="8"/>
        <v>1</v>
      </c>
      <c r="AC8" s="23">
        <f t="shared" si="9"/>
        <v>0.26910904049873352</v>
      </c>
    </row>
    <row r="9" spans="1:29" x14ac:dyDescent="0.25">
      <c r="A9" t="s">
        <v>12</v>
      </c>
      <c r="B9" s="1">
        <v>2009</v>
      </c>
      <c r="C9" t="s">
        <v>13</v>
      </c>
      <c r="D9" s="1">
        <v>161092</v>
      </c>
      <c r="E9" s="1">
        <v>630.12</v>
      </c>
      <c r="F9" s="1">
        <v>4762.7999999999993</v>
      </c>
      <c r="G9" s="7">
        <v>0.3341166079044342</v>
      </c>
      <c r="H9" s="7">
        <v>0.21478389203548431</v>
      </c>
      <c r="I9" s="7">
        <v>0.24883514642715454</v>
      </c>
      <c r="J9" s="23">
        <f t="shared" si="0"/>
        <v>0</v>
      </c>
      <c r="K9" s="23">
        <f t="shared" si="1"/>
        <v>0</v>
      </c>
      <c r="L9" s="23">
        <f t="shared" si="2"/>
        <v>0</v>
      </c>
      <c r="M9" s="3">
        <f t="shared" si="3"/>
        <v>0</v>
      </c>
      <c r="N9" s="23">
        <f t="shared" si="4"/>
        <v>0.79773564636707306</v>
      </c>
      <c r="P9" t="s">
        <v>12</v>
      </c>
      <c r="Q9" s="1">
        <v>2015</v>
      </c>
      <c r="R9" t="s">
        <v>13</v>
      </c>
      <c r="S9" s="1">
        <v>181851</v>
      </c>
      <c r="T9" s="1">
        <v>732.70697600000005</v>
      </c>
      <c r="U9" s="1">
        <v>5266.0059999999994</v>
      </c>
      <c r="V9" s="7">
        <v>-0.78372883796691895</v>
      </c>
      <c r="W9" s="7">
        <v>0.75021839141845703</v>
      </c>
      <c r="X9" s="7">
        <v>0.28497517108917236</v>
      </c>
      <c r="Y9" s="23">
        <f t="shared" si="5"/>
        <v>1</v>
      </c>
      <c r="Z9" s="23">
        <f t="shared" si="6"/>
        <v>0</v>
      </c>
      <c r="AA9" s="23">
        <f t="shared" si="7"/>
        <v>0</v>
      </c>
      <c r="AB9" s="3">
        <f t="shared" si="8"/>
        <v>1</v>
      </c>
      <c r="AC9" s="23">
        <f t="shared" si="9"/>
        <v>0.25146472454071045</v>
      </c>
    </row>
    <row r="10" spans="1:29" x14ac:dyDescent="0.25">
      <c r="A10" t="s">
        <v>12</v>
      </c>
      <c r="B10" s="1">
        <v>2010</v>
      </c>
      <c r="C10" t="s">
        <v>13</v>
      </c>
      <c r="D10" s="1">
        <v>164900</v>
      </c>
      <c r="E10" s="1">
        <v>630.12</v>
      </c>
      <c r="F10" s="1">
        <v>4843.5</v>
      </c>
      <c r="G10" s="7">
        <v>0.35842713713645935</v>
      </c>
      <c r="H10" s="7">
        <v>0.20972985029220581</v>
      </c>
      <c r="I10" s="7">
        <v>0.22851550579071045</v>
      </c>
      <c r="J10" s="23">
        <f t="shared" si="0"/>
        <v>0</v>
      </c>
      <c r="K10" s="23">
        <f t="shared" si="1"/>
        <v>0</v>
      </c>
      <c r="L10" s="23">
        <f t="shared" si="2"/>
        <v>0</v>
      </c>
      <c r="M10" s="3">
        <f t="shared" si="3"/>
        <v>0</v>
      </c>
      <c r="N10" s="23">
        <f t="shared" si="4"/>
        <v>0.79667249321937561</v>
      </c>
      <c r="P10" t="s">
        <v>12</v>
      </c>
      <c r="Q10" s="1">
        <v>2016</v>
      </c>
      <c r="R10" t="s">
        <v>13</v>
      </c>
      <c r="S10" s="1">
        <v>184961.5</v>
      </c>
      <c r="T10" s="1">
        <v>732.70697600000005</v>
      </c>
      <c r="U10" s="1">
        <v>5311.6</v>
      </c>
      <c r="V10" s="7">
        <v>-0.78436005115509033</v>
      </c>
      <c r="W10" s="7">
        <v>0.76179295778274536</v>
      </c>
      <c r="X10" s="7">
        <v>0.26577720046043396</v>
      </c>
      <c r="Y10" s="23">
        <f t="shared" si="5"/>
        <v>1</v>
      </c>
      <c r="Z10" s="23">
        <f t="shared" si="6"/>
        <v>0</v>
      </c>
      <c r="AA10" s="23">
        <f t="shared" si="7"/>
        <v>0</v>
      </c>
      <c r="AB10" s="3">
        <f t="shared" si="8"/>
        <v>1</v>
      </c>
      <c r="AC10" s="23">
        <f t="shared" si="9"/>
        <v>0.24321010708808899</v>
      </c>
    </row>
    <row r="11" spans="1:29" x14ac:dyDescent="0.25">
      <c r="A11" t="s">
        <v>12</v>
      </c>
      <c r="B11" s="1">
        <v>2011</v>
      </c>
      <c r="C11" t="s">
        <v>13</v>
      </c>
      <c r="D11" s="1">
        <v>168937</v>
      </c>
      <c r="E11" s="1">
        <v>630.12</v>
      </c>
      <c r="F11" s="1">
        <v>4935.2999999999993</v>
      </c>
      <c r="G11" s="7">
        <v>0.38322049379348755</v>
      </c>
      <c r="H11" s="7">
        <v>0.20460006594657898</v>
      </c>
      <c r="I11" s="7">
        <v>0.20794977247714996</v>
      </c>
      <c r="J11" s="23">
        <f t="shared" si="0"/>
        <v>0</v>
      </c>
      <c r="K11" s="23">
        <f t="shared" si="1"/>
        <v>0</v>
      </c>
      <c r="L11" s="23">
        <f t="shared" si="2"/>
        <v>0</v>
      </c>
      <c r="M11" s="3">
        <f t="shared" si="3"/>
        <v>0</v>
      </c>
      <c r="N11" s="23">
        <f t="shared" si="4"/>
        <v>0.79577033221721649</v>
      </c>
      <c r="P11" t="s">
        <v>12</v>
      </c>
      <c r="Q11" s="1">
        <v>2017</v>
      </c>
      <c r="R11" t="s">
        <v>13</v>
      </c>
      <c r="S11" s="1">
        <v>191482</v>
      </c>
      <c r="T11" s="1">
        <v>732.70697600000005</v>
      </c>
      <c r="U11" s="1">
        <v>5333</v>
      </c>
      <c r="V11" s="7">
        <v>-0.79497545957565308</v>
      </c>
      <c r="W11" s="7">
        <v>0.78554016351699829</v>
      </c>
      <c r="X11" s="7">
        <v>0.23020169138908386</v>
      </c>
      <c r="Y11" s="23">
        <f t="shared" si="5"/>
        <v>1</v>
      </c>
      <c r="Z11" s="23">
        <f t="shared" si="6"/>
        <v>0</v>
      </c>
      <c r="AA11" s="23">
        <f t="shared" si="7"/>
        <v>0</v>
      </c>
      <c r="AB11" s="3">
        <f t="shared" si="8"/>
        <v>1</v>
      </c>
      <c r="AC11" s="23">
        <f t="shared" si="9"/>
        <v>0.22076639533042908</v>
      </c>
    </row>
    <row r="12" spans="1:29" x14ac:dyDescent="0.25">
      <c r="A12" t="s">
        <v>12</v>
      </c>
      <c r="B12" s="1">
        <v>2012</v>
      </c>
      <c r="C12" t="s">
        <v>13</v>
      </c>
      <c r="D12" s="1">
        <v>173186</v>
      </c>
      <c r="E12" s="1">
        <v>701.69200000000001</v>
      </c>
      <c r="F12" s="1">
        <v>5014.7999999999993</v>
      </c>
      <c r="G12" s="7">
        <v>0.28977975249290466</v>
      </c>
      <c r="H12" s="7">
        <v>0.23556117713451385</v>
      </c>
      <c r="I12" s="7">
        <v>0.24897482991218567</v>
      </c>
      <c r="J12" s="23">
        <f t="shared" si="0"/>
        <v>0</v>
      </c>
      <c r="K12" s="23">
        <f t="shared" si="1"/>
        <v>0</v>
      </c>
      <c r="L12" s="23">
        <f t="shared" si="2"/>
        <v>0</v>
      </c>
      <c r="M12" s="3">
        <f t="shared" si="3"/>
        <v>0</v>
      </c>
      <c r="N12" s="23">
        <f t="shared" si="4"/>
        <v>0.77431575953960419</v>
      </c>
      <c r="P12" t="s">
        <v>12</v>
      </c>
      <c r="Q12" s="1">
        <v>2018</v>
      </c>
      <c r="R12" t="s">
        <v>13</v>
      </c>
      <c r="S12" s="1">
        <v>197537</v>
      </c>
      <c r="T12" s="1">
        <v>811.79406800000004</v>
      </c>
      <c r="U12" s="1">
        <v>5384.2018715449994</v>
      </c>
      <c r="V12" s="7">
        <v>-0.90249818563461304</v>
      </c>
      <c r="W12" s="7">
        <v>0.77936238050460815</v>
      </c>
      <c r="X12" s="7">
        <v>0.2915438711643219</v>
      </c>
      <c r="Y12" s="23">
        <f t="shared" si="5"/>
        <v>1</v>
      </c>
      <c r="Z12" s="23">
        <f t="shared" si="6"/>
        <v>0</v>
      </c>
      <c r="AA12" s="23">
        <f t="shared" si="7"/>
        <v>0</v>
      </c>
      <c r="AB12" s="3">
        <f>IF(OR(Y12=1,Z12=1,AA12=1),1,0)</f>
        <v>1</v>
      </c>
      <c r="AC12" s="23">
        <f t="shared" si="9"/>
        <v>0.16840806603431702</v>
      </c>
    </row>
    <row r="13" spans="1:29" x14ac:dyDescent="0.25">
      <c r="A13" t="s">
        <v>12</v>
      </c>
      <c r="B13" s="1">
        <v>2013</v>
      </c>
      <c r="C13" t="s">
        <v>13</v>
      </c>
      <c r="D13" s="1">
        <v>177255</v>
      </c>
      <c r="E13" s="1">
        <v>701.69200000000001</v>
      </c>
      <c r="F13" s="1">
        <v>5088.2</v>
      </c>
      <c r="G13" s="7">
        <v>0.31452807784080505</v>
      </c>
      <c r="H13" s="7">
        <v>0.23037748038768768</v>
      </c>
      <c r="I13" s="7">
        <v>0.22804221510887146</v>
      </c>
      <c r="J13" s="23">
        <f t="shared" si="0"/>
        <v>0</v>
      </c>
      <c r="K13" s="23">
        <f t="shared" si="1"/>
        <v>0</v>
      </c>
      <c r="L13" s="23">
        <f t="shared" si="2"/>
        <v>0</v>
      </c>
      <c r="M13" s="3">
        <f t="shared" si="3"/>
        <v>0</v>
      </c>
      <c r="N13" s="23">
        <f t="shared" si="4"/>
        <v>0.7729477733373642</v>
      </c>
      <c r="P13" t="s">
        <v>12</v>
      </c>
      <c r="Q13" s="1">
        <v>2019</v>
      </c>
      <c r="R13" t="s">
        <v>13</v>
      </c>
      <c r="S13" s="1">
        <v>203157</v>
      </c>
      <c r="T13" s="1">
        <v>811.79406800000004</v>
      </c>
      <c r="U13" s="1">
        <v>5435.1528586100003</v>
      </c>
      <c r="V13" s="7">
        <v>-0.9068639874458313</v>
      </c>
      <c r="W13" s="7">
        <v>0.79854410886764526</v>
      </c>
      <c r="X13" s="7">
        <v>0.26108625531196594</v>
      </c>
      <c r="Y13" s="23">
        <f t="shared" si="5"/>
        <v>1</v>
      </c>
      <c r="Z13" s="23">
        <f t="shared" si="6"/>
        <v>0</v>
      </c>
      <c r="AA13" s="23">
        <f t="shared" si="7"/>
        <v>0</v>
      </c>
      <c r="AB13" s="3">
        <f t="shared" si="8"/>
        <v>1</v>
      </c>
      <c r="AC13" s="23">
        <f t="shared" si="9"/>
        <v>0.15276637673377991</v>
      </c>
    </row>
    <row r="14" spans="1:29" x14ac:dyDescent="0.25">
      <c r="A14" t="s">
        <v>12</v>
      </c>
      <c r="B14" s="1">
        <v>2014</v>
      </c>
      <c r="C14" t="s">
        <v>13</v>
      </c>
      <c r="D14" s="1">
        <v>178710</v>
      </c>
      <c r="E14" s="1">
        <v>701.69200000000001</v>
      </c>
      <c r="F14" s="1">
        <v>5150.7849999999999</v>
      </c>
      <c r="G14" s="7">
        <v>0.32132443785667419</v>
      </c>
      <c r="H14" s="7">
        <v>0.22907757759094238</v>
      </c>
      <c r="I14" s="7">
        <v>0.22308409214019775</v>
      </c>
      <c r="J14" s="23">
        <f t="shared" si="0"/>
        <v>0</v>
      </c>
      <c r="K14" s="23">
        <f t="shared" si="1"/>
        <v>0</v>
      </c>
      <c r="L14" s="23">
        <f t="shared" si="2"/>
        <v>0</v>
      </c>
      <c r="M14" s="3">
        <f t="shared" si="3"/>
        <v>0</v>
      </c>
      <c r="N14" s="23">
        <f t="shared" si="4"/>
        <v>0.77348610758781433</v>
      </c>
      <c r="P14" t="s">
        <v>12</v>
      </c>
      <c r="Q14" s="1">
        <v>2020</v>
      </c>
      <c r="R14" t="s">
        <v>13</v>
      </c>
      <c r="S14" s="1">
        <v>207237.00000000399</v>
      </c>
      <c r="T14" s="1">
        <v>811.79406800000004</v>
      </c>
      <c r="U14" s="1">
        <v>5610.1767300000001</v>
      </c>
      <c r="V14" s="7">
        <v>-0.89278817176818848</v>
      </c>
      <c r="W14" s="7">
        <v>0.8119509220123291</v>
      </c>
      <c r="X14" s="7">
        <v>0.23279270529747009</v>
      </c>
      <c r="Y14" s="23">
        <f t="shared" si="5"/>
        <v>1</v>
      </c>
      <c r="Z14" s="23">
        <f t="shared" si="6"/>
        <v>0</v>
      </c>
      <c r="AA14" s="23">
        <f t="shared" si="7"/>
        <v>0</v>
      </c>
      <c r="AB14" s="3">
        <f t="shared" si="8"/>
        <v>1</v>
      </c>
      <c r="AC14" s="23">
        <f t="shared" si="9"/>
        <v>0.15195545554161072</v>
      </c>
    </row>
    <row r="15" spans="1:29" x14ac:dyDescent="0.25">
      <c r="A15" t="s">
        <v>12</v>
      </c>
      <c r="B15" s="1">
        <v>2015</v>
      </c>
      <c r="C15" t="s">
        <v>13</v>
      </c>
      <c r="D15" s="1">
        <v>181851</v>
      </c>
      <c r="E15" s="1">
        <v>732.70697600000005</v>
      </c>
      <c r="F15" s="1">
        <v>5266.0059999999994</v>
      </c>
      <c r="G15" s="7">
        <v>0.28870892524719238</v>
      </c>
      <c r="H15" s="7">
        <v>0.24067997932434082</v>
      </c>
      <c r="I15" s="7">
        <v>0.23661814630031586</v>
      </c>
      <c r="J15" s="23">
        <f t="shared" si="0"/>
        <v>0</v>
      </c>
      <c r="K15" s="23">
        <f t="shared" si="1"/>
        <v>0</v>
      </c>
      <c r="L15" s="23">
        <f t="shared" si="2"/>
        <v>0</v>
      </c>
      <c r="M15" s="3">
        <f t="shared" si="3"/>
        <v>0</v>
      </c>
      <c r="N15" s="23">
        <f t="shared" si="4"/>
        <v>0.76600705087184906</v>
      </c>
      <c r="P15" t="s">
        <v>12</v>
      </c>
      <c r="Q15" s="1">
        <v>2021</v>
      </c>
      <c r="R15" t="s">
        <v>13</v>
      </c>
      <c r="S15" s="1">
        <v>212505</v>
      </c>
      <c r="T15" s="1">
        <v>844.33233329999996</v>
      </c>
      <c r="U15" s="1">
        <v>5685.1958999999997</v>
      </c>
      <c r="V15" s="7">
        <v>-0.93249368667602539</v>
      </c>
      <c r="W15" s="7">
        <v>0.81854575872421265</v>
      </c>
      <c r="X15" s="7">
        <v>0.24062320590019226</v>
      </c>
      <c r="Y15" s="23">
        <f t="shared" si="5"/>
        <v>1</v>
      </c>
      <c r="Z15" s="23">
        <f t="shared" si="6"/>
        <v>0</v>
      </c>
      <c r="AA15" s="23">
        <f t="shared" si="7"/>
        <v>0</v>
      </c>
      <c r="AB15" s="3">
        <f t="shared" si="8"/>
        <v>1</v>
      </c>
      <c r="AC15" s="23">
        <f t="shared" si="9"/>
        <v>0.12667527794837952</v>
      </c>
    </row>
    <row r="16" spans="1:29" x14ac:dyDescent="0.25">
      <c r="A16" t="s">
        <v>12</v>
      </c>
      <c r="B16" s="1">
        <v>2016</v>
      </c>
      <c r="C16" t="s">
        <v>13</v>
      </c>
      <c r="D16" s="1">
        <v>184961.5</v>
      </c>
      <c r="E16" s="1">
        <v>732.70697600000005</v>
      </c>
      <c r="F16" s="1">
        <v>5311.6</v>
      </c>
      <c r="G16" s="7">
        <v>0.30731958150863647</v>
      </c>
      <c r="H16" s="7">
        <v>0.23674722015857697</v>
      </c>
      <c r="I16" s="7">
        <v>0.22065553069114685</v>
      </c>
      <c r="J16" s="23">
        <f t="shared" si="0"/>
        <v>0</v>
      </c>
      <c r="K16" s="23">
        <f t="shared" si="1"/>
        <v>0</v>
      </c>
      <c r="L16" s="23">
        <f t="shared" si="2"/>
        <v>0</v>
      </c>
      <c r="M16" s="3">
        <f t="shared" si="3"/>
        <v>0</v>
      </c>
      <c r="N16" s="23">
        <f t="shared" si="4"/>
        <v>0.76472233235836029</v>
      </c>
      <c r="P16" t="s">
        <v>12</v>
      </c>
      <c r="Q16" s="1">
        <v>2022</v>
      </c>
      <c r="R16" t="s">
        <v>13</v>
      </c>
      <c r="S16" s="1">
        <v>216948</v>
      </c>
      <c r="T16" s="1">
        <v>871</v>
      </c>
      <c r="U16" s="1">
        <v>5723.0146800000002</v>
      </c>
      <c r="V16" s="7">
        <v>-0.96689403057098389</v>
      </c>
      <c r="W16" s="7">
        <v>0.82436257600784302</v>
      </c>
      <c r="X16" s="7">
        <v>0.24703310430049896</v>
      </c>
      <c r="Y16" s="23">
        <f t="shared" si="5"/>
        <v>1</v>
      </c>
      <c r="Z16" s="23">
        <f t="shared" si="6"/>
        <v>0</v>
      </c>
      <c r="AA16" s="23">
        <f t="shared" si="7"/>
        <v>0</v>
      </c>
      <c r="AB16" s="3">
        <f t="shared" si="8"/>
        <v>1</v>
      </c>
      <c r="AC16" s="23">
        <f t="shared" si="9"/>
        <v>0.10450164973735809</v>
      </c>
    </row>
    <row r="17" spans="1:29" x14ac:dyDescent="0.25">
      <c r="A17" t="s">
        <v>12</v>
      </c>
      <c r="B17" s="1">
        <v>2017</v>
      </c>
      <c r="C17" t="s">
        <v>13</v>
      </c>
      <c r="D17" s="1">
        <v>191482</v>
      </c>
      <c r="E17" s="1">
        <v>732.70697600000005</v>
      </c>
      <c r="F17" s="1">
        <v>5333</v>
      </c>
      <c r="G17" s="7">
        <v>0.34899806976318359</v>
      </c>
      <c r="H17" s="7">
        <v>0.22771036624908447</v>
      </c>
      <c r="I17" s="7">
        <v>0.18344034254550934</v>
      </c>
      <c r="J17" s="23">
        <f t="shared" si="0"/>
        <v>0</v>
      </c>
      <c r="K17" s="23">
        <f t="shared" si="1"/>
        <v>0</v>
      </c>
      <c r="L17" s="23">
        <f t="shared" si="2"/>
        <v>0</v>
      </c>
      <c r="M17" s="3">
        <f t="shared" si="3"/>
        <v>0</v>
      </c>
      <c r="N17" s="23">
        <f t="shared" si="4"/>
        <v>0.7601487785577774</v>
      </c>
      <c r="P17" t="s">
        <v>12</v>
      </c>
      <c r="Q17" s="1">
        <v>2023</v>
      </c>
      <c r="R17" t="s">
        <v>13</v>
      </c>
      <c r="S17" s="1">
        <v>221429</v>
      </c>
      <c r="T17" s="1">
        <v>1029.5</v>
      </c>
      <c r="U17" s="1">
        <v>5743.1900000000014</v>
      </c>
      <c r="V17" s="7">
        <v>-1.1388435363769531</v>
      </c>
      <c r="W17" s="7">
        <v>0.79355955123901367</v>
      </c>
      <c r="X17" s="7">
        <v>0.38052466511726379</v>
      </c>
      <c r="Y17" s="23">
        <f t="shared" si="5"/>
        <v>1</v>
      </c>
      <c r="Z17" s="23">
        <f t="shared" si="6"/>
        <v>0</v>
      </c>
      <c r="AA17" s="23">
        <f t="shared" si="7"/>
        <v>0</v>
      </c>
      <c r="AB17" s="3">
        <f t="shared" si="8"/>
        <v>1</v>
      </c>
      <c r="AC17" s="23">
        <f t="shared" si="9"/>
        <v>3.5240679979324341E-2</v>
      </c>
    </row>
    <row r="18" spans="1:29" x14ac:dyDescent="0.25">
      <c r="A18" t="s">
        <v>12</v>
      </c>
      <c r="B18" s="1">
        <v>2018</v>
      </c>
      <c r="C18" t="s">
        <v>13</v>
      </c>
      <c r="D18" s="1">
        <v>197537</v>
      </c>
      <c r="E18" s="1">
        <v>811.79406800000004</v>
      </c>
      <c r="F18" s="1">
        <v>5384.2018715449994</v>
      </c>
      <c r="G18" s="7">
        <v>0.27071332931518555</v>
      </c>
      <c r="H18" s="7">
        <v>0.25477904081344604</v>
      </c>
      <c r="I18" s="7">
        <v>0.21229255199432373</v>
      </c>
      <c r="J18" s="23">
        <f t="shared" si="0"/>
        <v>0</v>
      </c>
      <c r="K18" s="23">
        <f t="shared" si="1"/>
        <v>0</v>
      </c>
      <c r="L18" s="23">
        <f t="shared" si="2"/>
        <v>0</v>
      </c>
      <c r="M18" s="3">
        <f t="shared" si="3"/>
        <v>0</v>
      </c>
      <c r="N18" s="23">
        <f t="shared" si="4"/>
        <v>0.73778492212295532</v>
      </c>
      <c r="P18" t="s">
        <v>12</v>
      </c>
      <c r="Q18" s="1">
        <v>2024</v>
      </c>
      <c r="R18" t="s">
        <v>13</v>
      </c>
      <c r="S18" s="1">
        <v>225475</v>
      </c>
      <c r="T18" s="1">
        <v>1029.5</v>
      </c>
      <c r="U18" s="1">
        <v>5816.0639999999994</v>
      </c>
      <c r="V18" s="7">
        <v>-1.1371805667877197</v>
      </c>
      <c r="W18" s="7">
        <v>0.80589133501052856</v>
      </c>
      <c r="X18" s="7">
        <v>0.35911545157432556</v>
      </c>
      <c r="Y18" s="23">
        <f t="shared" si="5"/>
        <v>1</v>
      </c>
      <c r="Z18" s="23">
        <f t="shared" si="6"/>
        <v>0</v>
      </c>
      <c r="AA18" s="23">
        <f t="shared" si="7"/>
        <v>0</v>
      </c>
      <c r="AB18" s="3">
        <f t="shared" si="8"/>
        <v>1</v>
      </c>
      <c r="AC18" s="23">
        <f t="shared" si="9"/>
        <v>2.7826219797134399E-2</v>
      </c>
    </row>
    <row r="19" spans="1:29" x14ac:dyDescent="0.25">
      <c r="A19" t="s">
        <v>12</v>
      </c>
      <c r="B19" s="1">
        <v>2019</v>
      </c>
      <c r="C19" t="s">
        <v>13</v>
      </c>
      <c r="D19" s="1">
        <v>203157</v>
      </c>
      <c r="E19" s="1">
        <v>811.79406800000004</v>
      </c>
      <c r="F19" s="1">
        <v>5435.1528586100003</v>
      </c>
      <c r="G19" s="7">
        <v>0.30280056595802307</v>
      </c>
      <c r="H19" s="7">
        <v>0.24791671335697174</v>
      </c>
      <c r="I19" s="7">
        <v>0.18424835801124573</v>
      </c>
      <c r="J19" s="23">
        <f t="shared" si="0"/>
        <v>0</v>
      </c>
      <c r="K19" s="23">
        <f t="shared" si="1"/>
        <v>0</v>
      </c>
      <c r="L19" s="23">
        <f t="shared" si="2"/>
        <v>0</v>
      </c>
      <c r="M19" s="3">
        <f t="shared" si="3"/>
        <v>0</v>
      </c>
      <c r="N19" s="23">
        <f t="shared" si="4"/>
        <v>0.73496563732624054</v>
      </c>
      <c r="P19" t="s">
        <v>14</v>
      </c>
      <c r="Q19" s="1">
        <v>2012</v>
      </c>
      <c r="R19" t="s">
        <v>13</v>
      </c>
      <c r="S19" s="1">
        <v>1621658.49999999</v>
      </c>
      <c r="T19" s="1">
        <v>6555.2656999999999</v>
      </c>
      <c r="U19" s="1">
        <v>40626.292999999998</v>
      </c>
      <c r="V19" s="7">
        <v>-2.4080932140350342</v>
      </c>
      <c r="W19" s="7">
        <v>1.6491204500198364</v>
      </c>
      <c r="X19" s="7">
        <v>-0.41244661808013916</v>
      </c>
      <c r="Y19" s="23">
        <f t="shared" si="5"/>
        <v>1</v>
      </c>
      <c r="Z19" s="23">
        <f t="shared" si="6"/>
        <v>0</v>
      </c>
      <c r="AA19" s="23">
        <f t="shared" si="7"/>
        <v>1</v>
      </c>
      <c r="AB19" s="3">
        <f t="shared" si="8"/>
        <v>1</v>
      </c>
      <c r="AC19" s="23">
        <f t="shared" si="9"/>
        <v>-1.1714193820953369</v>
      </c>
    </row>
    <row r="20" spans="1:29" x14ac:dyDescent="0.25">
      <c r="A20" t="s">
        <v>12</v>
      </c>
      <c r="B20" s="1">
        <v>2020</v>
      </c>
      <c r="C20" t="s">
        <v>13</v>
      </c>
      <c r="D20" s="1">
        <v>207237.00000000399</v>
      </c>
      <c r="E20" s="1">
        <v>811.79406800000004</v>
      </c>
      <c r="F20" s="1">
        <v>5610.1767300000001</v>
      </c>
      <c r="G20" s="7">
        <v>0.31880393624305725</v>
      </c>
      <c r="H20" s="7">
        <v>0.24489948153495789</v>
      </c>
      <c r="I20" s="7">
        <v>0.17285257577896118</v>
      </c>
      <c r="J20" s="23">
        <f t="shared" si="0"/>
        <v>0</v>
      </c>
      <c r="K20" s="23">
        <f t="shared" si="1"/>
        <v>0</v>
      </c>
      <c r="L20" s="23">
        <f t="shared" si="2"/>
        <v>0</v>
      </c>
      <c r="M20" s="3">
        <f t="shared" si="3"/>
        <v>0</v>
      </c>
      <c r="N20" s="23">
        <f t="shared" si="4"/>
        <v>0.73655599355697632</v>
      </c>
      <c r="P20" t="s">
        <v>14</v>
      </c>
      <c r="Q20" s="1">
        <v>2013</v>
      </c>
      <c r="R20" t="s">
        <v>13</v>
      </c>
      <c r="S20" s="1">
        <v>1635052.5</v>
      </c>
      <c r="T20" s="1">
        <v>6555.2656999999999</v>
      </c>
      <c r="U20" s="1">
        <v>40963.506000000001</v>
      </c>
      <c r="V20" s="7">
        <v>-2.4055960178375244</v>
      </c>
      <c r="W20" s="7">
        <v>1.6547031402587891</v>
      </c>
      <c r="X20" s="7">
        <v>-0.42285215854644775</v>
      </c>
      <c r="Y20" s="23">
        <f t="shared" si="5"/>
        <v>1</v>
      </c>
      <c r="Z20" s="23">
        <f t="shared" si="6"/>
        <v>0</v>
      </c>
      <c r="AA20" s="23">
        <f t="shared" si="7"/>
        <v>1</v>
      </c>
      <c r="AB20" s="3">
        <f t="shared" si="8"/>
        <v>1</v>
      </c>
      <c r="AC20" s="23">
        <f t="shared" si="9"/>
        <v>-1.1737450361251831</v>
      </c>
    </row>
    <row r="21" spans="1:29" x14ac:dyDescent="0.25">
      <c r="A21" t="s">
        <v>12</v>
      </c>
      <c r="B21" s="1">
        <v>2021</v>
      </c>
      <c r="C21" t="s">
        <v>13</v>
      </c>
      <c r="D21" s="1">
        <v>212505</v>
      </c>
      <c r="E21" s="1">
        <v>844.33233329999996</v>
      </c>
      <c r="F21" s="1">
        <v>5685.1958999999997</v>
      </c>
      <c r="G21" s="7">
        <v>0.30244812369346619</v>
      </c>
      <c r="H21" s="7">
        <v>0.25244084000587463</v>
      </c>
      <c r="I21" s="7">
        <v>0.17251519858837128</v>
      </c>
      <c r="J21" s="23">
        <f t="shared" si="0"/>
        <v>0</v>
      </c>
      <c r="K21" s="23">
        <f t="shared" si="1"/>
        <v>0</v>
      </c>
      <c r="L21" s="23">
        <f t="shared" si="2"/>
        <v>0</v>
      </c>
      <c r="M21" s="3">
        <f t="shared" si="3"/>
        <v>0</v>
      </c>
      <c r="N21" s="23">
        <f t="shared" si="4"/>
        <v>0.7274041622877121</v>
      </c>
      <c r="P21" t="s">
        <v>14</v>
      </c>
      <c r="Q21" s="1">
        <v>2014</v>
      </c>
      <c r="R21" t="s">
        <v>13</v>
      </c>
      <c r="S21" s="1">
        <v>1651159.5</v>
      </c>
      <c r="T21" s="1">
        <v>6555.2656999999999</v>
      </c>
      <c r="U21" s="1">
        <v>41271.487999999998</v>
      </c>
      <c r="V21" s="7">
        <v>-2.4042396545410156</v>
      </c>
      <c r="W21" s="7">
        <v>1.6613740921020508</v>
      </c>
      <c r="X21" s="7">
        <v>-0.43462049961090088</v>
      </c>
      <c r="Y21" s="23">
        <f t="shared" si="5"/>
        <v>1</v>
      </c>
      <c r="Z21" s="23">
        <f t="shared" si="6"/>
        <v>0</v>
      </c>
      <c r="AA21" s="23">
        <f t="shared" si="7"/>
        <v>1</v>
      </c>
      <c r="AB21" s="3">
        <f t="shared" si="8"/>
        <v>1</v>
      </c>
      <c r="AC21" s="23">
        <f t="shared" si="9"/>
        <v>-1.1774860620498657</v>
      </c>
    </row>
    <row r="22" spans="1:29" x14ac:dyDescent="0.25">
      <c r="A22" t="s">
        <v>12</v>
      </c>
      <c r="B22" s="1">
        <v>2022</v>
      </c>
      <c r="C22" t="s">
        <v>13</v>
      </c>
      <c r="D22" s="1">
        <v>216948</v>
      </c>
      <c r="E22" s="1">
        <v>871</v>
      </c>
      <c r="F22" s="1">
        <v>5723.0146800000002</v>
      </c>
      <c r="G22" s="7">
        <v>0.29157605767250061</v>
      </c>
      <c r="H22" s="7">
        <v>0.25789791345596313</v>
      </c>
      <c r="I22" s="7">
        <v>0.17000886797904968</v>
      </c>
      <c r="J22" s="23">
        <f t="shared" si="0"/>
        <v>0</v>
      </c>
      <c r="K22" s="23">
        <f t="shared" si="1"/>
        <v>0</v>
      </c>
      <c r="L22" s="23">
        <f t="shared" si="2"/>
        <v>0</v>
      </c>
      <c r="M22" s="3">
        <f t="shared" si="3"/>
        <v>0</v>
      </c>
      <c r="N22" s="23">
        <f t="shared" si="4"/>
        <v>0.71948283910751343</v>
      </c>
      <c r="P22" t="s">
        <v>14</v>
      </c>
      <c r="Q22" s="1">
        <v>2015</v>
      </c>
      <c r="R22" t="s">
        <v>13</v>
      </c>
      <c r="S22" s="1">
        <v>1669558.5</v>
      </c>
      <c r="T22" s="1">
        <v>6555.2656999999999</v>
      </c>
      <c r="U22" s="1">
        <v>41323.58393845</v>
      </c>
      <c r="V22" s="7">
        <v>-2.4076519012451172</v>
      </c>
      <c r="W22" s="7">
        <v>1.668969988822937</v>
      </c>
      <c r="X22" s="7">
        <v>-0.44599297642707825</v>
      </c>
      <c r="Y22" s="23">
        <f t="shared" si="5"/>
        <v>1</v>
      </c>
      <c r="Z22" s="23">
        <f t="shared" si="6"/>
        <v>0</v>
      </c>
      <c r="AA22" s="23">
        <f t="shared" si="7"/>
        <v>1</v>
      </c>
      <c r="AB22" s="3">
        <f>IF(OR(Y22=1,Z22=1,AA22=1),1,0)</f>
        <v>1</v>
      </c>
      <c r="AC22" s="23">
        <f t="shared" si="9"/>
        <v>-1.1846748888492584</v>
      </c>
    </row>
    <row r="23" spans="1:29" x14ac:dyDescent="0.25">
      <c r="A23" t="s">
        <v>12</v>
      </c>
      <c r="B23" s="1">
        <v>2023</v>
      </c>
      <c r="C23" t="s">
        <v>13</v>
      </c>
      <c r="D23" s="1">
        <v>221429</v>
      </c>
      <c r="E23" s="1">
        <v>1029.5</v>
      </c>
      <c r="F23" s="1">
        <v>5743.1900000000014</v>
      </c>
      <c r="G23" s="7">
        <v>0.12969987094402313</v>
      </c>
      <c r="H23" s="7">
        <v>0.30933001637458801</v>
      </c>
      <c r="I23" s="7">
        <v>0.24675406515598297</v>
      </c>
      <c r="J23" s="23">
        <f t="shared" si="0"/>
        <v>0</v>
      </c>
      <c r="K23" s="23">
        <f t="shared" si="1"/>
        <v>0</v>
      </c>
      <c r="L23" s="23">
        <f t="shared" si="2"/>
        <v>0</v>
      </c>
      <c r="M23" s="3">
        <f t="shared" si="3"/>
        <v>0</v>
      </c>
      <c r="N23" s="23">
        <f t="shared" si="4"/>
        <v>0.68578395247459412</v>
      </c>
      <c r="P23" t="s">
        <v>14</v>
      </c>
      <c r="Q23" s="1">
        <v>2016</v>
      </c>
      <c r="R23" t="s">
        <v>13</v>
      </c>
      <c r="S23" s="1">
        <v>1688281.7206584599</v>
      </c>
      <c r="T23" s="1">
        <v>6555.2656999999999</v>
      </c>
      <c r="U23" s="1">
        <v>41453.210735899993</v>
      </c>
      <c r="V23" s="7">
        <v>-2.4098076820373535</v>
      </c>
      <c r="W23" s="7">
        <v>1.6766000986099243</v>
      </c>
      <c r="X23" s="7">
        <v>-0.45793694257736206</v>
      </c>
      <c r="Y23" s="23">
        <f t="shared" si="5"/>
        <v>1</v>
      </c>
      <c r="Z23" s="23">
        <f t="shared" si="6"/>
        <v>0</v>
      </c>
      <c r="AA23" s="23">
        <f t="shared" si="7"/>
        <v>1</v>
      </c>
      <c r="AB23" s="3">
        <f t="shared" si="8"/>
        <v>1</v>
      </c>
      <c r="AC23" s="23">
        <f t="shared" si="9"/>
        <v>-1.1911445260047913</v>
      </c>
    </row>
    <row r="24" spans="1:29" x14ac:dyDescent="0.25">
      <c r="A24" t="s">
        <v>12</v>
      </c>
      <c r="B24" s="1">
        <v>2024</v>
      </c>
      <c r="C24" t="s">
        <v>13</v>
      </c>
      <c r="D24" s="1">
        <v>225475</v>
      </c>
      <c r="E24" s="1">
        <v>1029.5</v>
      </c>
      <c r="F24" s="1">
        <v>5816.0639999999994</v>
      </c>
      <c r="G24" s="7">
        <v>0.1486520916223526</v>
      </c>
      <c r="H24" s="7">
        <v>0.30538260936737061</v>
      </c>
      <c r="I24" s="7">
        <v>0.23086607456207275</v>
      </c>
      <c r="J24" s="23">
        <f t="shared" si="0"/>
        <v>0</v>
      </c>
      <c r="K24" s="23">
        <f t="shared" si="1"/>
        <v>0</v>
      </c>
      <c r="L24" s="23">
        <f t="shared" si="2"/>
        <v>0</v>
      </c>
      <c r="M24" s="3">
        <f t="shared" si="3"/>
        <v>0</v>
      </c>
      <c r="N24" s="23">
        <f t="shared" si="4"/>
        <v>0.68490077555179596</v>
      </c>
      <c r="P24" t="s">
        <v>14</v>
      </c>
      <c r="Q24" s="1">
        <v>2017</v>
      </c>
      <c r="R24" t="s">
        <v>13</v>
      </c>
      <c r="S24" s="1">
        <v>1706913.49999999</v>
      </c>
      <c r="T24" s="1">
        <v>6555.2656999999999</v>
      </c>
      <c r="U24" s="1">
        <v>41642.275513569999</v>
      </c>
      <c r="V24" s="7">
        <v>-2.410921573638916</v>
      </c>
      <c r="W24" s="7">
        <v>1.6840983629226685</v>
      </c>
      <c r="X24" s="7">
        <v>-0.47008556127548218</v>
      </c>
      <c r="Y24" s="23">
        <f t="shared" si="5"/>
        <v>1</v>
      </c>
      <c r="Z24" s="23">
        <f t="shared" si="6"/>
        <v>0</v>
      </c>
      <c r="AA24" s="23">
        <f t="shared" si="7"/>
        <v>1</v>
      </c>
      <c r="AB24" s="3">
        <f t="shared" si="8"/>
        <v>1</v>
      </c>
      <c r="AC24" s="23">
        <f t="shared" si="9"/>
        <v>-1.1969087719917297</v>
      </c>
    </row>
    <row r="25" spans="1:29" x14ac:dyDescent="0.25">
      <c r="A25" t="s">
        <v>14</v>
      </c>
      <c r="B25" s="1">
        <v>2006</v>
      </c>
      <c r="C25" t="s">
        <v>13</v>
      </c>
      <c r="D25" s="1">
        <v>1546194.5</v>
      </c>
      <c r="E25" s="1">
        <v>6109.7635600000003</v>
      </c>
      <c r="F25" s="1">
        <v>38742.394999999997</v>
      </c>
      <c r="G25" s="7">
        <v>3.1193569302558899E-2</v>
      </c>
      <c r="H25" s="7">
        <v>0.5304110050201416</v>
      </c>
      <c r="I25" s="7">
        <v>-0.22286213934421539</v>
      </c>
      <c r="J25" s="23">
        <f t="shared" si="0"/>
        <v>0</v>
      </c>
      <c r="K25" s="23">
        <f t="shared" si="1"/>
        <v>0</v>
      </c>
      <c r="L25" s="23">
        <f t="shared" si="2"/>
        <v>1</v>
      </c>
      <c r="M25" s="3">
        <f t="shared" si="3"/>
        <v>1</v>
      </c>
      <c r="N25" s="23">
        <f t="shared" si="4"/>
        <v>0.33874243497848511</v>
      </c>
      <c r="P25" t="s">
        <v>14</v>
      </c>
      <c r="Q25" s="1">
        <v>2018</v>
      </c>
      <c r="R25" t="s">
        <v>13</v>
      </c>
      <c r="S25" s="1">
        <v>1727294</v>
      </c>
      <c r="T25" s="1">
        <v>6555.2656999999999</v>
      </c>
      <c r="U25" s="1">
        <v>41847</v>
      </c>
      <c r="V25" s="7">
        <v>-2.4121377468109131</v>
      </c>
      <c r="W25" s="7">
        <v>1.6922066211700439</v>
      </c>
      <c r="X25" s="7">
        <v>-0.48321756720542908</v>
      </c>
      <c r="Y25" s="23">
        <f t="shared" si="5"/>
        <v>1</v>
      </c>
      <c r="Z25" s="23">
        <f t="shared" si="6"/>
        <v>0</v>
      </c>
      <c r="AA25" s="23">
        <f t="shared" si="7"/>
        <v>1</v>
      </c>
      <c r="AB25" s="3">
        <f t="shared" si="8"/>
        <v>1</v>
      </c>
      <c r="AC25" s="23">
        <f t="shared" si="9"/>
        <v>-1.2031486928462982</v>
      </c>
    </row>
    <row r="26" spans="1:29" x14ac:dyDescent="0.25">
      <c r="A26" t="s">
        <v>14</v>
      </c>
      <c r="B26" s="1">
        <v>2007</v>
      </c>
      <c r="C26" t="s">
        <v>13</v>
      </c>
      <c r="D26" s="1">
        <v>1561613.99999999</v>
      </c>
      <c r="E26" s="1">
        <v>6109.7635600000003</v>
      </c>
      <c r="F26" s="1">
        <v>38874.940199999997</v>
      </c>
      <c r="G26" s="7">
        <v>4.2520917952060699E-2</v>
      </c>
      <c r="H26" s="7">
        <v>0.52798980474472046</v>
      </c>
      <c r="I26" s="7">
        <v>-0.23275355994701385</v>
      </c>
      <c r="J26" s="23">
        <f t="shared" si="0"/>
        <v>0</v>
      </c>
      <c r="K26" s="23">
        <f t="shared" si="1"/>
        <v>0</v>
      </c>
      <c r="L26" s="23">
        <f t="shared" si="2"/>
        <v>1</v>
      </c>
      <c r="M26" s="3">
        <f t="shared" si="3"/>
        <v>1</v>
      </c>
      <c r="N26" s="23">
        <f t="shared" si="4"/>
        <v>0.3377571627497673</v>
      </c>
      <c r="P26" t="s">
        <v>14</v>
      </c>
      <c r="Q26" s="1">
        <v>2019</v>
      </c>
      <c r="R26" t="s">
        <v>13</v>
      </c>
      <c r="S26" s="1">
        <v>1746274</v>
      </c>
      <c r="T26" s="1">
        <v>6555.2656999999999</v>
      </c>
      <c r="U26" s="1">
        <v>42007</v>
      </c>
      <c r="V26" s="7">
        <v>-2.4137375354766846</v>
      </c>
      <c r="W26" s="7">
        <v>1.6996784210205078</v>
      </c>
      <c r="X26" s="7">
        <v>-0.49512284994125366</v>
      </c>
      <c r="Y26" s="23">
        <f t="shared" si="5"/>
        <v>1</v>
      </c>
      <c r="Z26" s="23">
        <f t="shared" si="6"/>
        <v>0</v>
      </c>
      <c r="AA26" s="23">
        <f t="shared" si="7"/>
        <v>1</v>
      </c>
      <c r="AB26" s="3">
        <f t="shared" si="8"/>
        <v>1</v>
      </c>
      <c r="AC26" s="23">
        <f t="shared" si="9"/>
        <v>-1.2091819643974304</v>
      </c>
    </row>
    <row r="27" spans="1:29" x14ac:dyDescent="0.25">
      <c r="A27" t="s">
        <v>14</v>
      </c>
      <c r="B27" s="1">
        <v>2008</v>
      </c>
      <c r="C27" t="s">
        <v>13</v>
      </c>
      <c r="D27" s="1">
        <v>1574317.99999999</v>
      </c>
      <c r="E27" s="1">
        <v>6280.2569100000001</v>
      </c>
      <c r="F27" s="1">
        <v>39223.906199999998</v>
      </c>
      <c r="G27" s="7">
        <v>1.9467886537313461E-2</v>
      </c>
      <c r="H27" s="7">
        <v>0.5357973575592041</v>
      </c>
      <c r="I27" s="7">
        <v>-0.22256086766719818</v>
      </c>
      <c r="J27" s="23">
        <f t="shared" si="0"/>
        <v>0</v>
      </c>
      <c r="K27" s="23">
        <f t="shared" si="1"/>
        <v>0</v>
      </c>
      <c r="L27" s="23">
        <f t="shared" si="2"/>
        <v>1</v>
      </c>
      <c r="M27" s="3">
        <f t="shared" si="3"/>
        <v>1</v>
      </c>
      <c r="N27" s="23">
        <f t="shared" si="4"/>
        <v>0.33270437642931938</v>
      </c>
      <c r="P27" t="s">
        <v>14</v>
      </c>
      <c r="Q27" s="1">
        <v>2020</v>
      </c>
      <c r="R27" t="s">
        <v>13</v>
      </c>
      <c r="S27" s="1">
        <v>1762079</v>
      </c>
      <c r="T27" s="1">
        <v>6555.2656999999999</v>
      </c>
      <c r="U27" s="1">
        <v>42294.52</v>
      </c>
      <c r="V27" s="7">
        <v>-2.4125344753265381</v>
      </c>
      <c r="W27" s="7">
        <v>1.7058100700378418</v>
      </c>
      <c r="X27" s="7">
        <v>-0.50592172145843506</v>
      </c>
      <c r="Y27" s="23">
        <f t="shared" si="5"/>
        <v>1</v>
      </c>
      <c r="Z27" s="23">
        <f t="shared" si="6"/>
        <v>0</v>
      </c>
      <c r="AA27" s="23">
        <f t="shared" si="7"/>
        <v>1</v>
      </c>
      <c r="AB27" s="3">
        <f t="shared" si="8"/>
        <v>1</v>
      </c>
      <c r="AC27" s="23">
        <f t="shared" si="9"/>
        <v>-1.2126461267471313</v>
      </c>
    </row>
    <row r="28" spans="1:29" x14ac:dyDescent="0.25">
      <c r="A28" t="s">
        <v>14</v>
      </c>
      <c r="B28" s="1">
        <v>2009</v>
      </c>
      <c r="C28" t="s">
        <v>13</v>
      </c>
      <c r="D28" s="1">
        <v>1586138</v>
      </c>
      <c r="E28" s="1">
        <v>6372.643</v>
      </c>
      <c r="F28" s="1">
        <v>39462.306199999992</v>
      </c>
      <c r="G28" s="7">
        <v>1.0806052945554256E-2</v>
      </c>
      <c r="H28" s="7">
        <v>0.53918057680130005</v>
      </c>
      <c r="I28" s="7">
        <v>-0.22024714946746826</v>
      </c>
      <c r="J28" s="23">
        <f t="shared" si="0"/>
        <v>0</v>
      </c>
      <c r="K28" s="23">
        <f t="shared" si="1"/>
        <v>0</v>
      </c>
      <c r="L28" s="23">
        <f t="shared" si="2"/>
        <v>1</v>
      </c>
      <c r="M28" s="3">
        <f t="shared" si="3"/>
        <v>1</v>
      </c>
      <c r="N28" s="23">
        <f t="shared" si="4"/>
        <v>0.32973948027938604</v>
      </c>
      <c r="P28" t="s">
        <v>14</v>
      </c>
      <c r="Q28" s="1">
        <v>2021</v>
      </c>
      <c r="R28" t="s">
        <v>13</v>
      </c>
      <c r="S28" s="1">
        <v>1774204</v>
      </c>
      <c r="T28" s="1">
        <v>6555.2656999999999</v>
      </c>
      <c r="U28" s="1">
        <v>42484.790000000008</v>
      </c>
      <c r="V28" s="7">
        <v>-2.4121010303497314</v>
      </c>
      <c r="W28" s="7">
        <v>1.7104825973510742</v>
      </c>
      <c r="X28" s="7">
        <v>-0.51395338773727417</v>
      </c>
      <c r="Y28" s="23">
        <f t="shared" si="5"/>
        <v>1</v>
      </c>
      <c r="Z28" s="23">
        <f t="shared" si="6"/>
        <v>0</v>
      </c>
      <c r="AA28" s="23">
        <f t="shared" si="7"/>
        <v>1</v>
      </c>
      <c r="AB28" s="3">
        <f t="shared" si="8"/>
        <v>1</v>
      </c>
      <c r="AC28" s="23">
        <f t="shared" si="9"/>
        <v>-1.2155718207359314</v>
      </c>
    </row>
    <row r="29" spans="1:29" x14ac:dyDescent="0.25">
      <c r="A29" t="s">
        <v>14</v>
      </c>
      <c r="B29" s="1">
        <v>2010</v>
      </c>
      <c r="C29" t="s">
        <v>13</v>
      </c>
      <c r="D29" s="1">
        <v>1596897.5</v>
      </c>
      <c r="E29" s="1">
        <v>6372.643</v>
      </c>
      <c r="F29" s="1">
        <v>39745.275500000003</v>
      </c>
      <c r="G29" s="7">
        <v>1.7225433140993118E-2</v>
      </c>
      <c r="H29" s="7">
        <v>0.53788667917251587</v>
      </c>
      <c r="I29" s="7">
        <v>-0.22535276412963867</v>
      </c>
      <c r="J29" s="23">
        <f t="shared" si="0"/>
        <v>0</v>
      </c>
      <c r="K29" s="23">
        <f t="shared" si="1"/>
        <v>0</v>
      </c>
      <c r="L29" s="23">
        <f t="shared" si="2"/>
        <v>1</v>
      </c>
      <c r="M29" s="3">
        <f t="shared" si="3"/>
        <v>1</v>
      </c>
      <c r="N29" s="23">
        <f t="shared" si="4"/>
        <v>0.32975934818387032</v>
      </c>
      <c r="P29" t="s">
        <v>14</v>
      </c>
      <c r="Q29" s="1">
        <v>2022</v>
      </c>
      <c r="R29" t="s">
        <v>13</v>
      </c>
      <c r="S29" s="1">
        <v>1783052</v>
      </c>
      <c r="T29" s="1">
        <v>6555.2656999999999</v>
      </c>
      <c r="U29" s="1">
        <v>42714.14</v>
      </c>
      <c r="V29" s="7">
        <v>-2.4103267192840576</v>
      </c>
      <c r="W29" s="7">
        <v>1.7138558626174927</v>
      </c>
      <c r="X29" s="7">
        <v>-0.52034932374954224</v>
      </c>
      <c r="Y29" s="23">
        <f t="shared" si="5"/>
        <v>1</v>
      </c>
      <c r="Z29" s="23">
        <f t="shared" si="6"/>
        <v>0</v>
      </c>
      <c r="AA29" s="23">
        <f t="shared" si="7"/>
        <v>1</v>
      </c>
      <c r="AB29" s="3">
        <f t="shared" si="8"/>
        <v>1</v>
      </c>
      <c r="AC29" s="23">
        <f t="shared" si="9"/>
        <v>-1.2168201804161072</v>
      </c>
    </row>
    <row r="30" spans="1:29" x14ac:dyDescent="0.25">
      <c r="A30" t="s">
        <v>14</v>
      </c>
      <c r="B30" s="1">
        <v>2011</v>
      </c>
      <c r="C30" t="s">
        <v>13</v>
      </c>
      <c r="D30" s="1">
        <v>1608734.5</v>
      </c>
      <c r="E30" s="1">
        <v>6555.2656999999999</v>
      </c>
      <c r="F30" s="1">
        <v>40272.423000000003</v>
      </c>
      <c r="G30" s="7">
        <v>-8.6703114211559296E-3</v>
      </c>
      <c r="H30" s="7">
        <v>0.54644864797592163</v>
      </c>
      <c r="I30" s="7">
        <v>-0.2124936580657959</v>
      </c>
      <c r="J30" s="23">
        <f t="shared" si="0"/>
        <v>1</v>
      </c>
      <c r="K30" s="23">
        <f t="shared" si="1"/>
        <v>0</v>
      </c>
      <c r="L30" s="23">
        <f t="shared" si="2"/>
        <v>1</v>
      </c>
      <c r="M30" s="3">
        <f t="shared" si="3"/>
        <v>1</v>
      </c>
      <c r="N30" s="23">
        <f t="shared" si="4"/>
        <v>0.3252846784889698</v>
      </c>
      <c r="P30" t="s">
        <v>14</v>
      </c>
      <c r="Q30" s="1">
        <v>2023</v>
      </c>
      <c r="R30" t="s">
        <v>13</v>
      </c>
      <c r="S30" s="1">
        <v>1792704</v>
      </c>
      <c r="T30" s="1">
        <v>6555.2656999999999</v>
      </c>
      <c r="U30" s="1">
        <v>42927.19</v>
      </c>
      <c r="V30" s="7">
        <v>-2.4089956283569336</v>
      </c>
      <c r="W30" s="7">
        <v>1.7175233364105225</v>
      </c>
      <c r="X30" s="7">
        <v>-0.52705866098403931</v>
      </c>
      <c r="Y30" s="23">
        <f t="shared" si="5"/>
        <v>1</v>
      </c>
      <c r="Z30" s="23">
        <f t="shared" si="6"/>
        <v>0</v>
      </c>
      <c r="AA30" s="23">
        <f t="shared" si="7"/>
        <v>1</v>
      </c>
      <c r="AB30" s="3">
        <f t="shared" si="8"/>
        <v>1</v>
      </c>
      <c r="AC30" s="23">
        <f t="shared" si="9"/>
        <v>-1.2185309529304504</v>
      </c>
    </row>
    <row r="31" spans="1:29" x14ac:dyDescent="0.25">
      <c r="A31" t="s">
        <v>14</v>
      </c>
      <c r="B31" s="1">
        <v>2012</v>
      </c>
      <c r="C31" t="s">
        <v>13</v>
      </c>
      <c r="D31" s="1">
        <v>1621658.49999999</v>
      </c>
      <c r="E31" s="1">
        <v>6555.2656999999999</v>
      </c>
      <c r="F31" s="1">
        <v>40626.292999999998</v>
      </c>
      <c r="G31" s="7">
        <v>-1.1517067905515432E-3</v>
      </c>
      <c r="H31" s="7">
        <v>0.54493886232376099</v>
      </c>
      <c r="I31" s="7">
        <v>-0.21843700110912323</v>
      </c>
      <c r="J31" s="23">
        <f t="shared" si="0"/>
        <v>1</v>
      </c>
      <c r="K31" s="23">
        <f t="shared" si="1"/>
        <v>0</v>
      </c>
      <c r="L31" s="23">
        <f t="shared" si="2"/>
        <v>1</v>
      </c>
      <c r="M31" s="3">
        <f t="shared" si="3"/>
        <v>1</v>
      </c>
      <c r="N31" s="23">
        <f t="shared" si="4"/>
        <v>0.32535015442408621</v>
      </c>
      <c r="P31" t="s">
        <v>14</v>
      </c>
      <c r="Q31" s="1">
        <v>2024</v>
      </c>
      <c r="R31" t="s">
        <v>13</v>
      </c>
      <c r="S31" s="1">
        <v>1801396</v>
      </c>
      <c r="T31" s="1">
        <v>6555.2656999999999</v>
      </c>
      <c r="U31" s="1">
        <v>43132.68</v>
      </c>
      <c r="V31" s="7">
        <v>-2.4075858592987061</v>
      </c>
      <c r="W31" s="7">
        <v>1.7208069562911987</v>
      </c>
      <c r="X31" s="7">
        <v>-0.53315478563308716</v>
      </c>
      <c r="Y31" s="23">
        <f t="shared" si="5"/>
        <v>1</v>
      </c>
      <c r="Z31" s="23">
        <f t="shared" si="6"/>
        <v>0</v>
      </c>
      <c r="AA31" s="23">
        <f t="shared" si="7"/>
        <v>1</v>
      </c>
      <c r="AB31" s="3">
        <f t="shared" si="8"/>
        <v>1</v>
      </c>
      <c r="AC31" s="23">
        <f t="shared" si="9"/>
        <v>-1.2199336886405945</v>
      </c>
    </row>
    <row r="32" spans="1:29" x14ac:dyDescent="0.25">
      <c r="A32" t="s">
        <v>14</v>
      </c>
      <c r="B32" s="1">
        <v>2013</v>
      </c>
      <c r="C32" t="s">
        <v>13</v>
      </c>
      <c r="D32" s="1">
        <v>1635052.5</v>
      </c>
      <c r="E32" s="1">
        <v>6555.2656999999999</v>
      </c>
      <c r="F32" s="1">
        <v>40963.506000000001</v>
      </c>
      <c r="G32" s="7">
        <v>6.7737670615315437E-3</v>
      </c>
      <c r="H32" s="7">
        <v>0.54333305358886719</v>
      </c>
      <c r="I32" s="7">
        <v>-0.22479382157325745</v>
      </c>
      <c r="J32" s="23">
        <f t="shared" si="0"/>
        <v>0</v>
      </c>
      <c r="K32" s="23">
        <f t="shared" si="1"/>
        <v>0</v>
      </c>
      <c r="L32" s="23">
        <f t="shared" si="2"/>
        <v>1</v>
      </c>
      <c r="M32" s="3">
        <f t="shared" si="3"/>
        <v>1</v>
      </c>
      <c r="N32" s="23">
        <f t="shared" si="4"/>
        <v>0.32531299907714128</v>
      </c>
      <c r="P32" t="s">
        <v>15</v>
      </c>
      <c r="Q32" s="1">
        <v>2012</v>
      </c>
      <c r="R32" t="s">
        <v>13</v>
      </c>
      <c r="S32" s="1">
        <v>318643.22002328001</v>
      </c>
      <c r="T32" s="1">
        <v>1448.8</v>
      </c>
      <c r="U32" s="1">
        <v>4303</v>
      </c>
      <c r="V32" s="7">
        <v>-1.8176898956298828</v>
      </c>
      <c r="W32" s="7">
        <v>0.95396673679351807</v>
      </c>
      <c r="X32" s="7">
        <v>0.41181889176368713</v>
      </c>
      <c r="Y32" s="23">
        <f t="shared" si="5"/>
        <v>1</v>
      </c>
      <c r="Z32" s="23">
        <f t="shared" si="6"/>
        <v>0</v>
      </c>
      <c r="AA32" s="23">
        <f t="shared" si="7"/>
        <v>0</v>
      </c>
      <c r="AB32" s="3">
        <f t="shared" si="8"/>
        <v>1</v>
      </c>
      <c r="AC32" s="23">
        <f t="shared" si="9"/>
        <v>-0.45190426707267761</v>
      </c>
    </row>
    <row r="33" spans="1:29" x14ac:dyDescent="0.25">
      <c r="A33" t="s">
        <v>14</v>
      </c>
      <c r="B33" s="1">
        <v>2014</v>
      </c>
      <c r="C33" t="s">
        <v>13</v>
      </c>
      <c r="D33" s="1">
        <v>1651159.5</v>
      </c>
      <c r="E33" s="1">
        <v>6555.2656999999999</v>
      </c>
      <c r="F33" s="1">
        <v>41271.487999999998</v>
      </c>
      <c r="G33" s="7">
        <v>1.6854984685778618E-2</v>
      </c>
      <c r="H33" s="7">
        <v>0.54124510288238525</v>
      </c>
      <c r="I33" s="7">
        <v>-0.23316989839076996</v>
      </c>
      <c r="J33" s="23">
        <f t="shared" si="0"/>
        <v>0</v>
      </c>
      <c r="K33" s="23">
        <f t="shared" si="1"/>
        <v>0</v>
      </c>
      <c r="L33" s="23">
        <f t="shared" si="2"/>
        <v>1</v>
      </c>
      <c r="M33" s="3">
        <f t="shared" si="3"/>
        <v>1</v>
      </c>
      <c r="N33" s="23">
        <f t="shared" si="4"/>
        <v>0.32493018917739391</v>
      </c>
      <c r="P33" t="s">
        <v>15</v>
      </c>
      <c r="Q33" s="1">
        <v>2013</v>
      </c>
      <c r="R33" t="s">
        <v>13</v>
      </c>
      <c r="S33" s="1">
        <v>322735.81579785002</v>
      </c>
      <c r="T33" s="1">
        <v>1448.8</v>
      </c>
      <c r="U33" s="1">
        <v>4347</v>
      </c>
      <c r="V33" s="7">
        <v>-1.8156343698501587</v>
      </c>
      <c r="W33" s="7">
        <v>0.96264839172363281</v>
      </c>
      <c r="X33" s="7">
        <v>0.39638468623161316</v>
      </c>
      <c r="Y33" s="23">
        <f t="shared" si="5"/>
        <v>1</v>
      </c>
      <c r="Z33" s="23">
        <f t="shared" si="6"/>
        <v>0</v>
      </c>
      <c r="AA33" s="23">
        <f t="shared" si="7"/>
        <v>0</v>
      </c>
      <c r="AB33" s="3">
        <f t="shared" si="8"/>
        <v>1</v>
      </c>
      <c r="AC33" s="23">
        <f t="shared" si="9"/>
        <v>-0.45660129189491272</v>
      </c>
    </row>
    <row r="34" spans="1:29" x14ac:dyDescent="0.25">
      <c r="A34" t="s">
        <v>14</v>
      </c>
      <c r="B34" s="1">
        <v>2015</v>
      </c>
      <c r="C34" t="s">
        <v>13</v>
      </c>
      <c r="D34" s="1">
        <v>1669558.5</v>
      </c>
      <c r="E34" s="1">
        <v>6555.2656999999999</v>
      </c>
      <c r="F34" s="1">
        <v>41323.58393845</v>
      </c>
      <c r="G34" s="7">
        <v>3.0192594975233078E-2</v>
      </c>
      <c r="H34" s="7">
        <v>0.5383528470993042</v>
      </c>
      <c r="I34" s="7">
        <v>-0.2450815886259079</v>
      </c>
      <c r="J34" s="23">
        <f t="shared" si="0"/>
        <v>0</v>
      </c>
      <c r="K34" s="23">
        <f t="shared" si="1"/>
        <v>0</v>
      </c>
      <c r="L34" s="23">
        <f t="shared" si="2"/>
        <v>1</v>
      </c>
      <c r="M34" s="3">
        <f t="shared" si="3"/>
        <v>1</v>
      </c>
      <c r="N34" s="23">
        <f t="shared" si="4"/>
        <v>0.32346385344862938</v>
      </c>
      <c r="P34" t="s">
        <v>15</v>
      </c>
      <c r="Q34" s="1">
        <v>2014</v>
      </c>
      <c r="R34" t="s">
        <v>13</v>
      </c>
      <c r="S34" s="1">
        <v>325917.15180559002</v>
      </c>
      <c r="T34" s="1">
        <v>1448.8</v>
      </c>
      <c r="U34" s="1">
        <v>4481.4749609999999</v>
      </c>
      <c r="V34" s="7">
        <v>-1.79851233959198</v>
      </c>
      <c r="W34" s="7">
        <v>0.96915024518966675</v>
      </c>
      <c r="X34" s="7">
        <v>0.37845191359519958</v>
      </c>
      <c r="Y34" s="23">
        <f t="shared" si="5"/>
        <v>1</v>
      </c>
      <c r="Z34" s="23">
        <f t="shared" si="6"/>
        <v>0</v>
      </c>
      <c r="AA34" s="23">
        <f t="shared" si="7"/>
        <v>0</v>
      </c>
      <c r="AB34" s="3">
        <f>IF(OR(Y34=1,Z34=1,AA34=1),1,0)</f>
        <v>1</v>
      </c>
      <c r="AC34" s="23">
        <f t="shared" si="9"/>
        <v>-0.45091018080711365</v>
      </c>
    </row>
    <row r="35" spans="1:29" x14ac:dyDescent="0.25">
      <c r="A35" t="s">
        <v>14</v>
      </c>
      <c r="B35" s="1">
        <v>2016</v>
      </c>
      <c r="C35" t="s">
        <v>13</v>
      </c>
      <c r="D35" s="1">
        <v>1688281.7206584599</v>
      </c>
      <c r="E35" s="1">
        <v>6555.2656999999999</v>
      </c>
      <c r="F35" s="1">
        <v>41453.210735899993</v>
      </c>
      <c r="G35" s="7">
        <v>4.3113488703966141E-2</v>
      </c>
      <c r="H35" s="7">
        <v>0.53557956218719482</v>
      </c>
      <c r="I35" s="7">
        <v>-0.25643783807754517</v>
      </c>
      <c r="J35" s="23">
        <f t="shared" si="0"/>
        <v>0</v>
      </c>
      <c r="K35" s="23">
        <f t="shared" si="1"/>
        <v>0</v>
      </c>
      <c r="L35" s="23">
        <f t="shared" si="2"/>
        <v>1</v>
      </c>
      <c r="M35" s="3">
        <f t="shared" si="3"/>
        <v>1</v>
      </c>
      <c r="N35" s="23">
        <f t="shared" si="4"/>
        <v>0.3222552128136158</v>
      </c>
      <c r="P35" t="s">
        <v>15</v>
      </c>
      <c r="Q35" s="1">
        <v>2015</v>
      </c>
      <c r="R35" t="s">
        <v>13</v>
      </c>
      <c r="S35" s="1">
        <v>327907.17472150002</v>
      </c>
      <c r="T35" s="1">
        <v>1448.8</v>
      </c>
      <c r="U35" s="1">
        <v>4505.4781199999998</v>
      </c>
      <c r="V35" s="7">
        <v>-1.7971956729888916</v>
      </c>
      <c r="W35" s="7">
        <v>0.97328758239746094</v>
      </c>
      <c r="X35" s="7">
        <v>0.37095880508422852</v>
      </c>
      <c r="Y35" s="23">
        <f t="shared" si="5"/>
        <v>1</v>
      </c>
      <c r="Z35" s="23">
        <f t="shared" si="6"/>
        <v>0</v>
      </c>
      <c r="AA35" s="23">
        <f t="shared" si="7"/>
        <v>0</v>
      </c>
      <c r="AB35" s="3">
        <f t="shared" si="8"/>
        <v>1</v>
      </c>
      <c r="AC35" s="23">
        <f t="shared" si="9"/>
        <v>-0.45294928550720215</v>
      </c>
    </row>
    <row r="36" spans="1:29" x14ac:dyDescent="0.25">
      <c r="A36" t="s">
        <v>14</v>
      </c>
      <c r="B36" s="1">
        <v>2017</v>
      </c>
      <c r="C36" t="s">
        <v>13</v>
      </c>
      <c r="D36" s="1">
        <v>1706913.49999999</v>
      </c>
      <c r="E36" s="1">
        <v>6555.2656999999999</v>
      </c>
      <c r="F36" s="1">
        <v>41642.275513569999</v>
      </c>
      <c r="G36" s="7">
        <v>5.5434327572584152E-2</v>
      </c>
      <c r="H36" s="7">
        <v>0.53295862674713135</v>
      </c>
      <c r="I36" s="7">
        <v>-0.26711654663085938</v>
      </c>
      <c r="J36" s="23">
        <f t="shared" si="0"/>
        <v>0</v>
      </c>
      <c r="K36" s="23">
        <f t="shared" si="1"/>
        <v>0</v>
      </c>
      <c r="L36" s="23">
        <f t="shared" si="2"/>
        <v>1</v>
      </c>
      <c r="M36" s="3">
        <f t="shared" si="3"/>
        <v>1</v>
      </c>
      <c r="N36" s="23">
        <f t="shared" si="4"/>
        <v>0.32127640768885612</v>
      </c>
      <c r="P36" t="s">
        <v>15</v>
      </c>
      <c r="Q36" s="1">
        <v>2016</v>
      </c>
      <c r="R36" t="s">
        <v>13</v>
      </c>
      <c r="S36" s="1">
        <v>336070</v>
      </c>
      <c r="T36" s="1">
        <v>1448.8</v>
      </c>
      <c r="U36" s="1">
        <v>4541.2</v>
      </c>
      <c r="V36" s="7">
        <v>-1.8012685775756836</v>
      </c>
      <c r="W36" s="7">
        <v>0.99010306596755981</v>
      </c>
      <c r="X36" s="7">
        <v>0.34435898065567017</v>
      </c>
      <c r="Y36" s="23">
        <f t="shared" si="5"/>
        <v>1</v>
      </c>
      <c r="Z36" s="23">
        <f t="shared" si="6"/>
        <v>0</v>
      </c>
      <c r="AA36" s="23">
        <f t="shared" si="7"/>
        <v>0</v>
      </c>
      <c r="AB36" s="3">
        <f t="shared" si="8"/>
        <v>1</v>
      </c>
      <c r="AC36" s="23">
        <f t="shared" si="9"/>
        <v>-0.46680653095245361</v>
      </c>
    </row>
    <row r="37" spans="1:29" x14ac:dyDescent="0.25">
      <c r="A37" t="s">
        <v>14</v>
      </c>
      <c r="B37" s="1">
        <v>2018</v>
      </c>
      <c r="C37" t="s">
        <v>13</v>
      </c>
      <c r="D37" s="1">
        <v>1727294</v>
      </c>
      <c r="E37" s="1">
        <v>6555.2656999999999</v>
      </c>
      <c r="F37" s="1">
        <v>41847</v>
      </c>
      <c r="G37" s="7">
        <v>6.8761840462684631E-2</v>
      </c>
      <c r="H37" s="7">
        <v>0.53012323379516602</v>
      </c>
      <c r="I37" s="7">
        <v>-0.2786695659160614</v>
      </c>
      <c r="J37" s="23">
        <f t="shared" si="0"/>
        <v>0</v>
      </c>
      <c r="K37" s="23">
        <f t="shared" si="1"/>
        <v>0</v>
      </c>
      <c r="L37" s="23">
        <f t="shared" si="2"/>
        <v>1</v>
      </c>
      <c r="M37" s="3">
        <f t="shared" si="3"/>
        <v>1</v>
      </c>
      <c r="N37" s="23">
        <f t="shared" si="4"/>
        <v>0.32021550834178925</v>
      </c>
      <c r="P37" t="s">
        <v>15</v>
      </c>
      <c r="Q37" s="1">
        <v>2017</v>
      </c>
      <c r="R37" t="s">
        <v>13</v>
      </c>
      <c r="S37" s="1">
        <v>339400</v>
      </c>
      <c r="T37" s="1">
        <v>1478</v>
      </c>
      <c r="U37" s="1">
        <v>4549.55</v>
      </c>
      <c r="V37" s="7">
        <v>-1.8236826658248901</v>
      </c>
      <c r="W37" s="7">
        <v>0.99150818586349487</v>
      </c>
      <c r="X37" s="7">
        <v>0.35252344608306885</v>
      </c>
      <c r="Y37" s="23">
        <f t="shared" si="5"/>
        <v>1</v>
      </c>
      <c r="Z37" s="23">
        <f t="shared" si="6"/>
        <v>0</v>
      </c>
      <c r="AA37" s="23">
        <f t="shared" si="7"/>
        <v>0</v>
      </c>
      <c r="AB37" s="3">
        <f t="shared" si="8"/>
        <v>1</v>
      </c>
      <c r="AC37" s="23">
        <f t="shared" si="9"/>
        <v>-0.47965103387832642</v>
      </c>
    </row>
    <row r="38" spans="1:29" x14ac:dyDescent="0.25">
      <c r="A38" t="s">
        <v>14</v>
      </c>
      <c r="B38" s="1">
        <v>2019</v>
      </c>
      <c r="C38" t="s">
        <v>13</v>
      </c>
      <c r="D38" s="1">
        <v>1746274</v>
      </c>
      <c r="E38" s="1">
        <v>6555.2656999999999</v>
      </c>
      <c r="F38" s="1">
        <v>42007</v>
      </c>
      <c r="G38" s="7">
        <v>8.122282475233078E-2</v>
      </c>
      <c r="H38" s="7">
        <v>0.52746063470840454</v>
      </c>
      <c r="I38" s="7">
        <v>-0.2895452082157135</v>
      </c>
      <c r="J38" s="23">
        <f t="shared" si="0"/>
        <v>0</v>
      </c>
      <c r="K38" s="23">
        <f t="shared" si="1"/>
        <v>0</v>
      </c>
      <c r="L38" s="23">
        <f t="shared" si="2"/>
        <v>1</v>
      </c>
      <c r="M38" s="3">
        <f t="shared" si="3"/>
        <v>1</v>
      </c>
      <c r="N38" s="23">
        <f t="shared" si="4"/>
        <v>0.31913825124502182</v>
      </c>
      <c r="P38" t="s">
        <v>15</v>
      </c>
      <c r="Q38" s="1">
        <v>2018</v>
      </c>
      <c r="R38" t="s">
        <v>13</v>
      </c>
      <c r="S38" s="1">
        <v>342668.99999999988</v>
      </c>
      <c r="T38" s="1">
        <v>1527.7799520000001</v>
      </c>
      <c r="U38" s="1">
        <v>4535.9908390000001</v>
      </c>
      <c r="V38" s="7">
        <v>-1.8624159097671509</v>
      </c>
      <c r="W38" s="7">
        <v>0.98923110961914063</v>
      </c>
      <c r="X38" s="7">
        <v>0.37444910407066345</v>
      </c>
      <c r="Y38" s="23">
        <f t="shared" si="5"/>
        <v>1</v>
      </c>
      <c r="Z38" s="23">
        <f t="shared" si="6"/>
        <v>0</v>
      </c>
      <c r="AA38" s="23">
        <f t="shared" si="7"/>
        <v>0</v>
      </c>
      <c r="AB38" s="3">
        <f t="shared" si="8"/>
        <v>1</v>
      </c>
      <c r="AC38" s="23">
        <f t="shared" si="9"/>
        <v>-0.4987356960773468</v>
      </c>
    </row>
    <row r="39" spans="1:29" x14ac:dyDescent="0.25">
      <c r="A39" t="s">
        <v>14</v>
      </c>
      <c r="B39" s="1">
        <v>2020</v>
      </c>
      <c r="C39" t="s">
        <v>13</v>
      </c>
      <c r="D39" s="1">
        <v>1762079</v>
      </c>
      <c r="E39" s="1">
        <v>6555.2656999999999</v>
      </c>
      <c r="F39" s="1">
        <v>42294.52</v>
      </c>
      <c r="G39" s="7">
        <v>9.050508588552475E-2</v>
      </c>
      <c r="H39" s="7">
        <v>0.52553701400756836</v>
      </c>
      <c r="I39" s="7">
        <v>-0.29726472496986389</v>
      </c>
      <c r="J39" s="23">
        <f t="shared" si="0"/>
        <v>0</v>
      </c>
      <c r="K39" s="23">
        <f t="shared" si="1"/>
        <v>0</v>
      </c>
      <c r="L39" s="23">
        <f t="shared" si="2"/>
        <v>1</v>
      </c>
      <c r="M39" s="3">
        <f t="shared" si="3"/>
        <v>1</v>
      </c>
      <c r="N39" s="23">
        <f t="shared" si="4"/>
        <v>0.31877737492322922</v>
      </c>
      <c r="P39" t="s">
        <v>15</v>
      </c>
      <c r="Q39" s="1">
        <v>2019</v>
      </c>
      <c r="R39" t="s">
        <v>13</v>
      </c>
      <c r="S39" s="1">
        <v>345009</v>
      </c>
      <c r="T39" s="1">
        <v>1527.7799520000001</v>
      </c>
      <c r="U39" s="1">
        <v>4557.5200000000004</v>
      </c>
      <c r="V39" s="7">
        <v>-1.8617933988571167</v>
      </c>
      <c r="W39" s="7">
        <v>0.99386590719223022</v>
      </c>
      <c r="X39" s="7">
        <v>0.36640375852584839</v>
      </c>
      <c r="Y39" s="23">
        <f t="shared" si="5"/>
        <v>1</v>
      </c>
      <c r="Z39" s="23">
        <f t="shared" si="6"/>
        <v>0</v>
      </c>
      <c r="AA39" s="23">
        <f t="shared" si="7"/>
        <v>0</v>
      </c>
      <c r="AB39" s="3">
        <f t="shared" si="8"/>
        <v>1</v>
      </c>
      <c r="AC39" s="23">
        <f t="shared" si="9"/>
        <v>-0.50152373313903809</v>
      </c>
    </row>
    <row r="40" spans="1:29" x14ac:dyDescent="0.25">
      <c r="A40" t="s">
        <v>14</v>
      </c>
      <c r="B40" s="1">
        <v>2021</v>
      </c>
      <c r="C40" t="s">
        <v>13</v>
      </c>
      <c r="D40" s="1">
        <v>1774204</v>
      </c>
      <c r="E40" s="1">
        <v>6555.2656999999999</v>
      </c>
      <c r="F40" s="1">
        <v>42484.790000000008</v>
      </c>
      <c r="G40" s="7">
        <v>9.7760051488876343E-2</v>
      </c>
      <c r="H40" s="7">
        <v>0.52402085065841675</v>
      </c>
      <c r="I40" s="7">
        <v>-0.3033791184425354</v>
      </c>
      <c r="J40" s="23">
        <f t="shared" si="0"/>
        <v>0</v>
      </c>
      <c r="K40" s="23">
        <f t="shared" si="1"/>
        <v>0</v>
      </c>
      <c r="L40" s="23">
        <f t="shared" si="2"/>
        <v>1</v>
      </c>
      <c r="M40" s="3">
        <f t="shared" si="3"/>
        <v>1</v>
      </c>
      <c r="N40" s="23">
        <f t="shared" si="4"/>
        <v>0.31840178370475769</v>
      </c>
      <c r="P40" t="s">
        <v>15</v>
      </c>
      <c r="Q40" s="1">
        <v>2020</v>
      </c>
      <c r="R40" t="s">
        <v>13</v>
      </c>
      <c r="S40" s="1">
        <v>346468</v>
      </c>
      <c r="T40" s="1">
        <v>1542</v>
      </c>
      <c r="U40" s="1">
        <v>4569.1409999999996</v>
      </c>
      <c r="V40" s="7">
        <v>-1.8708997964859009</v>
      </c>
      <c r="W40" s="7">
        <v>0.99425983428955078</v>
      </c>
      <c r="X40" s="7">
        <v>0.37009698152542114</v>
      </c>
      <c r="Y40" s="23">
        <f t="shared" si="5"/>
        <v>1</v>
      </c>
      <c r="Z40" s="23">
        <f t="shared" si="6"/>
        <v>0</v>
      </c>
      <c r="AA40" s="23">
        <f t="shared" si="7"/>
        <v>0</v>
      </c>
      <c r="AB40" s="3">
        <f t="shared" si="8"/>
        <v>1</v>
      </c>
      <c r="AC40" s="23">
        <f t="shared" si="9"/>
        <v>-0.50654298067092896</v>
      </c>
    </row>
    <row r="41" spans="1:29" x14ac:dyDescent="0.25">
      <c r="A41" t="s">
        <v>14</v>
      </c>
      <c r="B41" s="1">
        <v>2022</v>
      </c>
      <c r="C41" t="s">
        <v>13</v>
      </c>
      <c r="D41" s="1">
        <v>1783052</v>
      </c>
      <c r="E41" s="1">
        <v>6555.2656999999999</v>
      </c>
      <c r="F41" s="1">
        <v>42714.14</v>
      </c>
      <c r="G41" s="7">
        <v>0.10244931280612946</v>
      </c>
      <c r="H41" s="7">
        <v>0.52307814359664917</v>
      </c>
      <c r="I41" s="7">
        <v>-0.30709293484687805</v>
      </c>
      <c r="J41" s="23">
        <f t="shared" si="0"/>
        <v>0</v>
      </c>
      <c r="K41" s="23">
        <f t="shared" si="1"/>
        <v>0</v>
      </c>
      <c r="L41" s="23">
        <f t="shared" si="2"/>
        <v>1</v>
      </c>
      <c r="M41" s="3">
        <f t="shared" si="3"/>
        <v>1</v>
      </c>
      <c r="N41" s="23">
        <f t="shared" si="4"/>
        <v>0.31843452155590057</v>
      </c>
      <c r="P41" t="s">
        <v>15</v>
      </c>
      <c r="Q41" s="1">
        <v>2021</v>
      </c>
      <c r="R41" t="s">
        <v>13</v>
      </c>
      <c r="S41" s="1">
        <v>346855</v>
      </c>
      <c r="T41" s="1">
        <v>1542</v>
      </c>
      <c r="U41" s="1">
        <v>4582.7268300000014</v>
      </c>
      <c r="V41" s="7">
        <v>-1.8692928552627563</v>
      </c>
      <c r="W41" s="7">
        <v>0.99500381946563721</v>
      </c>
      <c r="X41" s="7">
        <v>0.36818909645080566</v>
      </c>
      <c r="Y41" s="23">
        <f t="shared" si="5"/>
        <v>1</v>
      </c>
      <c r="Z41" s="23">
        <f t="shared" si="6"/>
        <v>0</v>
      </c>
      <c r="AA41" s="23">
        <f t="shared" si="7"/>
        <v>0</v>
      </c>
      <c r="AB41" s="3">
        <f t="shared" si="8"/>
        <v>1</v>
      </c>
      <c r="AC41" s="23">
        <f t="shared" si="9"/>
        <v>-0.50609993934631348</v>
      </c>
    </row>
    <row r="42" spans="1:29" x14ac:dyDescent="0.25">
      <c r="A42" t="s">
        <v>14</v>
      </c>
      <c r="B42" s="1">
        <v>2023</v>
      </c>
      <c r="C42" t="s">
        <v>13</v>
      </c>
      <c r="D42" s="1">
        <v>1792704</v>
      </c>
      <c r="E42" s="1">
        <v>6555.2656999999999</v>
      </c>
      <c r="F42" s="1">
        <v>42927.19</v>
      </c>
      <c r="G42" s="7">
        <v>0.10777208209037781</v>
      </c>
      <c r="H42" s="7">
        <v>0.52199101448059082</v>
      </c>
      <c r="I42" s="7">
        <v>-0.3114173412322998</v>
      </c>
      <c r="J42" s="23">
        <f t="shared" si="0"/>
        <v>0</v>
      </c>
      <c r="K42" s="23">
        <f t="shared" si="1"/>
        <v>0</v>
      </c>
      <c r="L42" s="23">
        <f t="shared" si="2"/>
        <v>1</v>
      </c>
      <c r="M42" s="3">
        <f t="shared" si="3"/>
        <v>1</v>
      </c>
      <c r="N42" s="23">
        <f t="shared" si="4"/>
        <v>0.31834575533866882</v>
      </c>
      <c r="P42" t="s">
        <v>15</v>
      </c>
      <c r="Q42" s="1">
        <v>2022</v>
      </c>
      <c r="R42" t="s">
        <v>13</v>
      </c>
      <c r="S42" s="1">
        <v>348303</v>
      </c>
      <c r="T42" s="1">
        <v>1542</v>
      </c>
      <c r="U42" s="1">
        <v>4578.2700000000004</v>
      </c>
      <c r="V42" s="7">
        <v>-1.8715691566467285</v>
      </c>
      <c r="W42" s="7">
        <v>0.99787008762359619</v>
      </c>
      <c r="X42" s="7">
        <v>0.36430218815803528</v>
      </c>
      <c r="Y42" s="23">
        <f t="shared" si="5"/>
        <v>1</v>
      </c>
      <c r="Z42" s="23">
        <f t="shared" si="6"/>
        <v>0</v>
      </c>
      <c r="AA42" s="23">
        <f t="shared" si="7"/>
        <v>0</v>
      </c>
      <c r="AB42" s="3">
        <f t="shared" si="8"/>
        <v>1</v>
      </c>
      <c r="AC42" s="23">
        <f t="shared" si="9"/>
        <v>-0.50939688086509705</v>
      </c>
    </row>
    <row r="43" spans="1:29" x14ac:dyDescent="0.25">
      <c r="A43" t="s">
        <v>14</v>
      </c>
      <c r="B43" s="1">
        <v>2024</v>
      </c>
      <c r="C43" t="s">
        <v>13</v>
      </c>
      <c r="D43" s="1">
        <v>1801396</v>
      </c>
      <c r="E43" s="1">
        <v>6555.2656999999999</v>
      </c>
      <c r="F43" s="1">
        <v>43132.68</v>
      </c>
      <c r="G43" s="7">
        <v>0.11245576292276382</v>
      </c>
      <c r="H43" s="7">
        <v>0.52104043960571289</v>
      </c>
      <c r="I43" s="7">
        <v>-0.31518453359603882</v>
      </c>
      <c r="J43" s="23">
        <f t="shared" si="0"/>
        <v>0</v>
      </c>
      <c r="K43" s="23">
        <f t="shared" si="1"/>
        <v>0</v>
      </c>
      <c r="L43" s="23">
        <f t="shared" si="2"/>
        <v>1</v>
      </c>
      <c r="M43" s="3">
        <f t="shared" si="3"/>
        <v>1</v>
      </c>
      <c r="N43" s="23">
        <f t="shared" si="4"/>
        <v>0.3183116689324379</v>
      </c>
      <c r="P43" t="s">
        <v>15</v>
      </c>
      <c r="Q43" s="1">
        <v>2023</v>
      </c>
      <c r="R43" t="s">
        <v>13</v>
      </c>
      <c r="S43" s="1">
        <v>349689</v>
      </c>
      <c r="T43" s="1">
        <v>1542</v>
      </c>
      <c r="U43" s="1">
        <v>4595.07</v>
      </c>
      <c r="V43" s="7">
        <v>-1.8705881834030151</v>
      </c>
      <c r="W43" s="7">
        <v>1.0005677938461304</v>
      </c>
      <c r="X43" s="7">
        <v>0.35936632752418518</v>
      </c>
      <c r="Y43" s="23">
        <f t="shared" si="5"/>
        <v>1</v>
      </c>
      <c r="Z43" s="23">
        <f t="shared" si="6"/>
        <v>0</v>
      </c>
      <c r="AA43" s="23">
        <f t="shared" si="7"/>
        <v>0</v>
      </c>
      <c r="AB43" s="3">
        <f t="shared" si="8"/>
        <v>1</v>
      </c>
      <c r="AC43" s="23">
        <f t="shared" si="9"/>
        <v>-0.51065406203269958</v>
      </c>
    </row>
    <row r="44" spans="1:29" x14ac:dyDescent="0.25">
      <c r="A44" t="s">
        <v>15</v>
      </c>
      <c r="B44" s="1">
        <v>2006</v>
      </c>
      <c r="C44" t="s">
        <v>13</v>
      </c>
      <c r="D44" s="1">
        <v>294971.65817282</v>
      </c>
      <c r="E44" s="1">
        <v>1311.96</v>
      </c>
      <c r="F44" s="1">
        <v>3951.6253540100001</v>
      </c>
      <c r="G44" s="7">
        <v>0.31441250443458557</v>
      </c>
      <c r="H44" s="7">
        <v>0.28666886687278748</v>
      </c>
      <c r="I44" s="7">
        <v>-5.6752026081085205E-2</v>
      </c>
      <c r="J44" s="23">
        <f t="shared" si="0"/>
        <v>0</v>
      </c>
      <c r="K44" s="23">
        <f t="shared" si="1"/>
        <v>0</v>
      </c>
      <c r="L44" s="23">
        <f t="shared" si="2"/>
        <v>1</v>
      </c>
      <c r="M44" s="3">
        <f t="shared" si="3"/>
        <v>1</v>
      </c>
      <c r="N44" s="23">
        <f t="shared" si="4"/>
        <v>0.54432934522628784</v>
      </c>
      <c r="P44" t="s">
        <v>15</v>
      </c>
      <c r="Q44" s="1">
        <v>2024</v>
      </c>
      <c r="R44" t="s">
        <v>13</v>
      </c>
      <c r="S44" s="1">
        <v>350648</v>
      </c>
      <c r="T44" s="1">
        <v>1542</v>
      </c>
      <c r="U44" s="1">
        <v>4595.84</v>
      </c>
      <c r="V44" s="7">
        <v>-1.8715304136276245</v>
      </c>
      <c r="W44" s="7">
        <v>1.002446174621582</v>
      </c>
      <c r="X44" s="7">
        <v>0.35659411549568176</v>
      </c>
      <c r="Y44" s="23">
        <f t="shared" si="5"/>
        <v>1</v>
      </c>
      <c r="Z44" s="23">
        <f t="shared" si="6"/>
        <v>0</v>
      </c>
      <c r="AA44" s="23">
        <f t="shared" si="7"/>
        <v>0</v>
      </c>
      <c r="AB44" s="3">
        <f t="shared" si="8"/>
        <v>1</v>
      </c>
      <c r="AC44" s="23">
        <f t="shared" si="9"/>
        <v>-0.51249012351036072</v>
      </c>
    </row>
    <row r="45" spans="1:29" x14ac:dyDescent="0.25">
      <c r="A45" t="s">
        <v>15</v>
      </c>
      <c r="B45" s="1">
        <v>2007</v>
      </c>
      <c r="C45" t="s">
        <v>13</v>
      </c>
      <c r="D45" s="1">
        <v>299951.29418557999</v>
      </c>
      <c r="E45" s="1">
        <v>1348.64</v>
      </c>
      <c r="F45" s="1">
        <v>4075.7738424899999</v>
      </c>
      <c r="G45" s="7">
        <v>0.29603707790374756</v>
      </c>
      <c r="H45" s="7">
        <v>0.29379069805145264</v>
      </c>
      <c r="I45" s="7">
        <v>-4.8689983785152435E-2</v>
      </c>
      <c r="J45" s="23">
        <f t="shared" si="0"/>
        <v>0</v>
      </c>
      <c r="K45" s="23">
        <f t="shared" si="1"/>
        <v>0</v>
      </c>
      <c r="L45" s="23">
        <f t="shared" si="2"/>
        <v>1</v>
      </c>
      <c r="M45" s="3">
        <f t="shared" si="3"/>
        <v>1</v>
      </c>
      <c r="N45" s="23">
        <f t="shared" si="4"/>
        <v>0.54113779217004776</v>
      </c>
      <c r="P45" t="s">
        <v>16</v>
      </c>
      <c r="Q45" s="1">
        <v>2012</v>
      </c>
      <c r="R45" t="s">
        <v>13</v>
      </c>
      <c r="S45" s="1">
        <v>903746.68839344999</v>
      </c>
      <c r="T45" s="1">
        <v>4162.0593220700002</v>
      </c>
      <c r="U45" s="1">
        <v>34568</v>
      </c>
      <c r="V45" s="7">
        <v>-1.8409039974212646</v>
      </c>
      <c r="W45" s="7">
        <v>1.370837926864624</v>
      </c>
      <c r="X45" s="7">
        <v>-0.20759166777133942</v>
      </c>
      <c r="Y45" s="23">
        <f t="shared" si="5"/>
        <v>1</v>
      </c>
      <c r="Z45" s="23">
        <f t="shared" si="6"/>
        <v>0</v>
      </c>
      <c r="AA45" s="23">
        <f t="shared" si="7"/>
        <v>1</v>
      </c>
      <c r="AB45" s="3">
        <f t="shared" si="8"/>
        <v>1</v>
      </c>
      <c r="AC45" s="23">
        <f t="shared" si="9"/>
        <v>-0.67765773832798004</v>
      </c>
    </row>
    <row r="46" spans="1:29" x14ac:dyDescent="0.25">
      <c r="A46" t="s">
        <v>15</v>
      </c>
      <c r="B46" s="1">
        <v>2008</v>
      </c>
      <c r="C46" t="s">
        <v>13</v>
      </c>
      <c r="D46" s="1">
        <v>303151.80398685997</v>
      </c>
      <c r="E46" s="1">
        <v>1410.96</v>
      </c>
      <c r="F46" s="1">
        <v>4036.36450483</v>
      </c>
      <c r="G46" s="7">
        <v>0.26145339012145996</v>
      </c>
      <c r="H46" s="7">
        <v>0.3055291473865509</v>
      </c>
      <c r="I46" s="7">
        <v>-3.7236735224723816E-2</v>
      </c>
      <c r="J46" s="23">
        <f t="shared" si="0"/>
        <v>0</v>
      </c>
      <c r="K46" s="23">
        <f t="shared" si="1"/>
        <v>0</v>
      </c>
      <c r="L46" s="23">
        <f t="shared" si="2"/>
        <v>1</v>
      </c>
      <c r="M46" s="3">
        <f t="shared" si="3"/>
        <v>1</v>
      </c>
      <c r="N46" s="23">
        <f t="shared" si="4"/>
        <v>0.52974580228328705</v>
      </c>
      <c r="P46" t="s">
        <v>16</v>
      </c>
      <c r="Q46" s="1">
        <v>2013</v>
      </c>
      <c r="R46" t="s">
        <v>13</v>
      </c>
      <c r="S46" s="1">
        <v>919384.82389899995</v>
      </c>
      <c r="T46" s="1">
        <v>4162.0593220700002</v>
      </c>
      <c r="U46" s="1">
        <v>35028.999999999993</v>
      </c>
      <c r="V46" s="7">
        <v>-1.8384344577789307</v>
      </c>
      <c r="W46" s="7">
        <v>1.3825116157531738</v>
      </c>
      <c r="X46" s="7">
        <v>-0.22822469472885132</v>
      </c>
      <c r="Y46" s="23">
        <f t="shared" si="5"/>
        <v>1</v>
      </c>
      <c r="Z46" s="23">
        <f t="shared" si="6"/>
        <v>0</v>
      </c>
      <c r="AA46" s="23">
        <f t="shared" si="7"/>
        <v>1</v>
      </c>
      <c r="AB46" s="3">
        <f t="shared" si="8"/>
        <v>1</v>
      </c>
      <c r="AC46" s="23">
        <f t="shared" si="9"/>
        <v>-0.68414753675460815</v>
      </c>
    </row>
    <row r="47" spans="1:29" x14ac:dyDescent="0.25">
      <c r="A47" t="s">
        <v>15</v>
      </c>
      <c r="B47" s="1">
        <v>2009</v>
      </c>
      <c r="C47" t="s">
        <v>13</v>
      </c>
      <c r="D47" s="1">
        <v>305984.98426971998</v>
      </c>
      <c r="E47" s="1">
        <v>1448.8</v>
      </c>
      <c r="F47" s="1">
        <v>4069.7536800399998</v>
      </c>
      <c r="G47" s="7">
        <v>0.24124601483345032</v>
      </c>
      <c r="H47" s="7">
        <v>0.31260362267494202</v>
      </c>
      <c r="I47" s="7">
        <v>-2.9238319024443626E-2</v>
      </c>
      <c r="J47" s="23">
        <f t="shared" si="0"/>
        <v>0</v>
      </c>
      <c r="K47" s="23">
        <f t="shared" si="1"/>
        <v>0</v>
      </c>
      <c r="L47" s="23">
        <f t="shared" si="2"/>
        <v>1</v>
      </c>
      <c r="M47" s="3">
        <f t="shared" si="3"/>
        <v>1</v>
      </c>
      <c r="N47" s="23">
        <f t="shared" si="4"/>
        <v>0.52461131848394871</v>
      </c>
      <c r="P47" t="s">
        <v>16</v>
      </c>
      <c r="Q47" s="1">
        <v>2014</v>
      </c>
      <c r="R47" t="s">
        <v>13</v>
      </c>
      <c r="S47" s="1">
        <v>940028.5</v>
      </c>
      <c r="T47" s="1">
        <v>4162.0593220700002</v>
      </c>
      <c r="U47" s="1">
        <v>35491.989000000001</v>
      </c>
      <c r="V47" s="7">
        <v>-1.8379956483840942</v>
      </c>
      <c r="W47" s="7">
        <v>1.3976525068283081</v>
      </c>
      <c r="X47" s="7">
        <v>-0.25385510921478271</v>
      </c>
      <c r="Y47" s="23">
        <f t="shared" si="5"/>
        <v>1</v>
      </c>
      <c r="Z47" s="23">
        <f t="shared" si="6"/>
        <v>0</v>
      </c>
      <c r="AA47" s="23">
        <f t="shared" si="7"/>
        <v>1</v>
      </c>
      <c r="AB47" s="3">
        <f t="shared" si="8"/>
        <v>1</v>
      </c>
      <c r="AC47" s="23">
        <f t="shared" si="9"/>
        <v>-0.69419825077056885</v>
      </c>
    </row>
    <row r="48" spans="1:29" x14ac:dyDescent="0.25">
      <c r="A48" t="s">
        <v>15</v>
      </c>
      <c r="B48" s="1">
        <v>2010</v>
      </c>
      <c r="C48" t="s">
        <v>13</v>
      </c>
      <c r="D48" s="1">
        <v>310174.96273257001</v>
      </c>
      <c r="E48" s="1">
        <v>1448.8</v>
      </c>
      <c r="F48" s="1">
        <v>4099.4109697999993</v>
      </c>
      <c r="G48" s="7">
        <v>0.25607597827911377</v>
      </c>
      <c r="H48" s="7">
        <v>0.30947569012641907</v>
      </c>
      <c r="I48" s="7">
        <v>-4.1920538991689682E-2</v>
      </c>
      <c r="J48" s="23">
        <f t="shared" si="0"/>
        <v>0</v>
      </c>
      <c r="K48" s="23">
        <f t="shared" si="1"/>
        <v>0</v>
      </c>
      <c r="L48" s="23">
        <f t="shared" si="2"/>
        <v>1</v>
      </c>
      <c r="M48" s="3">
        <f t="shared" si="3"/>
        <v>1</v>
      </c>
      <c r="N48" s="23">
        <f t="shared" si="4"/>
        <v>0.52363112941384315</v>
      </c>
      <c r="P48" t="s">
        <v>16</v>
      </c>
      <c r="Q48" s="1">
        <v>2015</v>
      </c>
      <c r="R48" t="s">
        <v>13</v>
      </c>
      <c r="S48" s="1">
        <v>955832.5</v>
      </c>
      <c r="T48" s="1">
        <v>4162.0593220700002</v>
      </c>
      <c r="U48" s="1">
        <v>36005.181619000003</v>
      </c>
      <c r="V48" s="7">
        <v>-1.8345794677734375</v>
      </c>
      <c r="W48" s="7">
        <v>1.4089860916137695</v>
      </c>
      <c r="X48" s="7">
        <v>-0.27430343627929688</v>
      </c>
      <c r="Y48" s="23">
        <f t="shared" si="5"/>
        <v>1</v>
      </c>
      <c r="Z48" s="23">
        <f t="shared" si="6"/>
        <v>0</v>
      </c>
      <c r="AA48" s="23">
        <f t="shared" si="7"/>
        <v>1</v>
      </c>
      <c r="AB48" s="3">
        <f t="shared" si="8"/>
        <v>1</v>
      </c>
      <c r="AC48" s="23">
        <f t="shared" si="9"/>
        <v>-0.69989681243896484</v>
      </c>
    </row>
    <row r="49" spans="1:29" x14ac:dyDescent="0.25">
      <c r="A49" t="s">
        <v>15</v>
      </c>
      <c r="B49" s="1">
        <v>2011</v>
      </c>
      <c r="C49" t="s">
        <v>13</v>
      </c>
      <c r="D49" s="1">
        <v>314439.61807552999</v>
      </c>
      <c r="E49" s="1">
        <v>1448.8</v>
      </c>
      <c r="F49" s="1">
        <v>4284</v>
      </c>
      <c r="G49" s="7">
        <v>0.26106506586074829</v>
      </c>
      <c r="H49" s="7">
        <v>0.30904796719551086</v>
      </c>
      <c r="I49" s="7">
        <v>-4.2194310575723648E-2</v>
      </c>
      <c r="J49" s="23">
        <f t="shared" si="0"/>
        <v>0</v>
      </c>
      <c r="K49" s="23">
        <f t="shared" si="1"/>
        <v>0</v>
      </c>
      <c r="L49" s="23">
        <f t="shared" si="2"/>
        <v>1</v>
      </c>
      <c r="M49" s="3">
        <f t="shared" si="3"/>
        <v>1</v>
      </c>
      <c r="N49" s="23">
        <f t="shared" si="4"/>
        <v>0.52791872248053551</v>
      </c>
      <c r="P49" t="s">
        <v>16</v>
      </c>
      <c r="Q49" s="1">
        <v>2016</v>
      </c>
      <c r="R49" t="s">
        <v>13</v>
      </c>
      <c r="S49" s="1">
        <v>968354.5</v>
      </c>
      <c r="T49" s="1">
        <v>4162.0593220700002</v>
      </c>
      <c r="U49" s="1">
        <v>36467.860999999997</v>
      </c>
      <c r="V49" s="7">
        <v>-1.8308409452438354</v>
      </c>
      <c r="W49" s="7">
        <v>1.4178222417831421</v>
      </c>
      <c r="X49" s="7">
        <v>-0.29068571329116821</v>
      </c>
      <c r="Y49" s="23">
        <f t="shared" si="5"/>
        <v>1</v>
      </c>
      <c r="Z49" s="23">
        <f t="shared" si="6"/>
        <v>0</v>
      </c>
      <c r="AA49" s="23">
        <f t="shared" si="7"/>
        <v>1</v>
      </c>
      <c r="AB49" s="3">
        <f t="shared" si="8"/>
        <v>1</v>
      </c>
      <c r="AC49" s="23">
        <f t="shared" si="9"/>
        <v>-0.70370441675186157</v>
      </c>
    </row>
    <row r="50" spans="1:29" x14ac:dyDescent="0.25">
      <c r="A50" t="s">
        <v>15</v>
      </c>
      <c r="B50" s="1">
        <v>2012</v>
      </c>
      <c r="C50" t="s">
        <v>13</v>
      </c>
      <c r="D50" s="1">
        <v>318643.22002328001</v>
      </c>
      <c r="E50" s="1">
        <v>1448.8</v>
      </c>
      <c r="F50" s="1">
        <v>4303</v>
      </c>
      <c r="G50" s="7">
        <v>0.27626359462738037</v>
      </c>
      <c r="H50" s="7">
        <v>0.30579698085784912</v>
      </c>
      <c r="I50" s="7">
        <v>-5.5481277406215668E-2</v>
      </c>
      <c r="J50" s="23">
        <f t="shared" si="0"/>
        <v>0</v>
      </c>
      <c r="K50" s="23">
        <f t="shared" si="1"/>
        <v>0</v>
      </c>
      <c r="L50" s="23">
        <f t="shared" si="2"/>
        <v>1</v>
      </c>
      <c r="M50" s="3">
        <f t="shared" si="3"/>
        <v>1</v>
      </c>
      <c r="N50" s="23">
        <f t="shared" si="4"/>
        <v>0.52657929807901382</v>
      </c>
      <c r="P50" t="s">
        <v>16</v>
      </c>
      <c r="Q50" s="1">
        <v>2017</v>
      </c>
      <c r="R50" t="s">
        <v>13</v>
      </c>
      <c r="S50" s="1">
        <v>984229.5</v>
      </c>
      <c r="T50" s="1">
        <v>4344.0417028000002</v>
      </c>
      <c r="U50" s="1">
        <v>36993.039376999986</v>
      </c>
      <c r="V50" s="7">
        <v>-1.8699172735214233</v>
      </c>
      <c r="W50" s="7">
        <v>1.4174039363861084</v>
      </c>
      <c r="X50" s="7">
        <v>-0.2710859477519989</v>
      </c>
      <c r="Y50" s="23">
        <f t="shared" si="5"/>
        <v>1</v>
      </c>
      <c r="Z50" s="23">
        <f t="shared" si="6"/>
        <v>0</v>
      </c>
      <c r="AA50" s="23">
        <f t="shared" si="7"/>
        <v>1</v>
      </c>
      <c r="AB50" s="3">
        <f t="shared" si="8"/>
        <v>1</v>
      </c>
      <c r="AC50" s="23">
        <f t="shared" si="9"/>
        <v>-0.72359928488731384</v>
      </c>
    </row>
    <row r="51" spans="1:29" x14ac:dyDescent="0.25">
      <c r="A51" t="s">
        <v>15</v>
      </c>
      <c r="B51" s="1">
        <v>2013</v>
      </c>
      <c r="C51" t="s">
        <v>13</v>
      </c>
      <c r="D51" s="1">
        <v>322735.81579785002</v>
      </c>
      <c r="E51" s="1">
        <v>1448.8</v>
      </c>
      <c r="F51" s="1">
        <v>4347</v>
      </c>
      <c r="G51" s="7">
        <v>0.28927427530288696</v>
      </c>
      <c r="H51" s="7">
        <v>0.30310988426208496</v>
      </c>
      <c r="I51" s="7">
        <v>-6.624266505241394E-2</v>
      </c>
      <c r="J51" s="23">
        <f t="shared" si="0"/>
        <v>0</v>
      </c>
      <c r="K51" s="23">
        <f t="shared" si="1"/>
        <v>0</v>
      </c>
      <c r="L51" s="23">
        <f t="shared" si="2"/>
        <v>1</v>
      </c>
      <c r="M51" s="3">
        <f t="shared" si="3"/>
        <v>1</v>
      </c>
      <c r="N51" s="23">
        <f t="shared" si="4"/>
        <v>0.52614149451255798</v>
      </c>
      <c r="P51" t="s">
        <v>16</v>
      </c>
      <c r="Q51" s="1">
        <v>2018</v>
      </c>
      <c r="R51" t="s">
        <v>13</v>
      </c>
      <c r="S51" s="1">
        <v>1005562</v>
      </c>
      <c r="T51" s="1">
        <v>4344.0417028000002</v>
      </c>
      <c r="U51" s="1">
        <v>37543.074810000013</v>
      </c>
      <c r="V51" s="7">
        <v>-1.8680660724639893</v>
      </c>
      <c r="W51" s="7">
        <v>1.4320088624954224</v>
      </c>
      <c r="X51" s="7">
        <v>-0.29639324545860291</v>
      </c>
      <c r="Y51" s="23">
        <f t="shared" si="5"/>
        <v>1</v>
      </c>
      <c r="Z51" s="23">
        <f t="shared" si="6"/>
        <v>0</v>
      </c>
      <c r="AA51" s="23">
        <f t="shared" si="7"/>
        <v>1</v>
      </c>
      <c r="AB51" s="3">
        <f t="shared" si="8"/>
        <v>1</v>
      </c>
      <c r="AC51" s="23">
        <f t="shared" si="9"/>
        <v>-0.7324504554271698</v>
      </c>
    </row>
    <row r="52" spans="1:29" x14ac:dyDescent="0.25">
      <c r="A52" t="s">
        <v>15</v>
      </c>
      <c r="B52" s="1">
        <v>2014</v>
      </c>
      <c r="C52" t="s">
        <v>13</v>
      </c>
      <c r="D52" s="1">
        <v>325917.15180559002</v>
      </c>
      <c r="E52" s="1">
        <v>1448.8</v>
      </c>
      <c r="F52" s="1">
        <v>4481.4749609999999</v>
      </c>
      <c r="G52" s="7">
        <v>0.29317402839660645</v>
      </c>
      <c r="H52" s="7">
        <v>0.30271610617637634</v>
      </c>
      <c r="I52" s="7">
        <v>-6.6836804151535034E-2</v>
      </c>
      <c r="J52" s="23">
        <f t="shared" si="0"/>
        <v>0</v>
      </c>
      <c r="K52" s="23">
        <f t="shared" si="1"/>
        <v>0</v>
      </c>
      <c r="L52" s="23">
        <f t="shared" si="2"/>
        <v>1</v>
      </c>
      <c r="M52" s="3">
        <f t="shared" si="3"/>
        <v>1</v>
      </c>
      <c r="N52" s="23">
        <f t="shared" si="4"/>
        <v>0.52905333042144775</v>
      </c>
      <c r="P52" t="s">
        <v>16</v>
      </c>
      <c r="Q52" s="1">
        <v>2019</v>
      </c>
      <c r="R52" t="s">
        <v>13</v>
      </c>
      <c r="S52" s="1">
        <v>1027585.5</v>
      </c>
      <c r="T52" s="1">
        <v>4344.0417028000002</v>
      </c>
      <c r="U52" s="1">
        <v>38284.300771000002</v>
      </c>
      <c r="V52" s="7">
        <v>-1.8630118370056152</v>
      </c>
      <c r="W52" s="7">
        <v>1.4467301368713379</v>
      </c>
      <c r="X52" s="7">
        <v>-0.32320612668991089</v>
      </c>
      <c r="Y52" s="23">
        <f t="shared" si="5"/>
        <v>1</v>
      </c>
      <c r="Z52" s="23">
        <f t="shared" si="6"/>
        <v>0</v>
      </c>
      <c r="AA52" s="23">
        <f t="shared" si="7"/>
        <v>1</v>
      </c>
      <c r="AB52" s="3">
        <f t="shared" si="8"/>
        <v>1</v>
      </c>
      <c r="AC52" s="23">
        <f t="shared" si="9"/>
        <v>-0.73948782682418823</v>
      </c>
    </row>
    <row r="53" spans="1:29" x14ac:dyDescent="0.25">
      <c r="A53" t="s">
        <v>15</v>
      </c>
      <c r="B53" s="1">
        <v>2015</v>
      </c>
      <c r="C53" t="s">
        <v>13</v>
      </c>
      <c r="D53" s="1">
        <v>327907.17472150002</v>
      </c>
      <c r="E53" s="1">
        <v>1448.8</v>
      </c>
      <c r="F53" s="1">
        <v>4505.4781199999998</v>
      </c>
      <c r="G53" s="7">
        <v>0.29924798011779785</v>
      </c>
      <c r="H53" s="7">
        <v>0.301470547914505</v>
      </c>
      <c r="I53" s="7">
        <v>-7.1803778409957886E-2</v>
      </c>
      <c r="J53" s="23">
        <f t="shared" si="0"/>
        <v>0</v>
      </c>
      <c r="K53" s="23">
        <f t="shared" si="1"/>
        <v>0</v>
      </c>
      <c r="L53" s="23">
        <f t="shared" si="2"/>
        <v>1</v>
      </c>
      <c r="M53" s="3">
        <f t="shared" si="3"/>
        <v>1</v>
      </c>
      <c r="N53" s="23">
        <f t="shared" si="4"/>
        <v>0.52891474962234497</v>
      </c>
      <c r="P53" t="s">
        <v>16</v>
      </c>
      <c r="Q53" s="1">
        <v>2020</v>
      </c>
      <c r="R53" t="s">
        <v>13</v>
      </c>
      <c r="S53" s="1">
        <v>1049164.5</v>
      </c>
      <c r="T53" s="1">
        <v>4344.0417028000002</v>
      </c>
      <c r="U53" s="1">
        <v>38725.005837251832</v>
      </c>
      <c r="V53" s="7">
        <v>-1.8631795644760132</v>
      </c>
      <c r="W53" s="7">
        <v>1.4609060287475586</v>
      </c>
      <c r="X53" s="7">
        <v>-0.3469662070274353</v>
      </c>
      <c r="Y53" s="23">
        <f t="shared" si="5"/>
        <v>1</v>
      </c>
      <c r="Z53" s="23">
        <f t="shared" si="6"/>
        <v>0</v>
      </c>
      <c r="AA53" s="23">
        <f t="shared" si="7"/>
        <v>1</v>
      </c>
      <c r="AB53" s="3">
        <f t="shared" si="8"/>
        <v>1</v>
      </c>
      <c r="AC53" s="23">
        <f t="shared" si="9"/>
        <v>-0.74923974275588989</v>
      </c>
    </row>
    <row r="54" spans="1:29" x14ac:dyDescent="0.25">
      <c r="A54" t="s">
        <v>15</v>
      </c>
      <c r="B54" s="1">
        <v>2016</v>
      </c>
      <c r="C54" t="s">
        <v>13</v>
      </c>
      <c r="D54" s="1">
        <v>336070</v>
      </c>
      <c r="E54" s="1">
        <v>1448.8</v>
      </c>
      <c r="F54" s="1">
        <v>4541.2</v>
      </c>
      <c r="G54" s="7">
        <v>0.32746899127960205</v>
      </c>
      <c r="H54" s="7">
        <v>0.29542925953865051</v>
      </c>
      <c r="I54" s="7">
        <v>-9.650605171918869E-2</v>
      </c>
      <c r="J54" s="23">
        <f t="shared" si="0"/>
        <v>0</v>
      </c>
      <c r="K54" s="23">
        <f t="shared" si="1"/>
        <v>0</v>
      </c>
      <c r="L54" s="23">
        <f t="shared" si="2"/>
        <v>1</v>
      </c>
      <c r="M54" s="3">
        <f t="shared" si="3"/>
        <v>1</v>
      </c>
      <c r="N54" s="23">
        <f t="shared" si="4"/>
        <v>0.52639219909906387</v>
      </c>
      <c r="P54" t="s">
        <v>16</v>
      </c>
      <c r="Q54" s="1">
        <v>2021</v>
      </c>
      <c r="R54" t="s">
        <v>13</v>
      </c>
      <c r="S54" s="1">
        <v>1067349</v>
      </c>
      <c r="T54" s="1">
        <v>4344.0417028000002</v>
      </c>
      <c r="U54" s="1">
        <v>39146.327922462537</v>
      </c>
      <c r="V54" s="7">
        <v>-1.8623867034912109</v>
      </c>
      <c r="W54" s="7">
        <v>1.4726177453994751</v>
      </c>
      <c r="X54" s="7">
        <v>-0.36697724461555481</v>
      </c>
      <c r="Y54" s="23">
        <f t="shared" si="5"/>
        <v>1</v>
      </c>
      <c r="Z54" s="23">
        <f t="shared" si="6"/>
        <v>0</v>
      </c>
      <c r="AA54" s="23">
        <f t="shared" si="7"/>
        <v>1</v>
      </c>
      <c r="AB54" s="3">
        <f t="shared" si="8"/>
        <v>1</v>
      </c>
      <c r="AC54" s="23">
        <f t="shared" si="9"/>
        <v>-0.75674620270729065</v>
      </c>
    </row>
    <row r="55" spans="1:29" x14ac:dyDescent="0.25">
      <c r="A55" t="s">
        <v>15</v>
      </c>
      <c r="B55" s="1">
        <v>2017</v>
      </c>
      <c r="C55" t="s">
        <v>13</v>
      </c>
      <c r="D55" s="1">
        <v>339400</v>
      </c>
      <c r="E55" s="1">
        <v>1478</v>
      </c>
      <c r="F55" s="1">
        <v>4549.55</v>
      </c>
      <c r="G55" s="7">
        <v>0.31692463159561157</v>
      </c>
      <c r="H55" s="7">
        <v>0.29967352747917175</v>
      </c>
      <c r="I55" s="7">
        <v>-9.5127686858177185E-2</v>
      </c>
      <c r="J55" s="23">
        <f t="shared" si="0"/>
        <v>0</v>
      </c>
      <c r="K55" s="23">
        <f t="shared" si="1"/>
        <v>0</v>
      </c>
      <c r="L55" s="23">
        <f t="shared" si="2"/>
        <v>1</v>
      </c>
      <c r="M55" s="3">
        <f t="shared" si="3"/>
        <v>1</v>
      </c>
      <c r="N55" s="23">
        <f t="shared" si="4"/>
        <v>0.52147047221660614</v>
      </c>
      <c r="P55" t="s">
        <v>16</v>
      </c>
      <c r="Q55" s="1">
        <v>2022</v>
      </c>
      <c r="R55" t="s">
        <v>13</v>
      </c>
      <c r="S55" s="1">
        <v>1082918.5</v>
      </c>
      <c r="T55" s="1">
        <v>4344.0417028000002</v>
      </c>
      <c r="U55" s="1">
        <v>39622.208000000013</v>
      </c>
      <c r="V55" s="7">
        <v>-1.8596845865249634</v>
      </c>
      <c r="W55" s="7">
        <v>1.4824650287628174</v>
      </c>
      <c r="X55" s="7">
        <v>-0.38463526964187622</v>
      </c>
      <c r="Y55" s="23">
        <f t="shared" si="5"/>
        <v>1</v>
      </c>
      <c r="Z55" s="23">
        <f t="shared" si="6"/>
        <v>0</v>
      </c>
      <c r="AA55" s="23">
        <f t="shared" si="7"/>
        <v>1</v>
      </c>
      <c r="AB55" s="3">
        <f t="shared" si="8"/>
        <v>1</v>
      </c>
      <c r="AC55" s="23">
        <f t="shared" si="9"/>
        <v>-0.76185482740402222</v>
      </c>
    </row>
    <row r="56" spans="1:29" x14ac:dyDescent="0.25">
      <c r="A56" t="s">
        <v>15</v>
      </c>
      <c r="B56" s="1">
        <v>2018</v>
      </c>
      <c r="C56" t="s">
        <v>13</v>
      </c>
      <c r="D56" s="1">
        <v>342668.99999999988</v>
      </c>
      <c r="E56" s="1">
        <v>1527.7799520000001</v>
      </c>
      <c r="F56" s="1">
        <v>4535.9908390000001</v>
      </c>
      <c r="G56" s="7">
        <v>0.29267388582229614</v>
      </c>
      <c r="H56" s="7">
        <v>0.30810132622718811</v>
      </c>
      <c r="I56" s="7">
        <v>-8.7332643568515778E-2</v>
      </c>
      <c r="J56" s="23">
        <f t="shared" si="0"/>
        <v>0</v>
      </c>
      <c r="K56" s="23">
        <f t="shared" si="1"/>
        <v>0</v>
      </c>
      <c r="L56" s="23">
        <f t="shared" si="2"/>
        <v>1</v>
      </c>
      <c r="M56" s="3">
        <f t="shared" si="3"/>
        <v>1</v>
      </c>
      <c r="N56" s="23">
        <f t="shared" si="4"/>
        <v>0.51344256848096848</v>
      </c>
      <c r="P56" t="s">
        <v>16</v>
      </c>
      <c r="Q56" s="1">
        <v>2023</v>
      </c>
      <c r="R56" t="s">
        <v>13</v>
      </c>
      <c r="S56" s="1">
        <v>1099873.0799767009</v>
      </c>
      <c r="T56" s="1">
        <v>4344.0417028000002</v>
      </c>
      <c r="U56" s="1">
        <v>40011.366999999998</v>
      </c>
      <c r="V56" s="7">
        <v>-1.8589738607406616</v>
      </c>
      <c r="W56" s="7">
        <v>1.4930530786514282</v>
      </c>
      <c r="X56" s="7">
        <v>-0.40272381901741028</v>
      </c>
      <c r="Y56" s="23">
        <f t="shared" si="5"/>
        <v>1</v>
      </c>
      <c r="Z56" s="23">
        <f t="shared" si="6"/>
        <v>0</v>
      </c>
      <c r="AA56" s="23">
        <f t="shared" si="7"/>
        <v>1</v>
      </c>
      <c r="AB56" s="3">
        <f t="shared" si="8"/>
        <v>1</v>
      </c>
      <c r="AC56" s="23">
        <f t="shared" si="9"/>
        <v>-0.76864460110664368</v>
      </c>
    </row>
    <row r="57" spans="1:29" x14ac:dyDescent="0.25">
      <c r="A57" t="s">
        <v>15</v>
      </c>
      <c r="B57" s="1">
        <v>2019</v>
      </c>
      <c r="C57" t="s">
        <v>13</v>
      </c>
      <c r="D57" s="1">
        <v>345009</v>
      </c>
      <c r="E57" s="1">
        <v>1527.7799520000001</v>
      </c>
      <c r="F57" s="1">
        <v>4557.5200000000004</v>
      </c>
      <c r="G57" s="7">
        <v>0.29979783296585083</v>
      </c>
      <c r="H57" s="7">
        <v>0.30661746859550476</v>
      </c>
      <c r="I57" s="7">
        <v>-9.3305192887783051E-2</v>
      </c>
      <c r="J57" s="23">
        <f t="shared" si="0"/>
        <v>0</v>
      </c>
      <c r="K57" s="23">
        <f t="shared" si="1"/>
        <v>0</v>
      </c>
      <c r="L57" s="23">
        <f t="shared" si="2"/>
        <v>1</v>
      </c>
      <c r="M57" s="3">
        <f t="shared" si="3"/>
        <v>1</v>
      </c>
      <c r="N57" s="23">
        <f t="shared" si="4"/>
        <v>0.51311010867357254</v>
      </c>
      <c r="P57" t="s">
        <v>16</v>
      </c>
      <c r="Q57" s="1">
        <v>2024</v>
      </c>
      <c r="R57" t="s">
        <v>13</v>
      </c>
      <c r="S57" s="1">
        <v>1112797</v>
      </c>
      <c r="T57" s="1">
        <v>4344.0417028000002</v>
      </c>
      <c r="U57" s="1">
        <v>40430</v>
      </c>
      <c r="V57" s="7">
        <v>-1.8563400506973267</v>
      </c>
      <c r="W57" s="7">
        <v>1.5009913444519043</v>
      </c>
      <c r="X57" s="7">
        <v>-0.41714498400688171</v>
      </c>
      <c r="Y57" s="23">
        <f t="shared" si="5"/>
        <v>1</v>
      </c>
      <c r="Z57" s="23">
        <f t="shared" si="6"/>
        <v>0</v>
      </c>
      <c r="AA57" s="23">
        <f t="shared" si="7"/>
        <v>1</v>
      </c>
      <c r="AB57" s="3">
        <f t="shared" si="8"/>
        <v>1</v>
      </c>
      <c r="AC57" s="23">
        <f t="shared" si="9"/>
        <v>-0.77249369025230408</v>
      </c>
    </row>
    <row r="58" spans="1:29" x14ac:dyDescent="0.25">
      <c r="A58" t="s">
        <v>15</v>
      </c>
      <c r="B58" s="1">
        <v>2020</v>
      </c>
      <c r="C58" t="s">
        <v>13</v>
      </c>
      <c r="D58" s="1">
        <v>346468</v>
      </c>
      <c r="E58" s="1">
        <v>1542</v>
      </c>
      <c r="F58" s="1">
        <v>4569.1409999999996</v>
      </c>
      <c r="G58" s="7">
        <v>0.2940044105052948</v>
      </c>
      <c r="H58" s="7">
        <v>0.30880942940711975</v>
      </c>
      <c r="I58" s="7">
        <v>-9.169275313615799E-2</v>
      </c>
      <c r="J58" s="23">
        <f t="shared" si="0"/>
        <v>0</v>
      </c>
      <c r="K58" s="23">
        <f t="shared" si="1"/>
        <v>0</v>
      </c>
      <c r="L58" s="23">
        <f t="shared" si="2"/>
        <v>1</v>
      </c>
      <c r="M58" s="3">
        <f t="shared" si="3"/>
        <v>1</v>
      </c>
      <c r="N58" s="23">
        <f t="shared" si="4"/>
        <v>0.51112108677625656</v>
      </c>
      <c r="P58" t="s">
        <v>17</v>
      </c>
      <c r="Q58" s="1">
        <v>2012</v>
      </c>
      <c r="R58" t="s">
        <v>13</v>
      </c>
      <c r="S58" s="1">
        <v>1343864.49999999</v>
      </c>
      <c r="T58" s="1">
        <v>5297.7098321900003</v>
      </c>
      <c r="U58" s="1">
        <v>51342</v>
      </c>
      <c r="V58" s="7">
        <v>-1.9628144502639771</v>
      </c>
      <c r="W58" s="7">
        <v>1.5754789113998413</v>
      </c>
      <c r="X58" s="7">
        <v>-0.48529282212257385</v>
      </c>
      <c r="Y58" s="23">
        <f t="shared" si="5"/>
        <v>1</v>
      </c>
      <c r="Z58" s="23">
        <f t="shared" si="6"/>
        <v>0</v>
      </c>
      <c r="AA58" s="23">
        <f t="shared" si="7"/>
        <v>1</v>
      </c>
      <c r="AB58" s="3">
        <f t="shared" si="8"/>
        <v>1</v>
      </c>
      <c r="AC58" s="23">
        <f t="shared" si="9"/>
        <v>-0.87262836098670959</v>
      </c>
    </row>
    <row r="59" spans="1:29" x14ac:dyDescent="0.25">
      <c r="A59" t="s">
        <v>15</v>
      </c>
      <c r="B59" s="1">
        <v>2021</v>
      </c>
      <c r="C59" t="s">
        <v>13</v>
      </c>
      <c r="D59" s="1">
        <v>346855</v>
      </c>
      <c r="E59" s="1">
        <v>1542</v>
      </c>
      <c r="F59" s="1">
        <v>4582.7268300000014</v>
      </c>
      <c r="G59" s="7">
        <v>0.29458269476890564</v>
      </c>
      <c r="H59" s="7">
        <v>0.30872780084609985</v>
      </c>
      <c r="I59" s="7">
        <v>-9.1929443180561066E-2</v>
      </c>
      <c r="J59" s="23">
        <f t="shared" si="0"/>
        <v>0</v>
      </c>
      <c r="K59" s="23">
        <f t="shared" si="1"/>
        <v>0</v>
      </c>
      <c r="L59" s="23">
        <f t="shared" si="2"/>
        <v>1</v>
      </c>
      <c r="M59" s="3">
        <f t="shared" si="3"/>
        <v>1</v>
      </c>
      <c r="N59" s="23">
        <f t="shared" si="4"/>
        <v>0.51138105243444443</v>
      </c>
      <c r="P59" t="s">
        <v>17</v>
      </c>
      <c r="Q59" s="1">
        <v>2013</v>
      </c>
      <c r="R59" t="s">
        <v>13</v>
      </c>
      <c r="S59" s="1">
        <v>1359711.49999999</v>
      </c>
      <c r="T59" s="1">
        <v>5297.7098321900003</v>
      </c>
      <c r="U59" s="1">
        <v>51781</v>
      </c>
      <c r="V59" s="7">
        <v>-1.9614969491958618</v>
      </c>
      <c r="W59" s="7">
        <v>1.583459734916687</v>
      </c>
      <c r="X59" s="7">
        <v>-0.49924695491790771</v>
      </c>
      <c r="Y59" s="23">
        <f t="shared" si="5"/>
        <v>1</v>
      </c>
      <c r="Z59" s="23">
        <f t="shared" si="6"/>
        <v>0</v>
      </c>
      <c r="AA59" s="23">
        <f t="shared" si="7"/>
        <v>1</v>
      </c>
      <c r="AB59" s="3">
        <f t="shared" si="8"/>
        <v>1</v>
      </c>
      <c r="AC59" s="23">
        <f t="shared" si="9"/>
        <v>-0.87728416919708252</v>
      </c>
    </row>
    <row r="60" spans="1:29" x14ac:dyDescent="0.25">
      <c r="A60" t="s">
        <v>15</v>
      </c>
      <c r="B60" s="1">
        <v>2022</v>
      </c>
      <c r="C60" t="s">
        <v>13</v>
      </c>
      <c r="D60" s="1">
        <v>348303</v>
      </c>
      <c r="E60" s="1">
        <v>1542</v>
      </c>
      <c r="F60" s="1">
        <v>4578.2700000000004</v>
      </c>
      <c r="G60" s="7">
        <v>0.29998642206192017</v>
      </c>
      <c r="H60" s="7">
        <v>0.30753368139266968</v>
      </c>
      <c r="I60" s="7">
        <v>-9.6897996962070465E-2</v>
      </c>
      <c r="J60" s="23">
        <f t="shared" si="0"/>
        <v>0</v>
      </c>
      <c r="K60" s="23">
        <f t="shared" si="1"/>
        <v>0</v>
      </c>
      <c r="L60" s="23">
        <f t="shared" si="2"/>
        <v>1</v>
      </c>
      <c r="M60" s="3">
        <f t="shared" si="3"/>
        <v>1</v>
      </c>
      <c r="N60" s="23">
        <f t="shared" si="4"/>
        <v>0.51062210649251938</v>
      </c>
      <c r="P60" t="s">
        <v>17</v>
      </c>
      <c r="Q60" s="1">
        <v>2014</v>
      </c>
      <c r="R60" t="s">
        <v>13</v>
      </c>
      <c r="S60" s="1">
        <v>1376483</v>
      </c>
      <c r="T60" s="1">
        <v>5297.7098321900003</v>
      </c>
      <c r="U60" s="1">
        <v>52097.040999999997</v>
      </c>
      <c r="V60" s="7">
        <v>-1.9620532989501953</v>
      </c>
      <c r="W60" s="7">
        <v>1.591827392578125</v>
      </c>
      <c r="X60" s="7">
        <v>-0.5130850076675415</v>
      </c>
      <c r="Y60" s="23">
        <f t="shared" si="5"/>
        <v>1</v>
      </c>
      <c r="Z60" s="23">
        <f t="shared" si="6"/>
        <v>0</v>
      </c>
      <c r="AA60" s="23">
        <f t="shared" si="7"/>
        <v>1</v>
      </c>
      <c r="AB60" s="3">
        <f t="shared" si="8"/>
        <v>1</v>
      </c>
      <c r="AC60" s="23">
        <f t="shared" si="9"/>
        <v>-0.88331091403961182</v>
      </c>
    </row>
    <row r="61" spans="1:29" x14ac:dyDescent="0.25">
      <c r="A61" t="s">
        <v>15</v>
      </c>
      <c r="B61" s="1">
        <v>2023</v>
      </c>
      <c r="C61" t="s">
        <v>13</v>
      </c>
      <c r="D61" s="1">
        <v>349689</v>
      </c>
      <c r="E61" s="1">
        <v>1542</v>
      </c>
      <c r="F61" s="1">
        <v>4595.07</v>
      </c>
      <c r="G61" s="7">
        <v>0.30390089750289917</v>
      </c>
      <c r="H61" s="7">
        <v>0.30673426389694214</v>
      </c>
      <c r="I61" s="7">
        <v>-0.10007794201374054</v>
      </c>
      <c r="J61" s="23">
        <f t="shared" si="0"/>
        <v>0</v>
      </c>
      <c r="K61" s="23">
        <f t="shared" si="1"/>
        <v>0</v>
      </c>
      <c r="L61" s="23">
        <f t="shared" si="2"/>
        <v>1</v>
      </c>
      <c r="M61" s="3">
        <f t="shared" si="3"/>
        <v>1</v>
      </c>
      <c r="N61" s="23">
        <f t="shared" si="4"/>
        <v>0.51055721938610077</v>
      </c>
      <c r="P61" t="s">
        <v>17</v>
      </c>
      <c r="Q61" s="1">
        <v>2015</v>
      </c>
      <c r="R61" t="s">
        <v>13</v>
      </c>
      <c r="S61" s="1">
        <v>1397191</v>
      </c>
      <c r="T61" s="1">
        <v>5297.7098321900003</v>
      </c>
      <c r="U61" s="1">
        <v>52564.709999999992</v>
      </c>
      <c r="V61" s="7">
        <v>-1.9616844654083252</v>
      </c>
      <c r="W61" s="7">
        <v>1.6020081043243408</v>
      </c>
      <c r="X61" s="7">
        <v>-0.53034895658493042</v>
      </c>
      <c r="Y61" s="23">
        <f t="shared" si="5"/>
        <v>1</v>
      </c>
      <c r="Z61" s="23">
        <f t="shared" si="6"/>
        <v>0</v>
      </c>
      <c r="AA61" s="23">
        <f t="shared" si="7"/>
        <v>1</v>
      </c>
      <c r="AB61" s="3">
        <f t="shared" si="8"/>
        <v>1</v>
      </c>
      <c r="AC61" s="23">
        <f t="shared" si="9"/>
        <v>-0.89002531766891479</v>
      </c>
    </row>
    <row r="62" spans="1:29" x14ac:dyDescent="0.25">
      <c r="A62" t="s">
        <v>15</v>
      </c>
      <c r="B62" s="1">
        <v>2024</v>
      </c>
      <c r="C62" t="s">
        <v>13</v>
      </c>
      <c r="D62" s="1">
        <v>350648</v>
      </c>
      <c r="E62" s="1">
        <v>1542</v>
      </c>
      <c r="F62" s="1">
        <v>4595.84</v>
      </c>
      <c r="G62" s="7">
        <v>0.30723622441291809</v>
      </c>
      <c r="H62" s="7">
        <v>0.30600878596305847</v>
      </c>
      <c r="I62" s="7">
        <v>-0.10307085514068604</v>
      </c>
      <c r="J62" s="23">
        <f t="shared" si="0"/>
        <v>0</v>
      </c>
      <c r="K62" s="23">
        <f t="shared" si="1"/>
        <v>0</v>
      </c>
      <c r="L62" s="23">
        <f t="shared" si="2"/>
        <v>1</v>
      </c>
      <c r="M62" s="3">
        <f t="shared" si="3"/>
        <v>1</v>
      </c>
      <c r="N62" s="23">
        <f t="shared" si="4"/>
        <v>0.51017415523529053</v>
      </c>
      <c r="P62" t="s">
        <v>17</v>
      </c>
      <c r="Q62" s="1">
        <v>2016</v>
      </c>
      <c r="R62" t="s">
        <v>13</v>
      </c>
      <c r="S62" s="1">
        <v>1421522</v>
      </c>
      <c r="T62" s="1">
        <v>5297.7098321900003</v>
      </c>
      <c r="U62" s="1">
        <v>53201.88</v>
      </c>
      <c r="V62" s="7">
        <v>-1.9600797891616821</v>
      </c>
      <c r="W62" s="7">
        <v>1.6137648820877075</v>
      </c>
      <c r="X62" s="7">
        <v>-0.55076777935028076</v>
      </c>
      <c r="Y62" s="23">
        <f t="shared" si="5"/>
        <v>1</v>
      </c>
      <c r="Z62" s="23">
        <f t="shared" si="6"/>
        <v>0</v>
      </c>
      <c r="AA62" s="23">
        <f t="shared" si="7"/>
        <v>1</v>
      </c>
      <c r="AB62" s="3">
        <f t="shared" si="8"/>
        <v>1</v>
      </c>
      <c r="AC62" s="23">
        <f t="shared" si="9"/>
        <v>-0.89708268642425537</v>
      </c>
    </row>
    <row r="63" spans="1:29" x14ac:dyDescent="0.25">
      <c r="A63" t="s">
        <v>16</v>
      </c>
      <c r="B63" s="1">
        <v>2006</v>
      </c>
      <c r="C63" t="s">
        <v>13</v>
      </c>
      <c r="D63" s="1">
        <v>849548.29330194998</v>
      </c>
      <c r="E63" s="1">
        <v>3779.0286552100001</v>
      </c>
      <c r="F63" s="1">
        <v>32432</v>
      </c>
      <c r="G63" s="7">
        <v>-0.12508590519428253</v>
      </c>
      <c r="H63" s="7">
        <v>0.51574301719665527</v>
      </c>
      <c r="I63" s="7">
        <v>0.10115764290094376</v>
      </c>
      <c r="J63" s="23">
        <f t="shared" si="0"/>
        <v>1</v>
      </c>
      <c r="K63" s="23">
        <f t="shared" si="1"/>
        <v>0</v>
      </c>
      <c r="L63" s="23">
        <f t="shared" si="2"/>
        <v>0</v>
      </c>
      <c r="M63" s="3">
        <f t="shared" si="3"/>
        <v>1</v>
      </c>
      <c r="N63" s="23">
        <f t="shared" si="4"/>
        <v>0.4918147549033165</v>
      </c>
      <c r="P63" t="s">
        <v>17</v>
      </c>
      <c r="Q63" s="1">
        <v>2017</v>
      </c>
      <c r="R63" t="s">
        <v>13</v>
      </c>
      <c r="S63" s="1">
        <v>1448247</v>
      </c>
      <c r="T63" s="1">
        <v>5297.7098321900003</v>
      </c>
      <c r="U63" s="1">
        <v>53757</v>
      </c>
      <c r="V63" s="7">
        <v>-1.9601466655731201</v>
      </c>
      <c r="W63" s="7">
        <v>1.626469612121582</v>
      </c>
      <c r="X63" s="7">
        <v>-0.57209622859954834</v>
      </c>
      <c r="Y63" s="23">
        <f t="shared" si="5"/>
        <v>1</v>
      </c>
      <c r="Z63" s="23">
        <f t="shared" si="6"/>
        <v>0</v>
      </c>
      <c r="AA63" s="23">
        <f t="shared" si="7"/>
        <v>1</v>
      </c>
      <c r="AB63" s="3">
        <f t="shared" si="8"/>
        <v>1</v>
      </c>
      <c r="AC63" s="23">
        <f t="shared" si="9"/>
        <v>-0.90577328205108643</v>
      </c>
    </row>
    <row r="64" spans="1:29" x14ac:dyDescent="0.25">
      <c r="A64" t="s">
        <v>16</v>
      </c>
      <c r="B64" s="1">
        <v>2007</v>
      </c>
      <c r="C64" t="s">
        <v>13</v>
      </c>
      <c r="D64" s="1">
        <v>859722.30529924994</v>
      </c>
      <c r="E64" s="1">
        <v>3779.0286552100001</v>
      </c>
      <c r="F64" s="1">
        <v>32832</v>
      </c>
      <c r="G64" s="7">
        <v>-0.11369477957487106</v>
      </c>
      <c r="H64" s="7">
        <v>0.51344072818756104</v>
      </c>
      <c r="I64" s="7">
        <v>9.2057369649410248E-2</v>
      </c>
      <c r="J64" s="23">
        <f t="shared" si="0"/>
        <v>1</v>
      </c>
      <c r="K64" s="23">
        <f t="shared" si="1"/>
        <v>0</v>
      </c>
      <c r="L64" s="23">
        <f t="shared" si="2"/>
        <v>0</v>
      </c>
      <c r="M64" s="3">
        <f t="shared" si="3"/>
        <v>1</v>
      </c>
      <c r="N64" s="23">
        <f t="shared" si="4"/>
        <v>0.49180331826210022</v>
      </c>
      <c r="P64" t="s">
        <v>17</v>
      </c>
      <c r="Q64" s="1">
        <v>2018</v>
      </c>
      <c r="R64" t="s">
        <v>13</v>
      </c>
      <c r="S64" s="1">
        <v>1473805</v>
      </c>
      <c r="T64" s="1">
        <v>5297.7098321900003</v>
      </c>
      <c r="U64" s="1">
        <v>54266</v>
      </c>
      <c r="V64" s="7">
        <v>-1.9604319334030151</v>
      </c>
      <c r="W64" s="7">
        <v>1.6384038925170898</v>
      </c>
      <c r="X64" s="7">
        <v>-0.5920405387878418</v>
      </c>
      <c r="Y64" s="23">
        <f t="shared" si="5"/>
        <v>1</v>
      </c>
      <c r="Z64" s="23">
        <f t="shared" si="6"/>
        <v>0</v>
      </c>
      <c r="AA64" s="23">
        <f t="shared" si="7"/>
        <v>1</v>
      </c>
      <c r="AB64" s="3">
        <f t="shared" si="8"/>
        <v>1</v>
      </c>
      <c r="AC64" s="23">
        <f t="shared" si="9"/>
        <v>-0.91406857967376709</v>
      </c>
    </row>
    <row r="65" spans="1:29" x14ac:dyDescent="0.25">
      <c r="A65" t="s">
        <v>16</v>
      </c>
      <c r="B65" s="1">
        <v>2008</v>
      </c>
      <c r="C65" t="s">
        <v>13</v>
      </c>
      <c r="D65" s="1">
        <v>869654.53679640999</v>
      </c>
      <c r="E65" s="1">
        <v>3779.0286552100001</v>
      </c>
      <c r="F65" s="1">
        <v>33299</v>
      </c>
      <c r="G65" s="7">
        <v>-0.10332317650318146</v>
      </c>
      <c r="H65" s="7">
        <v>0.51138895750045776</v>
      </c>
      <c r="I65" s="7">
        <v>8.4056004881858826E-2</v>
      </c>
      <c r="J65" s="23">
        <f t="shared" si="0"/>
        <v>1</v>
      </c>
      <c r="K65" s="23">
        <f t="shared" si="1"/>
        <v>0</v>
      </c>
      <c r="L65" s="23">
        <f t="shared" si="2"/>
        <v>0</v>
      </c>
      <c r="M65" s="3">
        <f t="shared" si="3"/>
        <v>1</v>
      </c>
      <c r="N65" s="23">
        <f t="shared" si="4"/>
        <v>0.49212178587913513</v>
      </c>
      <c r="P65" t="s">
        <v>17</v>
      </c>
      <c r="Q65" s="1">
        <v>2019</v>
      </c>
      <c r="R65" t="s">
        <v>13</v>
      </c>
      <c r="S65" s="1">
        <v>1496317</v>
      </c>
      <c r="T65" s="1">
        <v>5297.7098321900003</v>
      </c>
      <c r="U65" s="1">
        <v>54777</v>
      </c>
      <c r="V65" s="7">
        <v>-1.9598516225814819</v>
      </c>
      <c r="W65" s="7">
        <v>1.6487370729446411</v>
      </c>
      <c r="X65" s="7">
        <v>-0.60964727401733398</v>
      </c>
      <c r="Y65" s="23">
        <f t="shared" si="5"/>
        <v>1</v>
      </c>
      <c r="Z65" s="23">
        <f t="shared" si="6"/>
        <v>0</v>
      </c>
      <c r="AA65" s="23">
        <f t="shared" si="7"/>
        <v>1</v>
      </c>
      <c r="AB65" s="3">
        <f t="shared" si="8"/>
        <v>1</v>
      </c>
      <c r="AC65" s="23">
        <f t="shared" si="9"/>
        <v>-0.9207618236541748</v>
      </c>
    </row>
    <row r="66" spans="1:29" x14ac:dyDescent="0.25">
      <c r="A66" t="s">
        <v>16</v>
      </c>
      <c r="B66" s="1">
        <v>2009</v>
      </c>
      <c r="C66" t="s">
        <v>13</v>
      </c>
      <c r="D66" s="1">
        <v>878612.20779661997</v>
      </c>
      <c r="E66" s="1">
        <v>4004.2594068600001</v>
      </c>
      <c r="F66" s="1">
        <v>33579</v>
      </c>
      <c r="G66" s="7">
        <v>-0.15739183127880096</v>
      </c>
      <c r="H66" s="7">
        <v>0.52887260913848877</v>
      </c>
      <c r="I66" s="7">
        <v>0.10952761024236679</v>
      </c>
      <c r="J66" s="23">
        <f t="shared" si="0"/>
        <v>1</v>
      </c>
      <c r="K66" s="23">
        <f t="shared" si="1"/>
        <v>0</v>
      </c>
      <c r="L66" s="23">
        <f t="shared" si="2"/>
        <v>0</v>
      </c>
      <c r="M66" s="3">
        <f t="shared" si="3"/>
        <v>1</v>
      </c>
      <c r="N66" s="23">
        <f t="shared" si="4"/>
        <v>0.4810083881020546</v>
      </c>
      <c r="P66" t="s">
        <v>17</v>
      </c>
      <c r="Q66" s="1">
        <v>2020</v>
      </c>
      <c r="R66" t="s">
        <v>13</v>
      </c>
      <c r="S66" s="1">
        <v>1516198</v>
      </c>
      <c r="T66" s="1">
        <v>5336</v>
      </c>
      <c r="U66" s="1">
        <v>55190</v>
      </c>
      <c r="V66" s="7">
        <v>-1.966962456703186</v>
      </c>
      <c r="W66" s="7">
        <v>1.655808687210083</v>
      </c>
      <c r="X66" s="7">
        <v>-0.61813545227050781</v>
      </c>
      <c r="Y66" s="23">
        <f t="shared" si="5"/>
        <v>1</v>
      </c>
      <c r="Z66" s="23">
        <f t="shared" si="6"/>
        <v>0</v>
      </c>
      <c r="AA66" s="23">
        <f t="shared" si="7"/>
        <v>1</v>
      </c>
      <c r="AB66" s="3">
        <f t="shared" si="8"/>
        <v>1</v>
      </c>
      <c r="AC66" s="23">
        <f t="shared" si="9"/>
        <v>-0.92928922176361084</v>
      </c>
    </row>
    <row r="67" spans="1:29" x14ac:dyDescent="0.25">
      <c r="A67" t="s">
        <v>16</v>
      </c>
      <c r="B67" s="1">
        <v>2010</v>
      </c>
      <c r="C67" t="s">
        <v>13</v>
      </c>
      <c r="D67" s="1">
        <v>886064.29272154998</v>
      </c>
      <c r="E67" s="1">
        <v>4004.2594068600001</v>
      </c>
      <c r="F67" s="1">
        <v>33816.999999999993</v>
      </c>
      <c r="G67" s="7">
        <v>-0.14887021481990814</v>
      </c>
      <c r="H67" s="7">
        <v>0.52711856365203857</v>
      </c>
      <c r="I67" s="7">
        <v>0.10251746326684952</v>
      </c>
      <c r="J67" s="23">
        <f t="shared" si="0"/>
        <v>1</v>
      </c>
      <c r="K67" s="23">
        <f t="shared" si="1"/>
        <v>0</v>
      </c>
      <c r="L67" s="23">
        <f t="shared" si="2"/>
        <v>0</v>
      </c>
      <c r="M67" s="3">
        <f t="shared" si="3"/>
        <v>1</v>
      </c>
      <c r="N67" s="23">
        <f t="shared" si="4"/>
        <v>0.48076581209897995</v>
      </c>
      <c r="P67" t="s">
        <v>17</v>
      </c>
      <c r="Q67" s="1">
        <v>2021</v>
      </c>
      <c r="R67" t="s">
        <v>13</v>
      </c>
      <c r="S67" s="1">
        <v>1535400</v>
      </c>
      <c r="T67" s="1">
        <v>5336</v>
      </c>
      <c r="U67" s="1">
        <v>55530</v>
      </c>
      <c r="V67" s="7">
        <v>-1.9676059484481812</v>
      </c>
      <c r="W67" s="7">
        <v>1.6643997430801392</v>
      </c>
      <c r="X67" s="7">
        <v>-0.6323133111000061</v>
      </c>
      <c r="Y67" s="23">
        <f t="shared" si="5"/>
        <v>1</v>
      </c>
      <c r="Z67" s="23">
        <f t="shared" si="6"/>
        <v>0</v>
      </c>
      <c r="AA67" s="23">
        <f t="shared" si="7"/>
        <v>1</v>
      </c>
      <c r="AB67" s="3">
        <f t="shared" si="8"/>
        <v>1</v>
      </c>
      <c r="AC67" s="23">
        <f t="shared" si="9"/>
        <v>-0.9355195164680481</v>
      </c>
    </row>
    <row r="68" spans="1:29" x14ac:dyDescent="0.25">
      <c r="A68" t="s">
        <v>16</v>
      </c>
      <c r="B68" s="1">
        <v>2011</v>
      </c>
      <c r="C68" t="s">
        <v>13</v>
      </c>
      <c r="D68" s="1">
        <v>895088.26980019</v>
      </c>
      <c r="E68" s="1">
        <v>4162.0593220700002</v>
      </c>
      <c r="F68" s="1">
        <v>34172</v>
      </c>
      <c r="G68" s="7">
        <v>-0.18221575021743774</v>
      </c>
      <c r="H68" s="7">
        <v>0.53826349973678589</v>
      </c>
      <c r="I68" s="7">
        <v>0.1175050362944603</v>
      </c>
      <c r="J68" s="23">
        <f t="shared" si="0"/>
        <v>1</v>
      </c>
      <c r="K68" s="23">
        <f t="shared" si="1"/>
        <v>0</v>
      </c>
      <c r="L68" s="23">
        <f t="shared" si="2"/>
        <v>0</v>
      </c>
      <c r="M68" s="3">
        <f t="shared" si="3"/>
        <v>1</v>
      </c>
      <c r="N68" s="23">
        <f t="shared" si="4"/>
        <v>0.47355278581380844</v>
      </c>
      <c r="P68" t="s">
        <v>17</v>
      </c>
      <c r="Q68" s="1">
        <v>2022</v>
      </c>
      <c r="R68" t="s">
        <v>13</v>
      </c>
      <c r="S68" s="1">
        <v>1569750</v>
      </c>
      <c r="T68" s="1">
        <v>5576</v>
      </c>
      <c r="U68" s="1">
        <v>55887</v>
      </c>
      <c r="V68" s="7">
        <v>-2.015556812286377</v>
      </c>
      <c r="W68" s="7">
        <v>1.667744517326355</v>
      </c>
      <c r="X68" s="7">
        <v>-0.61532741785049438</v>
      </c>
      <c r="Y68" s="23">
        <f t="shared" si="5"/>
        <v>1</v>
      </c>
      <c r="Z68" s="23">
        <f t="shared" si="6"/>
        <v>0</v>
      </c>
      <c r="AA68" s="23">
        <f t="shared" si="7"/>
        <v>1</v>
      </c>
      <c r="AB68" s="3">
        <f t="shared" si="8"/>
        <v>1</v>
      </c>
      <c r="AC68" s="23">
        <f t="shared" si="9"/>
        <v>-0.96313971281051636</v>
      </c>
    </row>
    <row r="69" spans="1:29" x14ac:dyDescent="0.25">
      <c r="A69" t="s">
        <v>16</v>
      </c>
      <c r="B69" s="1">
        <v>2012</v>
      </c>
      <c r="C69" t="s">
        <v>13</v>
      </c>
      <c r="D69" s="1">
        <v>903746.68839344999</v>
      </c>
      <c r="E69" s="1">
        <v>4162.0593220700002</v>
      </c>
      <c r="F69" s="1">
        <v>34568</v>
      </c>
      <c r="G69" s="7">
        <v>-0.17343829572200775</v>
      </c>
      <c r="H69" s="7">
        <v>0.53652060031890869</v>
      </c>
      <c r="I69" s="7">
        <v>0.11069206893444061</v>
      </c>
      <c r="J69" s="23">
        <f t="shared" si="0"/>
        <v>1</v>
      </c>
      <c r="K69" s="23">
        <f t="shared" si="1"/>
        <v>0</v>
      </c>
      <c r="L69" s="23">
        <f t="shared" si="2"/>
        <v>0</v>
      </c>
      <c r="M69" s="3">
        <f t="shared" si="3"/>
        <v>1</v>
      </c>
      <c r="N69" s="23">
        <f t="shared" si="4"/>
        <v>0.47377437353134155</v>
      </c>
      <c r="P69" t="s">
        <v>17</v>
      </c>
      <c r="Q69" s="1">
        <v>2023</v>
      </c>
      <c r="R69" t="s">
        <v>13</v>
      </c>
      <c r="S69" s="1">
        <v>1602119</v>
      </c>
      <c r="T69" s="1">
        <v>5576</v>
      </c>
      <c r="U69" s="1">
        <v>56276</v>
      </c>
      <c r="V69" s="7">
        <v>-2.0186758041381836</v>
      </c>
      <c r="W69" s="7">
        <v>1.6816998720169067</v>
      </c>
      <c r="X69" s="7">
        <v>-0.63750964403152466</v>
      </c>
      <c r="Y69" s="23">
        <f t="shared" si="5"/>
        <v>1</v>
      </c>
      <c r="Z69" s="23">
        <f t="shared" si="6"/>
        <v>0</v>
      </c>
      <c r="AA69" s="23">
        <f t="shared" si="7"/>
        <v>1</v>
      </c>
      <c r="AB69" s="3">
        <f t="shared" si="8"/>
        <v>1</v>
      </c>
      <c r="AC69" s="23">
        <f t="shared" si="9"/>
        <v>-0.97448557615280151</v>
      </c>
    </row>
    <row r="70" spans="1:29" x14ac:dyDescent="0.25">
      <c r="A70" t="s">
        <v>16</v>
      </c>
      <c r="B70" s="1">
        <v>2013</v>
      </c>
      <c r="C70" t="s">
        <v>13</v>
      </c>
      <c r="D70" s="1">
        <v>919384.82389899995</v>
      </c>
      <c r="E70" s="1">
        <v>4162.0593220700002</v>
      </c>
      <c r="F70" s="1">
        <v>35028.999999999993</v>
      </c>
      <c r="G70" s="7">
        <v>-0.1558331698179245</v>
      </c>
      <c r="H70" s="7">
        <v>0.53287678956985474</v>
      </c>
      <c r="I70" s="7">
        <v>9.6080824732780457E-2</v>
      </c>
      <c r="J70" s="23">
        <f t="shared" si="0"/>
        <v>1</v>
      </c>
      <c r="K70" s="23">
        <f t="shared" si="1"/>
        <v>0</v>
      </c>
      <c r="L70" s="23">
        <f t="shared" si="2"/>
        <v>0</v>
      </c>
      <c r="M70" s="3">
        <f t="shared" ref="M70:M133" si="10">IF(OR(J70=1,K70=1,L70=1),1,0)</f>
        <v>1</v>
      </c>
      <c r="N70" s="23">
        <f t="shared" si="4"/>
        <v>0.47312444448471069</v>
      </c>
      <c r="P70" t="s">
        <v>17</v>
      </c>
      <c r="Q70" s="1">
        <v>2024</v>
      </c>
      <c r="R70" t="s">
        <v>13</v>
      </c>
      <c r="S70" s="1">
        <v>1618370</v>
      </c>
      <c r="T70" s="1">
        <v>6008</v>
      </c>
      <c r="U70" s="1">
        <v>56798</v>
      </c>
      <c r="V70" s="7">
        <v>-2.0905370712280273</v>
      </c>
      <c r="W70" s="7">
        <v>1.6685577630996704</v>
      </c>
      <c r="X70" s="7">
        <v>-0.58094543218612671</v>
      </c>
      <c r="Y70" s="23">
        <f t="shared" si="5"/>
        <v>1</v>
      </c>
      <c r="Z70" s="23">
        <f t="shared" si="6"/>
        <v>0</v>
      </c>
      <c r="AA70" s="23">
        <f t="shared" si="7"/>
        <v>1</v>
      </c>
      <c r="AB70" s="3">
        <f t="shared" si="8"/>
        <v>1</v>
      </c>
      <c r="AC70" s="23">
        <f t="shared" si="9"/>
        <v>-1.0029247403144836</v>
      </c>
    </row>
    <row r="71" spans="1:29" x14ac:dyDescent="0.25">
      <c r="A71" t="s">
        <v>16</v>
      </c>
      <c r="B71" s="1">
        <v>2014</v>
      </c>
      <c r="C71" t="s">
        <v>13</v>
      </c>
      <c r="D71" s="1">
        <v>940028.5</v>
      </c>
      <c r="E71" s="1">
        <v>4162.0593220700002</v>
      </c>
      <c r="F71" s="1">
        <v>35491.989000000001</v>
      </c>
      <c r="G71" s="7">
        <v>-0.13196244835853577</v>
      </c>
      <c r="H71" s="7">
        <v>0.52786362171173096</v>
      </c>
      <c r="I71" s="7">
        <v>7.5805582106113434E-2</v>
      </c>
      <c r="J71" s="23">
        <f t="shared" ref="J71:J134" si="11">IF(AND(G71 &lt; 0), 1, 0)</f>
        <v>1</v>
      </c>
      <c r="K71" s="23">
        <f t="shared" ref="K71:K134" si="12">IF(AND(H71 &lt; 0), 1, 0)</f>
        <v>0</v>
      </c>
      <c r="L71" s="23">
        <f t="shared" ref="L71:L134" si="13">IF(AND(I71 &lt; 0), 1, 0)</f>
        <v>0</v>
      </c>
      <c r="M71" s="3">
        <f t="shared" si="10"/>
        <v>1</v>
      </c>
      <c r="N71" s="23">
        <f t="shared" ref="N71:N134" si="14">SUM(G71:I71)</f>
        <v>0.47170675545930862</v>
      </c>
      <c r="P71" t="s">
        <v>18</v>
      </c>
      <c r="Q71" s="1">
        <v>2012</v>
      </c>
      <c r="R71" t="s">
        <v>13</v>
      </c>
      <c r="S71" s="1">
        <v>699264</v>
      </c>
      <c r="T71" s="1">
        <v>3238.0459999999998</v>
      </c>
      <c r="U71" s="1">
        <v>153747.06378719999</v>
      </c>
      <c r="V71" s="7">
        <v>-0.46768829226493835</v>
      </c>
      <c r="W71" s="7">
        <v>1.2507827281951904</v>
      </c>
      <c r="X71" s="7">
        <v>-0.58456927537918091</v>
      </c>
      <c r="Y71" s="23">
        <f t="shared" ref="Y71:Y134" si="15">IF(AND(V71 &lt; 0), 1, 0)</f>
        <v>1</v>
      </c>
      <c r="Z71" s="23">
        <f t="shared" ref="Z71:Z134" si="16">IF(AND(W71 &lt; 0), 1, 0)</f>
        <v>0</v>
      </c>
      <c r="AA71" s="23">
        <f t="shared" ref="AA71:AA134" si="17">IF(AND(X71 &lt; 0), 1, 0)</f>
        <v>1</v>
      </c>
      <c r="AB71" s="3">
        <f t="shared" ref="AB71:AB134" si="18">IF(OR(Y71=1,Z71=1,AA71=1),1,0)</f>
        <v>1</v>
      </c>
      <c r="AC71" s="23">
        <f t="shared" ref="AC71:AC134" si="19">SUM(V71:X71)</f>
        <v>0.19852516055107117</v>
      </c>
    </row>
    <row r="72" spans="1:29" x14ac:dyDescent="0.25">
      <c r="A72" t="s">
        <v>16</v>
      </c>
      <c r="B72" s="1">
        <v>2015</v>
      </c>
      <c r="C72" t="s">
        <v>13</v>
      </c>
      <c r="D72" s="1">
        <v>955832.5</v>
      </c>
      <c r="E72" s="1">
        <v>4162.0593220700002</v>
      </c>
      <c r="F72" s="1">
        <v>36005.181619000003</v>
      </c>
      <c r="G72" s="7">
        <v>-0.11525239050388336</v>
      </c>
      <c r="H72" s="7">
        <v>0.52443182468414307</v>
      </c>
      <c r="I72" s="7">
        <v>6.2108095735311508E-2</v>
      </c>
      <c r="J72" s="23">
        <f t="shared" si="11"/>
        <v>1</v>
      </c>
      <c r="K72" s="23">
        <f t="shared" si="12"/>
        <v>0</v>
      </c>
      <c r="L72" s="23">
        <f t="shared" si="13"/>
        <v>0</v>
      </c>
      <c r="M72" s="3">
        <f t="shared" si="10"/>
        <v>1</v>
      </c>
      <c r="N72" s="23">
        <f t="shared" si="14"/>
        <v>0.47128752991557121</v>
      </c>
      <c r="P72" t="s">
        <v>18</v>
      </c>
      <c r="Q72" s="1">
        <v>2013</v>
      </c>
      <c r="R72" t="s">
        <v>13</v>
      </c>
      <c r="S72" s="1">
        <v>710431</v>
      </c>
      <c r="T72" s="1">
        <v>3238.0459999999998</v>
      </c>
      <c r="U72" s="1">
        <v>150471.58970949001</v>
      </c>
      <c r="V72" s="7">
        <v>-0.4885832667350769</v>
      </c>
      <c r="W72" s="7">
        <v>1.2618188858032227</v>
      </c>
      <c r="X72" s="7">
        <v>-0.59457361698150635</v>
      </c>
      <c r="Y72" s="23">
        <f t="shared" si="15"/>
        <v>1</v>
      </c>
      <c r="Z72" s="23">
        <f t="shared" si="16"/>
        <v>0</v>
      </c>
      <c r="AA72" s="23">
        <f t="shared" si="17"/>
        <v>1</v>
      </c>
      <c r="AB72" s="3">
        <f t="shared" si="18"/>
        <v>1</v>
      </c>
      <c r="AC72" s="23">
        <f t="shared" si="19"/>
        <v>0.1786620020866394</v>
      </c>
    </row>
    <row r="73" spans="1:29" x14ac:dyDescent="0.25">
      <c r="A73" t="s">
        <v>16</v>
      </c>
      <c r="B73" s="1">
        <v>2016</v>
      </c>
      <c r="C73" t="s">
        <v>13</v>
      </c>
      <c r="D73" s="1">
        <v>968354.5</v>
      </c>
      <c r="E73" s="1">
        <v>4162.0593220700002</v>
      </c>
      <c r="F73" s="1">
        <v>36467.860999999997</v>
      </c>
      <c r="G73" s="7">
        <v>-0.10262768715620041</v>
      </c>
      <c r="H73" s="7">
        <v>0.52186793088912964</v>
      </c>
      <c r="I73" s="7">
        <v>5.1943987607955933E-2</v>
      </c>
      <c r="J73" s="23">
        <f t="shared" si="11"/>
        <v>1</v>
      </c>
      <c r="K73" s="23">
        <f t="shared" si="12"/>
        <v>0</v>
      </c>
      <c r="L73" s="23">
        <f t="shared" si="13"/>
        <v>0</v>
      </c>
      <c r="M73" s="3">
        <f t="shared" si="10"/>
        <v>1</v>
      </c>
      <c r="N73" s="23">
        <f t="shared" si="14"/>
        <v>0.47118423134088516</v>
      </c>
      <c r="P73" t="s">
        <v>18</v>
      </c>
      <c r="Q73" s="1">
        <v>2014</v>
      </c>
      <c r="R73" t="s">
        <v>13</v>
      </c>
      <c r="S73" s="1">
        <v>721930</v>
      </c>
      <c r="T73" s="1">
        <v>3238.0459999999998</v>
      </c>
      <c r="U73" s="1">
        <v>151121.81200000001</v>
      </c>
      <c r="V73" s="7">
        <v>-0.49182254076004028</v>
      </c>
      <c r="W73" s="7">
        <v>1.2728055715560913</v>
      </c>
      <c r="X73" s="7">
        <v>-0.611716628074646</v>
      </c>
      <c r="Y73" s="23">
        <f t="shared" si="15"/>
        <v>1</v>
      </c>
      <c r="Z73" s="23">
        <f t="shared" si="16"/>
        <v>0</v>
      </c>
      <c r="AA73" s="23">
        <f t="shared" si="17"/>
        <v>1</v>
      </c>
      <c r="AB73" s="3">
        <f t="shared" si="18"/>
        <v>1</v>
      </c>
      <c r="AC73" s="23">
        <f t="shared" si="19"/>
        <v>0.16926640272140503</v>
      </c>
    </row>
    <row r="74" spans="1:29" x14ac:dyDescent="0.25">
      <c r="A74" t="s">
        <v>16</v>
      </c>
      <c r="B74" s="1">
        <v>2017</v>
      </c>
      <c r="C74" t="s">
        <v>13</v>
      </c>
      <c r="D74" s="1">
        <v>984229.5</v>
      </c>
      <c r="E74" s="1">
        <v>4344.0417028000002</v>
      </c>
      <c r="F74" s="1">
        <v>36993.039376999986</v>
      </c>
      <c r="G74" s="7">
        <v>-0.13406305015087128</v>
      </c>
      <c r="H74" s="7">
        <v>0.53305143117904663</v>
      </c>
      <c r="I74" s="7">
        <v>6.3852399587631226E-2</v>
      </c>
      <c r="J74" s="23">
        <f t="shared" si="11"/>
        <v>1</v>
      </c>
      <c r="K74" s="23">
        <f t="shared" si="12"/>
        <v>0</v>
      </c>
      <c r="L74" s="23">
        <f t="shared" si="13"/>
        <v>0</v>
      </c>
      <c r="M74" s="3">
        <f t="shared" si="10"/>
        <v>1</v>
      </c>
      <c r="N74" s="23">
        <f t="shared" si="14"/>
        <v>0.46284078061580658</v>
      </c>
      <c r="P74" t="s">
        <v>18</v>
      </c>
      <c r="Q74" s="1">
        <v>2015</v>
      </c>
      <c r="R74" t="s">
        <v>13</v>
      </c>
      <c r="S74" s="1">
        <v>728290.5</v>
      </c>
      <c r="T74" s="1">
        <v>3238.0459999999998</v>
      </c>
      <c r="U74" s="1">
        <v>152459.5</v>
      </c>
      <c r="V74" s="7">
        <v>-0.48916056752204895</v>
      </c>
      <c r="W74" s="7">
        <v>1.2787591218948364</v>
      </c>
      <c r="X74" s="7">
        <v>-0.62281292676925659</v>
      </c>
      <c r="Y74" s="23">
        <f t="shared" si="15"/>
        <v>1</v>
      </c>
      <c r="Z74" s="23">
        <f t="shared" si="16"/>
        <v>0</v>
      </c>
      <c r="AA74" s="23">
        <f t="shared" si="17"/>
        <v>1</v>
      </c>
      <c r="AB74" s="3">
        <f t="shared" si="18"/>
        <v>1</v>
      </c>
      <c r="AC74" s="23">
        <f t="shared" si="19"/>
        <v>0.16678562760353088</v>
      </c>
    </row>
    <row r="75" spans="1:29" x14ac:dyDescent="0.25">
      <c r="A75" t="s">
        <v>16</v>
      </c>
      <c r="B75" s="1">
        <v>2018</v>
      </c>
      <c r="C75" t="s">
        <v>13</v>
      </c>
      <c r="D75" s="1">
        <v>1005562</v>
      </c>
      <c r="E75" s="1">
        <v>4344.0417028000002</v>
      </c>
      <c r="F75" s="1">
        <v>37543.074810000013</v>
      </c>
      <c r="G75" s="7">
        <v>-0.11157280206680298</v>
      </c>
      <c r="H75" s="7">
        <v>0.52836406230926514</v>
      </c>
      <c r="I75" s="7">
        <v>4.4978916645050049E-2</v>
      </c>
      <c r="J75" s="23">
        <f t="shared" si="11"/>
        <v>1</v>
      </c>
      <c r="K75" s="23">
        <f t="shared" si="12"/>
        <v>0</v>
      </c>
      <c r="L75" s="23">
        <f t="shared" si="13"/>
        <v>0</v>
      </c>
      <c r="M75" s="3">
        <f t="shared" si="10"/>
        <v>1</v>
      </c>
      <c r="N75" s="23">
        <f t="shared" si="14"/>
        <v>0.46177017688751221</v>
      </c>
      <c r="P75" t="s">
        <v>18</v>
      </c>
      <c r="Q75" s="1">
        <v>2016</v>
      </c>
      <c r="R75" t="s">
        <v>13</v>
      </c>
      <c r="S75" s="1">
        <v>739353.5</v>
      </c>
      <c r="T75" s="1">
        <v>3238.0459999999998</v>
      </c>
      <c r="U75" s="1">
        <v>152254.63888908</v>
      </c>
      <c r="V75" s="7">
        <v>-0.4959036111831665</v>
      </c>
      <c r="W75" s="7">
        <v>1.289116382598877</v>
      </c>
      <c r="X75" s="7">
        <v>-0.63746476173400879</v>
      </c>
      <c r="Y75" s="23">
        <f t="shared" si="15"/>
        <v>1</v>
      </c>
      <c r="Z75" s="23">
        <f t="shared" si="16"/>
        <v>0</v>
      </c>
      <c r="AA75" s="23">
        <f t="shared" si="17"/>
        <v>1</v>
      </c>
      <c r="AB75" s="3">
        <f t="shared" si="18"/>
        <v>1</v>
      </c>
      <c r="AC75" s="23">
        <f t="shared" si="19"/>
        <v>0.15574800968170166</v>
      </c>
    </row>
    <row r="76" spans="1:29" x14ac:dyDescent="0.25">
      <c r="A76" t="s">
        <v>16</v>
      </c>
      <c r="B76" s="1">
        <v>2019</v>
      </c>
      <c r="C76" t="s">
        <v>13</v>
      </c>
      <c r="D76" s="1">
        <v>1027585.5</v>
      </c>
      <c r="E76" s="1">
        <v>4344.0417028000002</v>
      </c>
      <c r="F76" s="1">
        <v>38284.300771000002</v>
      </c>
      <c r="G76" s="7">
        <v>-9.0099319815635681E-2</v>
      </c>
      <c r="H76" s="7">
        <v>0.52397054433822632</v>
      </c>
      <c r="I76" s="7">
        <v>2.7482680976390839E-2</v>
      </c>
      <c r="J76" s="23">
        <f t="shared" si="11"/>
        <v>1</v>
      </c>
      <c r="K76" s="23">
        <f t="shared" si="12"/>
        <v>0</v>
      </c>
      <c r="L76" s="23">
        <f t="shared" si="13"/>
        <v>0</v>
      </c>
      <c r="M76" s="3">
        <f t="shared" si="10"/>
        <v>1</v>
      </c>
      <c r="N76" s="23">
        <f t="shared" si="14"/>
        <v>0.46135390549898148</v>
      </c>
      <c r="P76" t="s">
        <v>18</v>
      </c>
      <c r="Q76" s="1">
        <v>2017</v>
      </c>
      <c r="R76" t="s">
        <v>13</v>
      </c>
      <c r="S76" s="1">
        <v>745501</v>
      </c>
      <c r="T76" s="1">
        <v>3238.0459999999998</v>
      </c>
      <c r="U76" s="1">
        <v>152491.37408914001</v>
      </c>
      <c r="V76" s="7">
        <v>-0.49803376197814941</v>
      </c>
      <c r="W76" s="7">
        <v>1.2947870492935181</v>
      </c>
      <c r="X76" s="7">
        <v>-0.64612555503845215</v>
      </c>
      <c r="Y76" s="23">
        <f t="shared" si="15"/>
        <v>1</v>
      </c>
      <c r="Z76" s="23">
        <f t="shared" si="16"/>
        <v>0</v>
      </c>
      <c r="AA76" s="23">
        <f t="shared" si="17"/>
        <v>1</v>
      </c>
      <c r="AB76" s="3">
        <f t="shared" si="18"/>
        <v>1</v>
      </c>
      <c r="AC76" s="23">
        <f t="shared" si="19"/>
        <v>0.1506277322769165</v>
      </c>
    </row>
    <row r="77" spans="1:29" x14ac:dyDescent="0.25">
      <c r="A77" t="s">
        <v>16</v>
      </c>
      <c r="B77" s="1">
        <v>2020</v>
      </c>
      <c r="C77" t="s">
        <v>13</v>
      </c>
      <c r="D77" s="1">
        <v>1049164.5</v>
      </c>
      <c r="E77" s="1">
        <v>4344.0417028000002</v>
      </c>
      <c r="F77" s="1">
        <v>38725.005837251832</v>
      </c>
      <c r="G77" s="7">
        <v>-6.7533157765865326E-2</v>
      </c>
      <c r="H77" s="7">
        <v>0.51921683549880981</v>
      </c>
      <c r="I77" s="7">
        <v>8.2226386293768883E-3</v>
      </c>
      <c r="J77" s="23">
        <f t="shared" si="11"/>
        <v>1</v>
      </c>
      <c r="K77" s="23">
        <f t="shared" si="12"/>
        <v>0</v>
      </c>
      <c r="L77" s="23">
        <f t="shared" si="13"/>
        <v>0</v>
      </c>
      <c r="M77" s="3">
        <f t="shared" si="10"/>
        <v>1</v>
      </c>
      <c r="N77" s="23">
        <f t="shared" si="14"/>
        <v>0.45990631636232138</v>
      </c>
      <c r="P77" t="s">
        <v>18</v>
      </c>
      <c r="Q77" s="1">
        <v>2018</v>
      </c>
      <c r="R77" t="s">
        <v>13</v>
      </c>
      <c r="S77" s="1">
        <v>752141</v>
      </c>
      <c r="T77" s="1">
        <v>3238.0459999999998</v>
      </c>
      <c r="U77" s="1">
        <v>151975.9735270222</v>
      </c>
      <c r="V77" s="7">
        <v>-0.50378036499023438</v>
      </c>
      <c r="W77" s="7">
        <v>1.3008981943130493</v>
      </c>
      <c r="X77" s="7">
        <v>-0.65404754877090454</v>
      </c>
      <c r="Y77" s="23">
        <f t="shared" si="15"/>
        <v>1</v>
      </c>
      <c r="Z77" s="23">
        <f t="shared" si="16"/>
        <v>0</v>
      </c>
      <c r="AA77" s="23">
        <f t="shared" si="17"/>
        <v>1</v>
      </c>
      <c r="AB77" s="3">
        <f t="shared" si="18"/>
        <v>1</v>
      </c>
      <c r="AC77" s="23">
        <f t="shared" si="19"/>
        <v>0.1430702805519104</v>
      </c>
    </row>
    <row r="78" spans="1:29" x14ac:dyDescent="0.25">
      <c r="A78" t="s">
        <v>16</v>
      </c>
      <c r="B78" s="1">
        <v>2021</v>
      </c>
      <c r="C78" t="s">
        <v>13</v>
      </c>
      <c r="D78" s="1">
        <v>1067349</v>
      </c>
      <c r="E78" s="1">
        <v>4344.0417028000002</v>
      </c>
      <c r="F78" s="1">
        <v>39146.327922462537</v>
      </c>
      <c r="G78" s="7">
        <v>-4.9238864332437515E-2</v>
      </c>
      <c r="H78" s="7">
        <v>0.51538616418838501</v>
      </c>
      <c r="I78" s="7">
        <v>-7.2433128952980042E-3</v>
      </c>
      <c r="J78" s="23">
        <f t="shared" si="11"/>
        <v>1</v>
      </c>
      <c r="K78" s="23">
        <f t="shared" si="12"/>
        <v>0</v>
      </c>
      <c r="L78" s="23">
        <f t="shared" si="13"/>
        <v>1</v>
      </c>
      <c r="M78" s="3">
        <f t="shared" si="10"/>
        <v>1</v>
      </c>
      <c r="N78" s="23">
        <f t="shared" si="14"/>
        <v>0.45890398696064949</v>
      </c>
      <c r="P78" t="s">
        <v>18</v>
      </c>
      <c r="Q78" s="1">
        <v>2019</v>
      </c>
      <c r="R78" t="s">
        <v>13</v>
      </c>
      <c r="S78" s="1">
        <v>757726</v>
      </c>
      <c r="T78" s="1">
        <v>3238.0459999999998</v>
      </c>
      <c r="U78" s="1">
        <v>152279.1829897149</v>
      </c>
      <c r="V78" s="7">
        <v>-0.5052686333656311</v>
      </c>
      <c r="W78" s="7">
        <v>1.3059608936309814</v>
      </c>
      <c r="X78" s="7">
        <v>-0.66194868087768555</v>
      </c>
      <c r="Y78" s="23">
        <f t="shared" si="15"/>
        <v>1</v>
      </c>
      <c r="Z78" s="23">
        <f t="shared" si="16"/>
        <v>0</v>
      </c>
      <c r="AA78" s="23">
        <f t="shared" si="17"/>
        <v>1</v>
      </c>
      <c r="AB78" s="3">
        <f t="shared" si="18"/>
        <v>1</v>
      </c>
      <c r="AC78" s="23">
        <f t="shared" si="19"/>
        <v>0.13874357938766479</v>
      </c>
    </row>
    <row r="79" spans="1:29" x14ac:dyDescent="0.25">
      <c r="A79" t="s">
        <v>16</v>
      </c>
      <c r="B79" s="1">
        <v>2022</v>
      </c>
      <c r="C79" t="s">
        <v>13</v>
      </c>
      <c r="D79" s="1">
        <v>1082918.5</v>
      </c>
      <c r="E79" s="1">
        <v>4344.0417028000002</v>
      </c>
      <c r="F79" s="1">
        <v>39622.208000000013</v>
      </c>
      <c r="G79" s="7">
        <v>-3.4620285034179688E-2</v>
      </c>
      <c r="H79" s="7">
        <v>0.51237678527832031</v>
      </c>
      <c r="I79" s="7">
        <v>-1.9272048026323318E-2</v>
      </c>
      <c r="J79" s="23">
        <f t="shared" si="11"/>
        <v>1</v>
      </c>
      <c r="K79" s="23">
        <f t="shared" si="12"/>
        <v>0</v>
      </c>
      <c r="L79" s="23">
        <f t="shared" si="13"/>
        <v>1</v>
      </c>
      <c r="M79" s="3">
        <f t="shared" si="10"/>
        <v>1</v>
      </c>
      <c r="N79" s="23">
        <f t="shared" si="14"/>
        <v>0.45848445221781731</v>
      </c>
      <c r="P79" t="s">
        <v>18</v>
      </c>
      <c r="Q79" s="1">
        <v>2020</v>
      </c>
      <c r="R79" t="s">
        <v>13</v>
      </c>
      <c r="S79" s="1">
        <v>762303</v>
      </c>
      <c r="T79" s="1">
        <v>3238.0459999999998</v>
      </c>
      <c r="U79" s="1">
        <v>152896.21</v>
      </c>
      <c r="V79" s="7">
        <v>-0.50481843948364258</v>
      </c>
      <c r="W79" s="7">
        <v>1.3100634813308716</v>
      </c>
      <c r="X79" s="7">
        <v>-0.6690291166305542</v>
      </c>
      <c r="Y79" s="23">
        <f t="shared" si="15"/>
        <v>1</v>
      </c>
      <c r="Z79" s="23">
        <f t="shared" si="16"/>
        <v>0</v>
      </c>
      <c r="AA79" s="23">
        <f t="shared" si="17"/>
        <v>1</v>
      </c>
      <c r="AB79" s="3">
        <f t="shared" si="18"/>
        <v>1</v>
      </c>
      <c r="AC79" s="23">
        <f t="shared" si="19"/>
        <v>0.1362159252166748</v>
      </c>
    </row>
    <row r="80" spans="1:29" x14ac:dyDescent="0.25">
      <c r="A80" t="s">
        <v>16</v>
      </c>
      <c r="B80" s="1">
        <v>2023</v>
      </c>
      <c r="C80" t="s">
        <v>13</v>
      </c>
      <c r="D80" s="1">
        <v>1099873.0799767009</v>
      </c>
      <c r="E80" s="1">
        <v>4344.0417028000002</v>
      </c>
      <c r="F80" s="1">
        <v>40011.366999999998</v>
      </c>
      <c r="G80" s="7">
        <v>-1.8079042434692383E-2</v>
      </c>
      <c r="H80" s="7">
        <v>0.50891304016113281</v>
      </c>
      <c r="I80" s="7">
        <v>-3.3256951719522476E-2</v>
      </c>
      <c r="J80" s="23">
        <f t="shared" si="11"/>
        <v>1</v>
      </c>
      <c r="K80" s="23">
        <f t="shared" si="12"/>
        <v>0</v>
      </c>
      <c r="L80" s="23">
        <f t="shared" si="13"/>
        <v>1</v>
      </c>
      <c r="M80" s="3">
        <f t="shared" si="10"/>
        <v>1</v>
      </c>
      <c r="N80" s="23">
        <f t="shared" si="14"/>
        <v>0.45757704600691795</v>
      </c>
      <c r="P80" t="s">
        <v>18</v>
      </c>
      <c r="Q80" s="1">
        <v>2021</v>
      </c>
      <c r="R80" t="s">
        <v>13</v>
      </c>
      <c r="S80" s="1">
        <v>767583</v>
      </c>
      <c r="T80" s="1">
        <v>3238.0459999999998</v>
      </c>
      <c r="U80" s="1">
        <v>153798.51999999999</v>
      </c>
      <c r="V80" s="7">
        <v>-0.50344449281692505</v>
      </c>
      <c r="W80" s="7">
        <v>1.3147556781768799</v>
      </c>
      <c r="X80" s="7">
        <v>-0.6774783730506897</v>
      </c>
      <c r="Y80" s="23">
        <f t="shared" si="15"/>
        <v>1</v>
      </c>
      <c r="Z80" s="23">
        <f t="shared" si="16"/>
        <v>0</v>
      </c>
      <c r="AA80" s="23">
        <f t="shared" si="17"/>
        <v>1</v>
      </c>
      <c r="AB80" s="3">
        <f t="shared" si="18"/>
        <v>1</v>
      </c>
      <c r="AC80" s="23">
        <f t="shared" si="19"/>
        <v>0.13383281230926514</v>
      </c>
    </row>
    <row r="81" spans="1:29" x14ac:dyDescent="0.25">
      <c r="A81" t="s">
        <v>16</v>
      </c>
      <c r="B81" s="1">
        <v>2024</v>
      </c>
      <c r="C81" t="s">
        <v>13</v>
      </c>
      <c r="D81" s="1">
        <v>1112797</v>
      </c>
      <c r="E81" s="1">
        <v>4344.0417028000002</v>
      </c>
      <c r="F81" s="1">
        <v>40430</v>
      </c>
      <c r="G81" s="7">
        <v>-6.4651789143681526E-3</v>
      </c>
      <c r="H81" s="7">
        <v>0.50653433799743652</v>
      </c>
      <c r="I81" s="7">
        <v>-4.273565486073494E-2</v>
      </c>
      <c r="J81" s="23">
        <f t="shared" si="11"/>
        <v>1</v>
      </c>
      <c r="K81" s="23">
        <f t="shared" si="12"/>
        <v>0</v>
      </c>
      <c r="L81" s="23">
        <f t="shared" si="13"/>
        <v>1</v>
      </c>
      <c r="M81" s="3">
        <f t="shared" si="10"/>
        <v>1</v>
      </c>
      <c r="N81" s="23">
        <f t="shared" si="14"/>
        <v>0.45733350422233343</v>
      </c>
      <c r="P81" t="s">
        <v>18</v>
      </c>
      <c r="Q81" s="1">
        <v>2022</v>
      </c>
      <c r="R81" t="s">
        <v>13</v>
      </c>
      <c r="S81" s="1">
        <v>776533</v>
      </c>
      <c r="T81" s="1">
        <v>3238.0459999999998</v>
      </c>
      <c r="U81" s="1">
        <v>154176.4</v>
      </c>
      <c r="V81" s="7">
        <v>-0.50623571872711182</v>
      </c>
      <c r="W81" s="7">
        <v>1.3226932287216187</v>
      </c>
      <c r="X81" s="7">
        <v>-0.68967932462692261</v>
      </c>
      <c r="Y81" s="23">
        <f t="shared" si="15"/>
        <v>1</v>
      </c>
      <c r="Z81" s="23">
        <f t="shared" si="16"/>
        <v>0</v>
      </c>
      <c r="AA81" s="23">
        <f t="shared" si="17"/>
        <v>1</v>
      </c>
      <c r="AB81" s="3">
        <f t="shared" si="18"/>
        <v>1</v>
      </c>
      <c r="AC81" s="23">
        <f t="shared" si="19"/>
        <v>0.12677818536758423</v>
      </c>
    </row>
    <row r="82" spans="1:29" x14ac:dyDescent="0.25">
      <c r="A82" t="s">
        <v>17</v>
      </c>
      <c r="B82" s="1">
        <v>2006</v>
      </c>
      <c r="C82" t="s">
        <v>13</v>
      </c>
      <c r="D82" s="1">
        <v>1212063.56238094</v>
      </c>
      <c r="E82" s="1">
        <v>4225.3853993399998</v>
      </c>
      <c r="F82" s="1">
        <v>46658</v>
      </c>
      <c r="G82" s="7">
        <v>9.1238021850585938E-2</v>
      </c>
      <c r="H82" s="7">
        <v>0.4847014844417572</v>
      </c>
      <c r="I82" s="7">
        <v>-0.10559481382369995</v>
      </c>
      <c r="J82" s="23">
        <f t="shared" si="11"/>
        <v>0</v>
      </c>
      <c r="K82" s="23">
        <f t="shared" si="12"/>
        <v>0</v>
      </c>
      <c r="L82" s="23">
        <f t="shared" si="13"/>
        <v>1</v>
      </c>
      <c r="M82" s="3">
        <f t="shared" si="10"/>
        <v>1</v>
      </c>
      <c r="N82" s="23">
        <f t="shared" si="14"/>
        <v>0.47034469246864319</v>
      </c>
      <c r="P82" t="s">
        <v>18</v>
      </c>
      <c r="Q82" s="1">
        <v>2023</v>
      </c>
      <c r="R82" t="s">
        <v>13</v>
      </c>
      <c r="S82" s="1">
        <v>786523</v>
      </c>
      <c r="T82" s="1">
        <v>3238.0459999999998</v>
      </c>
      <c r="U82" s="1">
        <v>154437.43</v>
      </c>
      <c r="V82" s="7">
        <v>-0.51000940799713135</v>
      </c>
      <c r="W82" s="7">
        <v>1.3314535617828369</v>
      </c>
      <c r="X82" s="7">
        <v>-0.70286118984222412</v>
      </c>
      <c r="Y82" s="23">
        <f t="shared" si="15"/>
        <v>1</v>
      </c>
      <c r="Z82" s="23">
        <f t="shared" si="16"/>
        <v>0</v>
      </c>
      <c r="AA82" s="23">
        <f t="shared" si="17"/>
        <v>1</v>
      </c>
      <c r="AB82" s="3">
        <f t="shared" si="18"/>
        <v>1</v>
      </c>
      <c r="AC82" s="23">
        <f t="shared" si="19"/>
        <v>0.11858296394348145</v>
      </c>
    </row>
    <row r="83" spans="1:29" x14ac:dyDescent="0.25">
      <c r="A83" t="s">
        <v>17</v>
      </c>
      <c r="B83" s="1">
        <v>2007</v>
      </c>
      <c r="C83" t="s">
        <v>13</v>
      </c>
      <c r="D83" s="1">
        <v>1236100.97666665</v>
      </c>
      <c r="E83" s="1">
        <v>4618</v>
      </c>
      <c r="F83" s="1">
        <v>47645</v>
      </c>
      <c r="G83" s="7">
        <v>1.0900328867137432E-2</v>
      </c>
      <c r="H83" s="7">
        <v>0.51107907295227051</v>
      </c>
      <c r="I83" s="7">
        <v>-6.8113796412944794E-2</v>
      </c>
      <c r="J83" s="23">
        <f t="shared" si="11"/>
        <v>0</v>
      </c>
      <c r="K83" s="23">
        <f t="shared" si="12"/>
        <v>0</v>
      </c>
      <c r="L83" s="23">
        <f t="shared" si="13"/>
        <v>1</v>
      </c>
      <c r="M83" s="3">
        <f t="shared" si="10"/>
        <v>1</v>
      </c>
      <c r="N83" s="23">
        <f t="shared" si="14"/>
        <v>0.45386560540646315</v>
      </c>
      <c r="P83" t="s">
        <v>18</v>
      </c>
      <c r="Q83" s="1">
        <v>2024</v>
      </c>
      <c r="R83" t="s">
        <v>13</v>
      </c>
      <c r="S83" s="1">
        <v>792127</v>
      </c>
      <c r="T83" s="1">
        <v>3238.0459999999998</v>
      </c>
      <c r="U83" s="1">
        <v>154425.9</v>
      </c>
      <c r="V83" s="7">
        <v>-0.51280105113983154</v>
      </c>
      <c r="W83" s="7">
        <v>1.3363262414932251</v>
      </c>
      <c r="X83" s="7">
        <v>-0.70991003513336182</v>
      </c>
      <c r="Y83" s="23">
        <f t="shared" si="15"/>
        <v>1</v>
      </c>
      <c r="Z83" s="23">
        <f t="shared" si="16"/>
        <v>0</v>
      </c>
      <c r="AA83" s="23">
        <f t="shared" si="17"/>
        <v>1</v>
      </c>
      <c r="AB83" s="3">
        <f t="shared" si="18"/>
        <v>1</v>
      </c>
      <c r="AC83" s="23">
        <f t="shared" si="19"/>
        <v>0.11361515522003174</v>
      </c>
    </row>
    <row r="84" spans="1:29" x14ac:dyDescent="0.25">
      <c r="A84" t="s">
        <v>17</v>
      </c>
      <c r="B84" s="1">
        <v>2008</v>
      </c>
      <c r="C84" t="s">
        <v>13</v>
      </c>
      <c r="D84" s="1">
        <v>1263762.9433333301</v>
      </c>
      <c r="E84" s="1">
        <v>4796.7614080399999</v>
      </c>
      <c r="F84" s="1">
        <v>48486</v>
      </c>
      <c r="G84" s="7">
        <v>-8.7868804112076759E-3</v>
      </c>
      <c r="H84" s="7">
        <v>0.51928406953811646</v>
      </c>
      <c r="I84" s="7">
        <v>-6.4491361379623413E-2</v>
      </c>
      <c r="J84" s="23">
        <f t="shared" si="11"/>
        <v>1</v>
      </c>
      <c r="K84" s="23">
        <f t="shared" si="12"/>
        <v>0</v>
      </c>
      <c r="L84" s="23">
        <f t="shared" si="13"/>
        <v>1</v>
      </c>
      <c r="M84" s="3">
        <f t="shared" si="10"/>
        <v>1</v>
      </c>
      <c r="N84" s="23">
        <f t="shared" si="14"/>
        <v>0.44600582774728537</v>
      </c>
      <c r="P84" t="s">
        <v>19</v>
      </c>
      <c r="Q84" s="1">
        <v>2012</v>
      </c>
      <c r="R84" t="s">
        <v>13</v>
      </c>
      <c r="S84" s="1">
        <v>838385</v>
      </c>
      <c r="T84" s="1">
        <v>2589.9727824299998</v>
      </c>
      <c r="U84" s="1">
        <v>190819</v>
      </c>
      <c r="V84" s="7">
        <v>-0.16711421310901642</v>
      </c>
      <c r="W84" s="7">
        <v>1.4335304498672485</v>
      </c>
      <c r="X84" s="7">
        <v>-1.0299038887023926</v>
      </c>
      <c r="Y84" s="23">
        <f t="shared" si="15"/>
        <v>1</v>
      </c>
      <c r="Z84" s="23">
        <f t="shared" si="16"/>
        <v>0</v>
      </c>
      <c r="AA84" s="23">
        <f t="shared" si="17"/>
        <v>1</v>
      </c>
      <c r="AB84" s="3">
        <f t="shared" si="18"/>
        <v>1</v>
      </c>
      <c r="AC84" s="23">
        <f t="shared" si="19"/>
        <v>0.23651234805583954</v>
      </c>
    </row>
    <row r="85" spans="1:29" x14ac:dyDescent="0.25">
      <c r="A85" t="s">
        <v>17</v>
      </c>
      <c r="B85" s="1">
        <v>2009</v>
      </c>
      <c r="C85" t="s">
        <v>13</v>
      </c>
      <c r="D85" s="1">
        <v>1287435.6833333101</v>
      </c>
      <c r="E85" s="1">
        <v>5027.5095144200004</v>
      </c>
      <c r="F85" s="1">
        <v>49427</v>
      </c>
      <c r="G85" s="7">
        <v>-4.3375924229621887E-2</v>
      </c>
      <c r="H85" s="7">
        <v>0.5316319465637207</v>
      </c>
      <c r="I85" s="7">
        <v>-5.1009718328714371E-2</v>
      </c>
      <c r="J85" s="23">
        <f t="shared" si="11"/>
        <v>1</v>
      </c>
      <c r="K85" s="23">
        <f t="shared" si="12"/>
        <v>0</v>
      </c>
      <c r="L85" s="23">
        <f t="shared" si="13"/>
        <v>1</v>
      </c>
      <c r="M85" s="3">
        <f t="shared" si="10"/>
        <v>1</v>
      </c>
      <c r="N85" s="23">
        <f t="shared" si="14"/>
        <v>0.43724630400538445</v>
      </c>
      <c r="P85" t="s">
        <v>19</v>
      </c>
      <c r="Q85" s="1">
        <v>2013</v>
      </c>
      <c r="R85" t="s">
        <v>13</v>
      </c>
      <c r="S85" s="1">
        <v>844244</v>
      </c>
      <c r="T85" s="1">
        <v>2589.9727824299998</v>
      </c>
      <c r="U85" s="1">
        <v>191107</v>
      </c>
      <c r="V85" s="7">
        <v>-0.16876706480979919</v>
      </c>
      <c r="W85" s="7">
        <v>1.438298225402832</v>
      </c>
      <c r="X85" s="7">
        <v>-1.0372421741485596</v>
      </c>
      <c r="Y85" s="23">
        <f t="shared" si="15"/>
        <v>1</v>
      </c>
      <c r="Z85" s="23">
        <f t="shared" si="16"/>
        <v>0</v>
      </c>
      <c r="AA85" s="23">
        <f t="shared" si="17"/>
        <v>1</v>
      </c>
      <c r="AB85" s="3">
        <f t="shared" si="18"/>
        <v>1</v>
      </c>
      <c r="AC85" s="23">
        <f t="shared" si="19"/>
        <v>0.23228898644447327</v>
      </c>
    </row>
    <row r="86" spans="1:29" x14ac:dyDescent="0.25">
      <c r="A86" t="s">
        <v>17</v>
      </c>
      <c r="B86" s="1">
        <v>2010</v>
      </c>
      <c r="C86" t="s">
        <v>13</v>
      </c>
      <c r="D86" s="1">
        <v>1307554.33333332</v>
      </c>
      <c r="E86" s="1">
        <v>5297.7098321900003</v>
      </c>
      <c r="F86" s="1">
        <v>50117</v>
      </c>
      <c r="G86" s="7">
        <v>-8.6264520883560181E-2</v>
      </c>
      <c r="H86" s="7">
        <v>0.546225905418396</v>
      </c>
      <c r="I86" s="7">
        <v>-3.2789837568998337E-2</v>
      </c>
      <c r="J86" s="23">
        <f t="shared" si="11"/>
        <v>1</v>
      </c>
      <c r="K86" s="23">
        <f t="shared" si="12"/>
        <v>0</v>
      </c>
      <c r="L86" s="23">
        <f t="shared" si="13"/>
        <v>1</v>
      </c>
      <c r="M86" s="3">
        <f t="shared" si="10"/>
        <v>1</v>
      </c>
      <c r="N86" s="23">
        <f t="shared" si="14"/>
        <v>0.42717154696583748</v>
      </c>
      <c r="P86" t="s">
        <v>19</v>
      </c>
      <c r="Q86" s="1">
        <v>2014</v>
      </c>
      <c r="R86" t="s">
        <v>13</v>
      </c>
      <c r="S86" s="1">
        <v>854231</v>
      </c>
      <c r="T86" s="1">
        <v>2967.8844979999999</v>
      </c>
      <c r="U86" s="1">
        <v>191156.07199999999</v>
      </c>
      <c r="V86" s="7">
        <v>-0.30875080823898315</v>
      </c>
      <c r="W86" s="7">
        <v>1.4098641872406006</v>
      </c>
      <c r="X86" s="7">
        <v>-0.92291700839996338</v>
      </c>
      <c r="Y86" s="23">
        <f t="shared" si="15"/>
        <v>1</v>
      </c>
      <c r="Z86" s="23">
        <f t="shared" si="16"/>
        <v>0</v>
      </c>
      <c r="AA86" s="23">
        <f t="shared" si="17"/>
        <v>1</v>
      </c>
      <c r="AB86" s="3">
        <f t="shared" si="18"/>
        <v>1</v>
      </c>
      <c r="AC86" s="23">
        <f t="shared" si="19"/>
        <v>0.17819637060165405</v>
      </c>
    </row>
    <row r="87" spans="1:29" x14ac:dyDescent="0.25">
      <c r="A87" t="s">
        <v>17</v>
      </c>
      <c r="B87" s="1">
        <v>2011</v>
      </c>
      <c r="C87" t="s">
        <v>13</v>
      </c>
      <c r="D87" s="1">
        <v>1326563.49999999</v>
      </c>
      <c r="E87" s="1">
        <v>5297.7098321900003</v>
      </c>
      <c r="F87" s="1">
        <v>50771</v>
      </c>
      <c r="G87" s="7">
        <v>-7.194218784570694E-2</v>
      </c>
      <c r="H87" s="7">
        <v>0.54329437017440796</v>
      </c>
      <c r="I87" s="7">
        <v>-4.4466730207204819E-2</v>
      </c>
      <c r="J87" s="23">
        <f t="shared" si="11"/>
        <v>1</v>
      </c>
      <c r="K87" s="23">
        <f t="shared" si="12"/>
        <v>0</v>
      </c>
      <c r="L87" s="23">
        <f t="shared" si="13"/>
        <v>1</v>
      </c>
      <c r="M87" s="3">
        <f t="shared" si="10"/>
        <v>1</v>
      </c>
      <c r="N87" s="23">
        <f t="shared" si="14"/>
        <v>0.4268854521214962</v>
      </c>
      <c r="P87" t="s">
        <v>19</v>
      </c>
      <c r="Q87" s="1">
        <v>2015</v>
      </c>
      <c r="R87" t="s">
        <v>13</v>
      </c>
      <c r="S87" s="1">
        <v>867001</v>
      </c>
      <c r="T87" s="1">
        <v>2967.8844979999999</v>
      </c>
      <c r="U87" s="1">
        <v>191475.29249707001</v>
      </c>
      <c r="V87" s="7">
        <v>-0.31333422660827637</v>
      </c>
      <c r="W87" s="7">
        <v>1.4200350046157837</v>
      </c>
      <c r="X87" s="7">
        <v>-0.93813884258270264</v>
      </c>
      <c r="Y87" s="23">
        <f t="shared" si="15"/>
        <v>1</v>
      </c>
      <c r="Z87" s="23">
        <f t="shared" si="16"/>
        <v>0</v>
      </c>
      <c r="AA87" s="23">
        <f t="shared" si="17"/>
        <v>1</v>
      </c>
      <c r="AB87" s="3">
        <f t="shared" si="18"/>
        <v>1</v>
      </c>
      <c r="AC87" s="23">
        <f t="shared" si="19"/>
        <v>0.16856193542480469</v>
      </c>
    </row>
    <row r="88" spans="1:29" x14ac:dyDescent="0.25">
      <c r="A88" t="s">
        <v>17</v>
      </c>
      <c r="B88" s="1">
        <v>2012</v>
      </c>
      <c r="C88" t="s">
        <v>13</v>
      </c>
      <c r="D88" s="1">
        <v>1343864.49999999</v>
      </c>
      <c r="E88" s="1">
        <v>5297.7098321900003</v>
      </c>
      <c r="F88" s="1">
        <v>51342</v>
      </c>
      <c r="G88" s="7">
        <v>-5.8962538838386536E-2</v>
      </c>
      <c r="H88" s="7">
        <v>0.54062920808792114</v>
      </c>
      <c r="I88" s="7">
        <v>-5.5103093385696411E-2</v>
      </c>
      <c r="J88" s="23">
        <f t="shared" si="11"/>
        <v>1</v>
      </c>
      <c r="K88" s="23">
        <f t="shared" si="12"/>
        <v>0</v>
      </c>
      <c r="L88" s="23">
        <f t="shared" si="13"/>
        <v>1</v>
      </c>
      <c r="M88" s="3">
        <f t="shared" si="10"/>
        <v>1</v>
      </c>
      <c r="N88" s="23">
        <f t="shared" si="14"/>
        <v>0.4265635758638382</v>
      </c>
      <c r="P88" t="s">
        <v>19</v>
      </c>
      <c r="Q88" s="1">
        <v>2016</v>
      </c>
      <c r="R88" t="s">
        <v>13</v>
      </c>
      <c r="S88" s="1">
        <v>879064.5</v>
      </c>
      <c r="T88" s="1">
        <v>2967.8844979999999</v>
      </c>
      <c r="U88" s="1">
        <v>191945.32419555</v>
      </c>
      <c r="V88" s="7">
        <v>-0.31698572635650635</v>
      </c>
      <c r="W88" s="7">
        <v>1.429499626159668</v>
      </c>
      <c r="X88" s="7">
        <v>-0.95255470275878906</v>
      </c>
      <c r="Y88" s="23">
        <f t="shared" si="15"/>
        <v>1</v>
      </c>
      <c r="Z88" s="23">
        <f t="shared" si="16"/>
        <v>0</v>
      </c>
      <c r="AA88" s="23">
        <f t="shared" si="17"/>
        <v>1</v>
      </c>
      <c r="AB88" s="3">
        <f t="shared" si="18"/>
        <v>1</v>
      </c>
      <c r="AC88" s="23">
        <f t="shared" si="19"/>
        <v>0.15995919704437256</v>
      </c>
    </row>
    <row r="89" spans="1:29" x14ac:dyDescent="0.25">
      <c r="A89" t="s">
        <v>17</v>
      </c>
      <c r="B89" s="1">
        <v>2013</v>
      </c>
      <c r="C89" t="s">
        <v>13</v>
      </c>
      <c r="D89" s="1">
        <v>1359711.49999999</v>
      </c>
      <c r="E89" s="1">
        <v>5297.7098321900003</v>
      </c>
      <c r="F89" s="1">
        <v>51781</v>
      </c>
      <c r="G89" s="7">
        <v>-4.6787559986114502E-2</v>
      </c>
      <c r="H89" s="7">
        <v>0.53809958696365356</v>
      </c>
      <c r="I89" s="7">
        <v>-6.5269887447357178E-2</v>
      </c>
      <c r="J89" s="23">
        <f t="shared" si="11"/>
        <v>1</v>
      </c>
      <c r="K89" s="23">
        <f t="shared" si="12"/>
        <v>0</v>
      </c>
      <c r="L89" s="23">
        <f t="shared" si="13"/>
        <v>1</v>
      </c>
      <c r="M89" s="3">
        <f t="shared" si="10"/>
        <v>1</v>
      </c>
      <c r="N89" s="23">
        <f t="shared" si="14"/>
        <v>0.42604213953018188</v>
      </c>
      <c r="P89" t="s">
        <v>19</v>
      </c>
      <c r="Q89" s="1">
        <v>2017</v>
      </c>
      <c r="R89" t="s">
        <v>13</v>
      </c>
      <c r="S89" s="1">
        <v>891934.5</v>
      </c>
      <c r="T89" s="1">
        <v>2967.8844979999999</v>
      </c>
      <c r="U89" s="1">
        <v>192099.87437839</v>
      </c>
      <c r="V89" s="7">
        <v>-0.32204440236091614</v>
      </c>
      <c r="W89" s="7">
        <v>1.4394689798355103</v>
      </c>
      <c r="X89" s="7">
        <v>-0.9672432541847229</v>
      </c>
      <c r="Y89" s="23">
        <f t="shared" si="15"/>
        <v>1</v>
      </c>
      <c r="Z89" s="23">
        <f t="shared" si="16"/>
        <v>0</v>
      </c>
      <c r="AA89" s="23">
        <f t="shared" si="17"/>
        <v>1</v>
      </c>
      <c r="AB89" s="3">
        <f t="shared" si="18"/>
        <v>1</v>
      </c>
      <c r="AC89" s="23">
        <f t="shared" si="19"/>
        <v>0.15018132328987122</v>
      </c>
    </row>
    <row r="90" spans="1:29" x14ac:dyDescent="0.25">
      <c r="A90" t="s">
        <v>17</v>
      </c>
      <c r="B90" s="1">
        <v>2014</v>
      </c>
      <c r="C90" t="s">
        <v>13</v>
      </c>
      <c r="D90" s="1">
        <v>1376483</v>
      </c>
      <c r="E90" s="1">
        <v>5297.7098321900003</v>
      </c>
      <c r="F90" s="1">
        <v>52097.040999999997</v>
      </c>
      <c r="G90" s="7">
        <v>-3.3295776695013046E-2</v>
      </c>
      <c r="H90" s="7">
        <v>0.53524607419967651</v>
      </c>
      <c r="I90" s="7">
        <v>-7.6857708394527435E-2</v>
      </c>
      <c r="J90" s="23">
        <f t="shared" si="11"/>
        <v>1</v>
      </c>
      <c r="K90" s="23">
        <f t="shared" si="12"/>
        <v>0</v>
      </c>
      <c r="L90" s="23">
        <f t="shared" si="13"/>
        <v>1</v>
      </c>
      <c r="M90" s="3">
        <f t="shared" si="10"/>
        <v>1</v>
      </c>
      <c r="N90" s="23">
        <f t="shared" si="14"/>
        <v>0.42509258911013603</v>
      </c>
      <c r="P90" t="s">
        <v>19</v>
      </c>
      <c r="Q90" s="1">
        <v>2018</v>
      </c>
      <c r="R90" t="s">
        <v>13</v>
      </c>
      <c r="S90" s="1">
        <v>905969.99999999988</v>
      </c>
      <c r="T90" s="1">
        <v>2967.8844979999999</v>
      </c>
      <c r="U90" s="1">
        <v>192200.35</v>
      </c>
      <c r="V90" s="7">
        <v>-0.32771319150924683</v>
      </c>
      <c r="W90" s="7">
        <v>1.4501805305480957</v>
      </c>
      <c r="X90" s="7">
        <v>-0.98293012380599976</v>
      </c>
      <c r="Y90" s="23">
        <f t="shared" si="15"/>
        <v>1</v>
      </c>
      <c r="Z90" s="23">
        <f t="shared" si="16"/>
        <v>0</v>
      </c>
      <c r="AA90" s="23">
        <f t="shared" si="17"/>
        <v>1</v>
      </c>
      <c r="AB90" s="3">
        <f t="shared" si="18"/>
        <v>1</v>
      </c>
      <c r="AC90" s="23">
        <f t="shared" si="19"/>
        <v>0.13953721523284912</v>
      </c>
    </row>
    <row r="91" spans="1:29" x14ac:dyDescent="0.25">
      <c r="A91" t="s">
        <v>17</v>
      </c>
      <c r="B91" s="1">
        <v>2015</v>
      </c>
      <c r="C91" t="s">
        <v>13</v>
      </c>
      <c r="D91" s="1">
        <v>1397191</v>
      </c>
      <c r="E91" s="1">
        <v>5297.7098321900003</v>
      </c>
      <c r="F91" s="1">
        <v>52564.709999999992</v>
      </c>
      <c r="G91" s="7">
        <v>-1.7272863537073135E-2</v>
      </c>
      <c r="H91" s="7">
        <v>0.5318828821182251</v>
      </c>
      <c r="I91" s="7">
        <v>-9.0455353260040283E-2</v>
      </c>
      <c r="J91" s="23">
        <f t="shared" si="11"/>
        <v>1</v>
      </c>
      <c r="K91" s="23">
        <f t="shared" si="12"/>
        <v>0</v>
      </c>
      <c r="L91" s="23">
        <f t="shared" si="13"/>
        <v>1</v>
      </c>
      <c r="M91" s="3">
        <f t="shared" si="10"/>
        <v>1</v>
      </c>
      <c r="N91" s="23">
        <f t="shared" si="14"/>
        <v>0.42415466532111168</v>
      </c>
      <c r="P91" t="s">
        <v>19</v>
      </c>
      <c r="Q91" s="1">
        <v>2019</v>
      </c>
      <c r="R91" t="s">
        <v>13</v>
      </c>
      <c r="S91" s="1">
        <v>916470.5</v>
      </c>
      <c r="T91" s="1">
        <v>3031</v>
      </c>
      <c r="U91" s="1">
        <v>192534.689828</v>
      </c>
      <c r="V91" s="7">
        <v>-0.35192230343818665</v>
      </c>
      <c r="W91" s="7">
        <v>1.4524358510971069</v>
      </c>
      <c r="X91" s="7">
        <v>-0.97538638114929199</v>
      </c>
      <c r="Y91" s="23">
        <f t="shared" si="15"/>
        <v>1</v>
      </c>
      <c r="Z91" s="23">
        <f t="shared" si="16"/>
        <v>0</v>
      </c>
      <c r="AA91" s="23">
        <f t="shared" si="17"/>
        <v>1</v>
      </c>
      <c r="AB91" s="3">
        <f t="shared" si="18"/>
        <v>1</v>
      </c>
      <c r="AC91" s="23">
        <f t="shared" si="19"/>
        <v>0.1251271665096283</v>
      </c>
    </row>
    <row r="92" spans="1:29" x14ac:dyDescent="0.25">
      <c r="A92" t="s">
        <v>17</v>
      </c>
      <c r="B92" s="1">
        <v>2016</v>
      </c>
      <c r="C92" t="s">
        <v>13</v>
      </c>
      <c r="D92" s="1">
        <v>1421522</v>
      </c>
      <c r="E92" s="1">
        <v>5297.7098321900003</v>
      </c>
      <c r="F92" s="1">
        <v>53201.88</v>
      </c>
      <c r="G92" s="7">
        <v>7.884697406552732E-4</v>
      </c>
      <c r="H92" s="7">
        <v>0.52812153100967407</v>
      </c>
      <c r="I92" s="7">
        <v>-0.10559333860874176</v>
      </c>
      <c r="J92" s="23">
        <f t="shared" si="11"/>
        <v>0</v>
      </c>
      <c r="K92" s="23">
        <f t="shared" si="12"/>
        <v>0</v>
      </c>
      <c r="L92" s="23">
        <f t="shared" si="13"/>
        <v>1</v>
      </c>
      <c r="M92" s="3">
        <f t="shared" si="10"/>
        <v>1</v>
      </c>
      <c r="N92" s="23">
        <f t="shared" si="14"/>
        <v>0.42331666214158759</v>
      </c>
      <c r="P92" t="s">
        <v>19</v>
      </c>
      <c r="Q92" s="1">
        <v>2020</v>
      </c>
      <c r="R92" t="s">
        <v>13</v>
      </c>
      <c r="S92" s="1">
        <v>925966.00000000012</v>
      </c>
      <c r="T92" s="1">
        <v>3031</v>
      </c>
      <c r="U92" s="1">
        <v>192681.76</v>
      </c>
      <c r="V92" s="7">
        <v>-0.35537746548652649</v>
      </c>
      <c r="W92" s="7">
        <v>1.4595047235488892</v>
      </c>
      <c r="X92" s="7">
        <v>-0.9858553409576416</v>
      </c>
      <c r="Y92" s="23">
        <f t="shared" si="15"/>
        <v>1</v>
      </c>
      <c r="Z92" s="23">
        <f t="shared" si="16"/>
        <v>0</v>
      </c>
      <c r="AA92" s="23">
        <f t="shared" si="17"/>
        <v>1</v>
      </c>
      <c r="AB92" s="3">
        <f t="shared" si="18"/>
        <v>1</v>
      </c>
      <c r="AC92" s="23">
        <f t="shared" si="19"/>
        <v>0.11827191710472107</v>
      </c>
    </row>
    <row r="93" spans="1:29" x14ac:dyDescent="0.25">
      <c r="A93" t="s">
        <v>17</v>
      </c>
      <c r="B93" s="1">
        <v>2017</v>
      </c>
      <c r="C93" t="s">
        <v>13</v>
      </c>
      <c r="D93" s="1">
        <v>1448247</v>
      </c>
      <c r="E93" s="1">
        <v>5297.7098321900003</v>
      </c>
      <c r="F93" s="1">
        <v>53757</v>
      </c>
      <c r="G93" s="7">
        <v>2.0981442183256149E-2</v>
      </c>
      <c r="H93" s="7">
        <v>0.52386981248855591</v>
      </c>
      <c r="I93" s="7">
        <v>-0.1228145956993103</v>
      </c>
      <c r="J93" s="23">
        <f t="shared" si="11"/>
        <v>0</v>
      </c>
      <c r="K93" s="23">
        <f t="shared" si="12"/>
        <v>0</v>
      </c>
      <c r="L93" s="23">
        <f t="shared" si="13"/>
        <v>1</v>
      </c>
      <c r="M93" s="3">
        <f t="shared" si="10"/>
        <v>1</v>
      </c>
      <c r="N93" s="23">
        <f t="shared" si="14"/>
        <v>0.42203665897250175</v>
      </c>
      <c r="P93" t="s">
        <v>19</v>
      </c>
      <c r="Q93" s="1">
        <v>2021</v>
      </c>
      <c r="R93" t="s">
        <v>13</v>
      </c>
      <c r="S93" s="1">
        <v>935178.5</v>
      </c>
      <c r="T93" s="1">
        <v>3031</v>
      </c>
      <c r="U93" s="1">
        <v>192879.47</v>
      </c>
      <c r="V93" s="7">
        <v>-0.3584953248500824</v>
      </c>
      <c r="W93" s="7">
        <v>1.4662907123565674</v>
      </c>
      <c r="X93" s="7">
        <v>-0.9959869384765625</v>
      </c>
      <c r="Y93" s="23">
        <f t="shared" si="15"/>
        <v>1</v>
      </c>
      <c r="Z93" s="23">
        <f t="shared" si="16"/>
        <v>0</v>
      </c>
      <c r="AA93" s="23">
        <f t="shared" si="17"/>
        <v>1</v>
      </c>
      <c r="AB93" s="3">
        <f t="shared" si="18"/>
        <v>1</v>
      </c>
      <c r="AC93" s="23">
        <f t="shared" si="19"/>
        <v>0.11180844902992249</v>
      </c>
    </row>
    <row r="94" spans="1:29" x14ac:dyDescent="0.25">
      <c r="A94" t="s">
        <v>17</v>
      </c>
      <c r="B94" s="1">
        <v>2018</v>
      </c>
      <c r="C94" t="s">
        <v>13</v>
      </c>
      <c r="D94" s="1">
        <v>1473805</v>
      </c>
      <c r="E94" s="1">
        <v>5297.7098321900003</v>
      </c>
      <c r="F94" s="1">
        <v>54266</v>
      </c>
      <c r="G94" s="7">
        <v>4.0033493191003799E-2</v>
      </c>
      <c r="H94" s="7">
        <v>0.51985281705856323</v>
      </c>
      <c r="I94" s="7">
        <v>-0.13909827172756195</v>
      </c>
      <c r="J94" s="23">
        <f t="shared" si="11"/>
        <v>0</v>
      </c>
      <c r="K94" s="23">
        <f t="shared" si="12"/>
        <v>0</v>
      </c>
      <c r="L94" s="23">
        <f t="shared" si="13"/>
        <v>1</v>
      </c>
      <c r="M94" s="3">
        <f t="shared" si="10"/>
        <v>1</v>
      </c>
      <c r="N94" s="23">
        <f t="shared" si="14"/>
        <v>0.42078803852200508</v>
      </c>
      <c r="P94" t="s">
        <v>19</v>
      </c>
      <c r="Q94" s="1">
        <v>2022</v>
      </c>
      <c r="R94" t="s">
        <v>13</v>
      </c>
      <c r="S94" s="1">
        <v>945392.5</v>
      </c>
      <c r="T94" s="1">
        <v>3080</v>
      </c>
      <c r="U94" s="1">
        <v>193120.25</v>
      </c>
      <c r="V94" s="7">
        <v>-0.37780135869979858</v>
      </c>
      <c r="W94" s="7">
        <v>1.4694386720657349</v>
      </c>
      <c r="X94" s="7">
        <v>-0.99229001998901367</v>
      </c>
      <c r="Y94" s="23">
        <f t="shared" si="15"/>
        <v>1</v>
      </c>
      <c r="Z94" s="23">
        <f t="shared" si="16"/>
        <v>0</v>
      </c>
      <c r="AA94" s="23">
        <f t="shared" si="17"/>
        <v>1</v>
      </c>
      <c r="AB94" s="3">
        <f t="shared" si="18"/>
        <v>1</v>
      </c>
      <c r="AC94" s="23">
        <f t="shared" si="19"/>
        <v>9.9347293376922607E-2</v>
      </c>
    </row>
    <row r="95" spans="1:29" x14ac:dyDescent="0.25">
      <c r="A95" t="s">
        <v>17</v>
      </c>
      <c r="B95" s="1">
        <v>2019</v>
      </c>
      <c r="C95" t="s">
        <v>13</v>
      </c>
      <c r="D95" s="1">
        <v>1496317</v>
      </c>
      <c r="E95" s="1">
        <v>5297.7098321900003</v>
      </c>
      <c r="F95" s="1">
        <v>54777</v>
      </c>
      <c r="G95" s="7">
        <v>5.6219134479761124E-2</v>
      </c>
      <c r="H95" s="7">
        <v>0.51646065711975098</v>
      </c>
      <c r="I95" s="7">
        <v>-0.15280090272426605</v>
      </c>
      <c r="J95" s="23">
        <f t="shared" si="11"/>
        <v>0</v>
      </c>
      <c r="K95" s="23">
        <f t="shared" si="12"/>
        <v>0</v>
      </c>
      <c r="L95" s="23">
        <f t="shared" si="13"/>
        <v>1</v>
      </c>
      <c r="M95" s="3">
        <f t="shared" si="10"/>
        <v>1</v>
      </c>
      <c r="N95" s="23">
        <f t="shared" si="14"/>
        <v>0.41987888887524605</v>
      </c>
      <c r="P95" t="s">
        <v>19</v>
      </c>
      <c r="Q95" s="1">
        <v>2023</v>
      </c>
      <c r="R95" t="s">
        <v>13</v>
      </c>
      <c r="S95" s="1">
        <v>948224.5</v>
      </c>
      <c r="T95" s="1">
        <v>3080</v>
      </c>
      <c r="U95" s="1">
        <v>193373</v>
      </c>
      <c r="V95" s="7">
        <v>-0.37805792689323425</v>
      </c>
      <c r="W95" s="7">
        <v>1.4714813232421875</v>
      </c>
      <c r="X95" s="7">
        <v>-0.99561864137649536</v>
      </c>
      <c r="Y95" s="23">
        <f t="shared" si="15"/>
        <v>1</v>
      </c>
      <c r="Z95" s="23">
        <f t="shared" si="16"/>
        <v>0</v>
      </c>
      <c r="AA95" s="23">
        <f t="shared" si="17"/>
        <v>1</v>
      </c>
      <c r="AB95" s="3">
        <f t="shared" si="18"/>
        <v>1</v>
      </c>
      <c r="AC95" s="23">
        <f t="shared" si="19"/>
        <v>9.7804754972457886E-2</v>
      </c>
    </row>
    <row r="96" spans="1:29" x14ac:dyDescent="0.25">
      <c r="A96" t="s">
        <v>17</v>
      </c>
      <c r="B96" s="1">
        <v>2020</v>
      </c>
      <c r="C96" t="s">
        <v>13</v>
      </c>
      <c r="D96" s="1">
        <v>1516198</v>
      </c>
      <c r="E96" s="1">
        <v>5336</v>
      </c>
      <c r="F96" s="1">
        <v>55190</v>
      </c>
      <c r="G96" s="7">
        <v>6.2467716634273529E-2</v>
      </c>
      <c r="H96" s="7">
        <v>0.51590067148208618</v>
      </c>
      <c r="I96" s="7">
        <v>-0.16071653366088867</v>
      </c>
      <c r="J96" s="23">
        <f t="shared" si="11"/>
        <v>0</v>
      </c>
      <c r="K96" s="23">
        <f t="shared" si="12"/>
        <v>0</v>
      </c>
      <c r="L96" s="23">
        <f t="shared" si="13"/>
        <v>1</v>
      </c>
      <c r="M96" s="3">
        <f t="shared" si="10"/>
        <v>1</v>
      </c>
      <c r="N96" s="23">
        <f t="shared" si="14"/>
        <v>0.41765185445547104</v>
      </c>
      <c r="P96" t="s">
        <v>19</v>
      </c>
      <c r="Q96" s="1">
        <v>2024</v>
      </c>
      <c r="R96" t="s">
        <v>13</v>
      </c>
      <c r="S96" s="1">
        <v>956776</v>
      </c>
      <c r="T96" s="1">
        <v>3127</v>
      </c>
      <c r="U96" s="1">
        <v>193437.37</v>
      </c>
      <c r="V96" s="7">
        <v>-0.39637494087219238</v>
      </c>
      <c r="W96" s="7">
        <v>1.4735815525054932</v>
      </c>
      <c r="X96" s="7">
        <v>-0.99062573909759521</v>
      </c>
      <c r="Y96" s="23">
        <f t="shared" si="15"/>
        <v>1</v>
      </c>
      <c r="Z96" s="23">
        <f t="shared" si="16"/>
        <v>0</v>
      </c>
      <c r="AA96" s="23">
        <f t="shared" si="17"/>
        <v>1</v>
      </c>
      <c r="AB96" s="3">
        <f t="shared" si="18"/>
        <v>1</v>
      </c>
      <c r="AC96" s="23">
        <f t="shared" si="19"/>
        <v>8.6580872535705566E-2</v>
      </c>
    </row>
    <row r="97" spans="1:29" x14ac:dyDescent="0.25">
      <c r="A97" t="s">
        <v>17</v>
      </c>
      <c r="B97" s="1">
        <v>2021</v>
      </c>
      <c r="C97" t="s">
        <v>13</v>
      </c>
      <c r="D97" s="1">
        <v>1535400</v>
      </c>
      <c r="E97" s="1">
        <v>5336</v>
      </c>
      <c r="F97" s="1">
        <v>55530</v>
      </c>
      <c r="G97" s="7">
        <v>7.6346904039382935E-2</v>
      </c>
      <c r="H97" s="7">
        <v>0.51296347379684448</v>
      </c>
      <c r="I97" s="7">
        <v>-0.17264845967292786</v>
      </c>
      <c r="J97" s="23">
        <f t="shared" si="11"/>
        <v>0</v>
      </c>
      <c r="K97" s="23">
        <f t="shared" si="12"/>
        <v>0</v>
      </c>
      <c r="L97" s="23">
        <f t="shared" si="13"/>
        <v>1</v>
      </c>
      <c r="M97" s="3">
        <f t="shared" si="10"/>
        <v>1</v>
      </c>
      <c r="N97" s="23">
        <f t="shared" si="14"/>
        <v>0.41666191816329956</v>
      </c>
      <c r="P97" t="s">
        <v>20</v>
      </c>
      <c r="Q97" s="1">
        <v>2012</v>
      </c>
      <c r="R97" t="s">
        <v>13</v>
      </c>
      <c r="S97" s="1">
        <v>312839</v>
      </c>
      <c r="T97" s="1">
        <v>1019.66512</v>
      </c>
      <c r="U97" s="1">
        <v>6102.4391066500002</v>
      </c>
      <c r="V97" s="7">
        <v>-1.2210556268692017</v>
      </c>
      <c r="W97" s="7">
        <v>1.032849907875061</v>
      </c>
      <c r="X97" s="7">
        <v>1.1266357265412807E-2</v>
      </c>
      <c r="Y97" s="23">
        <f t="shared" si="15"/>
        <v>1</v>
      </c>
      <c r="Z97" s="23">
        <f t="shared" si="16"/>
        <v>0</v>
      </c>
      <c r="AA97" s="23">
        <f t="shared" si="17"/>
        <v>0</v>
      </c>
      <c r="AB97" s="3">
        <f t="shared" si="18"/>
        <v>1</v>
      </c>
      <c r="AC97" s="23">
        <f t="shared" si="19"/>
        <v>-0.17693936172872782</v>
      </c>
    </row>
    <row r="98" spans="1:29" x14ac:dyDescent="0.25">
      <c r="A98" t="s">
        <v>17</v>
      </c>
      <c r="B98" s="1">
        <v>2022</v>
      </c>
      <c r="C98" t="s">
        <v>13</v>
      </c>
      <c r="D98" s="1">
        <v>1569750</v>
      </c>
      <c r="E98" s="1">
        <v>5576</v>
      </c>
      <c r="F98" s="1">
        <v>55887</v>
      </c>
      <c r="G98" s="7">
        <v>5.2939042448997498E-2</v>
      </c>
      <c r="H98" s="7">
        <v>0.52239161729812622</v>
      </c>
      <c r="I98" s="7">
        <v>-0.16923955082893372</v>
      </c>
      <c r="J98" s="23">
        <f t="shared" si="11"/>
        <v>0</v>
      </c>
      <c r="K98" s="23">
        <f t="shared" si="12"/>
        <v>0</v>
      </c>
      <c r="L98" s="23">
        <f t="shared" si="13"/>
        <v>1</v>
      </c>
      <c r="M98" s="3">
        <f t="shared" si="10"/>
        <v>1</v>
      </c>
      <c r="N98" s="23">
        <f t="shared" si="14"/>
        <v>0.40609110891819</v>
      </c>
      <c r="P98" t="s">
        <v>20</v>
      </c>
      <c r="Q98" s="1">
        <v>2013</v>
      </c>
      <c r="R98" t="s">
        <v>13</v>
      </c>
      <c r="S98" s="1">
        <v>319591</v>
      </c>
      <c r="T98" s="1">
        <v>1019.66512</v>
      </c>
      <c r="U98" s="1">
        <v>6134.8447602399992</v>
      </c>
      <c r="V98" s="7">
        <v>-1.2256641387939453</v>
      </c>
      <c r="W98" s="7">
        <v>1.0474642515182495</v>
      </c>
      <c r="X98" s="7">
        <v>-1.1414454318583012E-2</v>
      </c>
      <c r="Y98" s="23">
        <f t="shared" si="15"/>
        <v>1</v>
      </c>
      <c r="Z98" s="23">
        <f t="shared" si="16"/>
        <v>0</v>
      </c>
      <c r="AA98" s="23">
        <f t="shared" si="17"/>
        <v>1</v>
      </c>
      <c r="AB98" s="3">
        <f t="shared" si="18"/>
        <v>1</v>
      </c>
      <c r="AC98" s="23">
        <f t="shared" si="19"/>
        <v>-0.18961434159427881</v>
      </c>
    </row>
    <row r="99" spans="1:29" x14ac:dyDescent="0.25">
      <c r="A99" t="s">
        <v>17</v>
      </c>
      <c r="B99" s="1">
        <v>2023</v>
      </c>
      <c r="C99" t="s">
        <v>13</v>
      </c>
      <c r="D99" s="1">
        <v>1602119</v>
      </c>
      <c r="E99" s="1">
        <v>5576</v>
      </c>
      <c r="F99" s="1">
        <v>56276</v>
      </c>
      <c r="G99" s="7">
        <v>7.6262041926383972E-2</v>
      </c>
      <c r="H99" s="7">
        <v>0.51740497350692749</v>
      </c>
      <c r="I99" s="7">
        <v>-0.18961514532566071</v>
      </c>
      <c r="J99" s="23">
        <f t="shared" si="11"/>
        <v>0</v>
      </c>
      <c r="K99" s="23">
        <f t="shared" si="12"/>
        <v>0</v>
      </c>
      <c r="L99" s="23">
        <f t="shared" si="13"/>
        <v>1</v>
      </c>
      <c r="M99" s="3">
        <f t="shared" si="10"/>
        <v>1</v>
      </c>
      <c r="N99" s="23">
        <f t="shared" si="14"/>
        <v>0.40405187010765076</v>
      </c>
      <c r="P99" t="s">
        <v>20</v>
      </c>
      <c r="Q99" s="1">
        <v>2014</v>
      </c>
      <c r="R99" t="s">
        <v>13</v>
      </c>
      <c r="S99" s="1">
        <v>325927.00000000012</v>
      </c>
      <c r="T99" s="1">
        <v>1019.66512</v>
      </c>
      <c r="U99" s="1">
        <v>6160.5729461899991</v>
      </c>
      <c r="V99" s="7">
        <v>-1.230370044708252</v>
      </c>
      <c r="W99" s="7">
        <v>1.0609056949615479</v>
      </c>
      <c r="X99" s="7">
        <v>-3.2083731144666672E-2</v>
      </c>
      <c r="Y99" s="23">
        <f t="shared" si="15"/>
        <v>1</v>
      </c>
      <c r="Z99" s="23">
        <f t="shared" si="16"/>
        <v>0</v>
      </c>
      <c r="AA99" s="23">
        <f t="shared" si="17"/>
        <v>1</v>
      </c>
      <c r="AB99" s="3">
        <f t="shared" si="18"/>
        <v>1</v>
      </c>
      <c r="AC99" s="23">
        <f t="shared" si="19"/>
        <v>-0.20154808089137077</v>
      </c>
    </row>
    <row r="100" spans="1:29" x14ac:dyDescent="0.25">
      <c r="A100" t="s">
        <v>17</v>
      </c>
      <c r="B100" s="1">
        <v>2024</v>
      </c>
      <c r="C100" t="s">
        <v>13</v>
      </c>
      <c r="D100" s="1">
        <v>1618370</v>
      </c>
      <c r="E100" s="1">
        <v>6008</v>
      </c>
      <c r="F100" s="1">
        <v>56798</v>
      </c>
      <c r="G100" s="7">
        <v>3.1421973835676908E-3</v>
      </c>
      <c r="H100" s="7">
        <v>0.54066550731658936</v>
      </c>
      <c r="I100" s="7">
        <v>-0.15384143590927124</v>
      </c>
      <c r="J100" s="23">
        <f t="shared" si="11"/>
        <v>0</v>
      </c>
      <c r="K100" s="23">
        <f t="shared" si="12"/>
        <v>0</v>
      </c>
      <c r="L100" s="23">
        <f t="shared" si="13"/>
        <v>1</v>
      </c>
      <c r="M100" s="3">
        <f t="shared" si="10"/>
        <v>1</v>
      </c>
      <c r="N100" s="23">
        <f t="shared" si="14"/>
        <v>0.38996626879088581</v>
      </c>
      <c r="P100" t="s">
        <v>20</v>
      </c>
      <c r="Q100" s="1">
        <v>2015</v>
      </c>
      <c r="R100" t="s">
        <v>13</v>
      </c>
      <c r="S100" s="1">
        <v>332267</v>
      </c>
      <c r="T100" s="1">
        <v>1019.66512</v>
      </c>
      <c r="U100" s="1">
        <v>6246.3146799999986</v>
      </c>
      <c r="V100" s="7">
        <v>-1.2283217906951904</v>
      </c>
      <c r="W100" s="7">
        <v>1.0740234851837158</v>
      </c>
      <c r="X100" s="7">
        <v>-5.4971836507320404E-2</v>
      </c>
      <c r="Y100" s="23">
        <f t="shared" si="15"/>
        <v>1</v>
      </c>
      <c r="Z100" s="23">
        <f t="shared" si="16"/>
        <v>0</v>
      </c>
      <c r="AA100" s="23">
        <f t="shared" si="17"/>
        <v>1</v>
      </c>
      <c r="AB100" s="3">
        <f t="shared" si="18"/>
        <v>1</v>
      </c>
      <c r="AC100" s="23">
        <f t="shared" si="19"/>
        <v>-0.20927014201879501</v>
      </c>
    </row>
    <row r="101" spans="1:29" x14ac:dyDescent="0.25">
      <c r="A101" t="s">
        <v>18</v>
      </c>
      <c r="B101" s="1">
        <v>2006</v>
      </c>
      <c r="C101" t="s">
        <v>13</v>
      </c>
      <c r="D101" s="1">
        <v>624130</v>
      </c>
      <c r="E101" s="1">
        <v>2804.212</v>
      </c>
      <c r="F101" s="1">
        <v>148298.82661091999</v>
      </c>
      <c r="G101" s="7">
        <v>-0.58296453952789307</v>
      </c>
      <c r="H101" s="7">
        <v>0.60987251996994019</v>
      </c>
      <c r="I101" s="7">
        <v>0.78439623117446899</v>
      </c>
      <c r="J101" s="23">
        <f t="shared" si="11"/>
        <v>1</v>
      </c>
      <c r="K101" s="23">
        <f t="shared" si="12"/>
        <v>0</v>
      </c>
      <c r="L101" s="23">
        <f t="shared" si="13"/>
        <v>0</v>
      </c>
      <c r="M101" s="3">
        <f t="shared" si="10"/>
        <v>1</v>
      </c>
      <c r="N101" s="23">
        <f t="shared" si="14"/>
        <v>0.81130421161651611</v>
      </c>
      <c r="P101" t="s">
        <v>20</v>
      </c>
      <c r="Q101" s="1">
        <v>2016</v>
      </c>
      <c r="R101" t="s">
        <v>13</v>
      </c>
      <c r="S101" s="1">
        <v>339467</v>
      </c>
      <c r="T101" s="1">
        <v>1019.66512</v>
      </c>
      <c r="U101" s="1">
        <v>6300.9202911100001</v>
      </c>
      <c r="V101" s="7">
        <v>-1.2306239604949951</v>
      </c>
      <c r="W101" s="7">
        <v>1.0886703729629517</v>
      </c>
      <c r="X101" s="7">
        <v>-7.865065336227417E-2</v>
      </c>
      <c r="Y101" s="23">
        <f t="shared" si="15"/>
        <v>1</v>
      </c>
      <c r="Z101" s="23">
        <f t="shared" si="16"/>
        <v>0</v>
      </c>
      <c r="AA101" s="23">
        <f t="shared" si="17"/>
        <v>1</v>
      </c>
      <c r="AB101" s="3">
        <f t="shared" si="18"/>
        <v>1</v>
      </c>
      <c r="AC101" s="23">
        <f t="shared" si="19"/>
        <v>-0.22060424089431763</v>
      </c>
    </row>
    <row r="102" spans="1:29" x14ac:dyDescent="0.25">
      <c r="A102" t="s">
        <v>18</v>
      </c>
      <c r="B102" s="1">
        <v>2007</v>
      </c>
      <c r="C102" t="s">
        <v>13</v>
      </c>
      <c r="D102" s="1">
        <v>635123</v>
      </c>
      <c r="E102" s="1">
        <v>2851.5990000000002</v>
      </c>
      <c r="F102" s="1">
        <v>150135.34701361999</v>
      </c>
      <c r="G102" s="7">
        <v>-0.5833895206451416</v>
      </c>
      <c r="H102" s="7">
        <v>0.61175841093063354</v>
      </c>
      <c r="I102" s="7">
        <v>0.77898174524307251</v>
      </c>
      <c r="J102" s="23">
        <f t="shared" si="11"/>
        <v>1</v>
      </c>
      <c r="K102" s="23">
        <f t="shared" si="12"/>
        <v>0</v>
      </c>
      <c r="L102" s="23">
        <f t="shared" si="13"/>
        <v>0</v>
      </c>
      <c r="M102" s="3">
        <f t="shared" si="10"/>
        <v>1</v>
      </c>
      <c r="N102" s="23">
        <f t="shared" si="14"/>
        <v>0.80735063552856445</v>
      </c>
      <c r="P102" t="s">
        <v>20</v>
      </c>
      <c r="Q102" s="1">
        <v>2017</v>
      </c>
      <c r="R102" t="s">
        <v>13</v>
      </c>
      <c r="S102" s="1">
        <v>346887</v>
      </c>
      <c r="T102" s="1">
        <v>1019.66512</v>
      </c>
      <c r="U102" s="1">
        <v>6408.9907576099986</v>
      </c>
      <c r="V102" s="7">
        <v>-1.2272995710372925</v>
      </c>
      <c r="W102" s="7">
        <v>1.1033807992935181</v>
      </c>
      <c r="X102" s="7">
        <v>-0.10473769903182983</v>
      </c>
      <c r="Y102" s="23">
        <f t="shared" si="15"/>
        <v>1</v>
      </c>
      <c r="Z102" s="23">
        <f t="shared" si="16"/>
        <v>0</v>
      </c>
      <c r="AA102" s="23">
        <f t="shared" si="17"/>
        <v>1</v>
      </c>
      <c r="AB102" s="3">
        <f t="shared" si="18"/>
        <v>1</v>
      </c>
      <c r="AC102" s="23">
        <f t="shared" si="19"/>
        <v>-0.22865647077560425</v>
      </c>
    </row>
    <row r="103" spans="1:29" x14ac:dyDescent="0.25">
      <c r="A103" t="s">
        <v>18</v>
      </c>
      <c r="B103" s="1">
        <v>2008</v>
      </c>
      <c r="C103" t="s">
        <v>13</v>
      </c>
      <c r="D103" s="1">
        <v>647729</v>
      </c>
      <c r="E103" s="1">
        <v>3078.596</v>
      </c>
      <c r="F103" s="1">
        <v>150659.00591944001</v>
      </c>
      <c r="G103" s="7">
        <v>-0.64535713195800781</v>
      </c>
      <c r="H103" s="7">
        <v>0.63268774747848511</v>
      </c>
      <c r="I103" s="7">
        <v>0.80332046747207642</v>
      </c>
      <c r="J103" s="23">
        <f t="shared" si="11"/>
        <v>1</v>
      </c>
      <c r="K103" s="23">
        <f t="shared" si="12"/>
        <v>0</v>
      </c>
      <c r="L103" s="23">
        <f t="shared" si="13"/>
        <v>0</v>
      </c>
      <c r="M103" s="3">
        <f t="shared" si="10"/>
        <v>1</v>
      </c>
      <c r="N103" s="23">
        <f t="shared" si="14"/>
        <v>0.79065108299255371</v>
      </c>
      <c r="P103" t="s">
        <v>20</v>
      </c>
      <c r="Q103" s="1">
        <v>2018</v>
      </c>
      <c r="R103" t="s">
        <v>13</v>
      </c>
      <c r="S103" s="1">
        <v>353729</v>
      </c>
      <c r="T103" s="1">
        <v>1019.66512</v>
      </c>
      <c r="U103" s="1">
        <v>6567.5999999999995</v>
      </c>
      <c r="V103" s="7">
        <v>-1.218062162399292</v>
      </c>
      <c r="W103" s="7">
        <v>1.1166008710861206</v>
      </c>
      <c r="X103" s="7">
        <v>-0.13073831796646118</v>
      </c>
      <c r="Y103" s="23">
        <f t="shared" si="15"/>
        <v>1</v>
      </c>
      <c r="Z103" s="23">
        <f t="shared" si="16"/>
        <v>0</v>
      </c>
      <c r="AA103" s="23">
        <f t="shared" si="17"/>
        <v>1</v>
      </c>
      <c r="AB103" s="3">
        <f t="shared" si="18"/>
        <v>1</v>
      </c>
      <c r="AC103" s="23">
        <f t="shared" si="19"/>
        <v>-0.23219960927963257</v>
      </c>
    </row>
    <row r="104" spans="1:29" x14ac:dyDescent="0.25">
      <c r="A104" t="s">
        <v>18</v>
      </c>
      <c r="B104" s="1">
        <v>2009</v>
      </c>
      <c r="C104" t="s">
        <v>13</v>
      </c>
      <c r="D104" s="1">
        <v>663216</v>
      </c>
      <c r="E104" s="1">
        <v>3078.596</v>
      </c>
      <c r="F104" s="1">
        <v>151769.06105300001</v>
      </c>
      <c r="G104" s="7">
        <v>-0.61817193031311035</v>
      </c>
      <c r="H104" s="7">
        <v>0.62686419486999512</v>
      </c>
      <c r="I104" s="7">
        <v>0.77949941158294678</v>
      </c>
      <c r="J104" s="23">
        <f t="shared" si="11"/>
        <v>1</v>
      </c>
      <c r="K104" s="23">
        <f t="shared" si="12"/>
        <v>0</v>
      </c>
      <c r="L104" s="23">
        <f t="shared" si="13"/>
        <v>0</v>
      </c>
      <c r="M104" s="3">
        <f t="shared" si="10"/>
        <v>1</v>
      </c>
      <c r="N104" s="23">
        <f t="shared" si="14"/>
        <v>0.78819167613983154</v>
      </c>
      <c r="P104" t="s">
        <v>20</v>
      </c>
      <c r="Q104" s="1">
        <v>2019</v>
      </c>
      <c r="R104" t="s">
        <v>13</v>
      </c>
      <c r="S104" s="1">
        <v>360430.99999999988</v>
      </c>
      <c r="T104" s="1">
        <v>1026.0431919616001</v>
      </c>
      <c r="U104" s="1">
        <v>6627.926915</v>
      </c>
      <c r="V104" s="7">
        <v>-1.2252414226531982</v>
      </c>
      <c r="W104" s="7">
        <v>1.127741813659668</v>
      </c>
      <c r="X104" s="7">
        <v>-0.14610467851161957</v>
      </c>
      <c r="Y104" s="23">
        <f t="shared" si="15"/>
        <v>1</v>
      </c>
      <c r="Z104" s="23">
        <f t="shared" si="16"/>
        <v>0</v>
      </c>
      <c r="AA104" s="23">
        <f t="shared" si="17"/>
        <v>1</v>
      </c>
      <c r="AB104" s="3">
        <f t="shared" si="18"/>
        <v>1</v>
      </c>
      <c r="AC104" s="23">
        <f t="shared" si="19"/>
        <v>-0.24360428750514984</v>
      </c>
    </row>
    <row r="105" spans="1:29" x14ac:dyDescent="0.25">
      <c r="A105" t="s">
        <v>18</v>
      </c>
      <c r="B105" s="1">
        <v>2010</v>
      </c>
      <c r="C105" t="s">
        <v>13</v>
      </c>
      <c r="D105" s="1">
        <v>676960</v>
      </c>
      <c r="E105" s="1">
        <v>3238.0459999999998</v>
      </c>
      <c r="F105" s="1">
        <v>152578.70974451999</v>
      </c>
      <c r="G105" s="7">
        <v>-0.65051728487014771</v>
      </c>
      <c r="H105" s="7">
        <v>0.63885080814361572</v>
      </c>
      <c r="I105" s="7">
        <v>0.78815931081771851</v>
      </c>
      <c r="J105" s="23">
        <f t="shared" si="11"/>
        <v>1</v>
      </c>
      <c r="K105" s="23">
        <f t="shared" si="12"/>
        <v>0</v>
      </c>
      <c r="L105" s="23">
        <f t="shared" si="13"/>
        <v>0</v>
      </c>
      <c r="M105" s="3">
        <f t="shared" si="10"/>
        <v>1</v>
      </c>
      <c r="N105" s="23">
        <f t="shared" si="14"/>
        <v>0.77649283409118652</v>
      </c>
      <c r="P105" t="s">
        <v>20</v>
      </c>
      <c r="Q105" s="1">
        <v>2020</v>
      </c>
      <c r="R105" t="s">
        <v>13</v>
      </c>
      <c r="S105" s="1">
        <v>366841.00000000012</v>
      </c>
      <c r="T105" s="1">
        <v>1050.4283640000001</v>
      </c>
      <c r="U105" s="1">
        <v>6698.616614999999</v>
      </c>
      <c r="V105" s="7">
        <v>-1.2481541633605957</v>
      </c>
      <c r="W105" s="7">
        <v>1.133465051651001</v>
      </c>
      <c r="X105" s="7">
        <v>-0.14475403726100922</v>
      </c>
      <c r="Y105" s="23">
        <f t="shared" si="15"/>
        <v>1</v>
      </c>
      <c r="Z105" s="23">
        <f t="shared" si="16"/>
        <v>0</v>
      </c>
      <c r="AA105" s="23">
        <f t="shared" si="17"/>
        <v>1</v>
      </c>
      <c r="AB105" s="3">
        <f t="shared" si="18"/>
        <v>1</v>
      </c>
      <c r="AC105" s="23">
        <f t="shared" si="19"/>
        <v>-0.25944314897060394</v>
      </c>
    </row>
    <row r="106" spans="1:29" x14ac:dyDescent="0.25">
      <c r="A106" t="s">
        <v>18</v>
      </c>
      <c r="B106" s="1">
        <v>2011</v>
      </c>
      <c r="C106" t="s">
        <v>13</v>
      </c>
      <c r="D106" s="1">
        <v>688959</v>
      </c>
      <c r="E106" s="1">
        <v>3238.0459999999998</v>
      </c>
      <c r="F106" s="1">
        <v>152728.58675346</v>
      </c>
      <c r="G106" s="7">
        <v>-0.62909656763076782</v>
      </c>
      <c r="H106" s="7">
        <v>0.63418996334075928</v>
      </c>
      <c r="I106" s="7">
        <v>0.76892834901809692</v>
      </c>
      <c r="J106" s="23">
        <f t="shared" si="11"/>
        <v>1</v>
      </c>
      <c r="K106" s="23">
        <f t="shared" si="12"/>
        <v>0</v>
      </c>
      <c r="L106" s="23">
        <f t="shared" si="13"/>
        <v>0</v>
      </c>
      <c r="M106" s="3">
        <f t="shared" si="10"/>
        <v>1</v>
      </c>
      <c r="N106" s="23">
        <f t="shared" si="14"/>
        <v>0.77402174472808838</v>
      </c>
      <c r="P106" t="s">
        <v>20</v>
      </c>
      <c r="Q106" s="1">
        <v>2021</v>
      </c>
      <c r="R106" t="s">
        <v>13</v>
      </c>
      <c r="S106" s="1">
        <v>369331.49999999988</v>
      </c>
      <c r="T106" s="1">
        <v>1050.4283640000001</v>
      </c>
      <c r="U106" s="1">
        <v>6755.8414250000014</v>
      </c>
      <c r="V106" s="7">
        <v>-1.2449276447296143</v>
      </c>
      <c r="W106" s="7">
        <v>1.1380437612533569</v>
      </c>
      <c r="X106" s="7">
        <v>-0.15377038717269897</v>
      </c>
      <c r="Y106" s="23">
        <f t="shared" si="15"/>
        <v>1</v>
      </c>
      <c r="Z106" s="23">
        <f t="shared" si="16"/>
        <v>0</v>
      </c>
      <c r="AA106" s="23">
        <f t="shared" si="17"/>
        <v>1</v>
      </c>
      <c r="AB106" s="3">
        <f t="shared" si="18"/>
        <v>1</v>
      </c>
      <c r="AC106" s="23">
        <f t="shared" si="19"/>
        <v>-0.2606542706489563</v>
      </c>
    </row>
    <row r="107" spans="1:29" x14ac:dyDescent="0.25">
      <c r="A107" t="s">
        <v>18</v>
      </c>
      <c r="B107" s="1">
        <v>2012</v>
      </c>
      <c r="C107" t="s">
        <v>13</v>
      </c>
      <c r="D107" s="1">
        <v>699264</v>
      </c>
      <c r="E107" s="1">
        <v>3238.0459999999998</v>
      </c>
      <c r="F107" s="1">
        <v>153747.06378719999</v>
      </c>
      <c r="G107" s="7">
        <v>-0.61256247758865356</v>
      </c>
      <c r="H107" s="7">
        <v>0.63068085908889771</v>
      </c>
      <c r="I107" s="7">
        <v>0.75464969873428345</v>
      </c>
      <c r="J107" s="23">
        <f t="shared" si="11"/>
        <v>1</v>
      </c>
      <c r="K107" s="23">
        <f t="shared" si="12"/>
        <v>0</v>
      </c>
      <c r="L107" s="23">
        <f t="shared" si="13"/>
        <v>0</v>
      </c>
      <c r="M107" s="3">
        <f t="shared" si="10"/>
        <v>1</v>
      </c>
      <c r="N107" s="23">
        <f t="shared" si="14"/>
        <v>0.77276808023452759</v>
      </c>
      <c r="P107" t="s">
        <v>20</v>
      </c>
      <c r="Q107" s="1">
        <v>2022</v>
      </c>
      <c r="R107" t="s">
        <v>13</v>
      </c>
      <c r="S107" s="1">
        <v>374388</v>
      </c>
      <c r="T107" s="1">
        <v>1050.4283640000001</v>
      </c>
      <c r="U107" s="1">
        <v>6817.7999999999993</v>
      </c>
      <c r="V107" s="7">
        <v>-1.2439116239547729</v>
      </c>
      <c r="W107" s="7">
        <v>1.1473073959350586</v>
      </c>
      <c r="X107" s="7">
        <v>-0.16975751519203186</v>
      </c>
      <c r="Y107" s="23">
        <f t="shared" si="15"/>
        <v>1</v>
      </c>
      <c r="Z107" s="23">
        <f t="shared" si="16"/>
        <v>0</v>
      </c>
      <c r="AA107" s="23">
        <f t="shared" si="17"/>
        <v>1</v>
      </c>
      <c r="AB107" s="3">
        <f t="shared" si="18"/>
        <v>1</v>
      </c>
      <c r="AC107" s="23">
        <f t="shared" si="19"/>
        <v>-0.26636174321174622</v>
      </c>
    </row>
    <row r="108" spans="1:29" x14ac:dyDescent="0.25">
      <c r="A108" t="s">
        <v>18</v>
      </c>
      <c r="B108" s="1">
        <v>2013</v>
      </c>
      <c r="C108" t="s">
        <v>13</v>
      </c>
      <c r="D108" s="1">
        <v>710431</v>
      </c>
      <c r="E108" s="1">
        <v>3238.0459999999998</v>
      </c>
      <c r="F108" s="1">
        <v>150471.58970949001</v>
      </c>
      <c r="G108" s="7">
        <v>-0.58720660209655762</v>
      </c>
      <c r="H108" s="7">
        <v>0.62482309341430664</v>
      </c>
      <c r="I108" s="7">
        <v>0.72970759868621826</v>
      </c>
      <c r="J108" s="23">
        <f t="shared" si="11"/>
        <v>1</v>
      </c>
      <c r="K108" s="23">
        <f t="shared" si="12"/>
        <v>0</v>
      </c>
      <c r="L108" s="23">
        <f t="shared" si="13"/>
        <v>0</v>
      </c>
      <c r="M108" s="3">
        <f t="shared" si="10"/>
        <v>1</v>
      </c>
      <c r="N108" s="23">
        <f t="shared" si="14"/>
        <v>0.76732409000396729</v>
      </c>
      <c r="P108" t="s">
        <v>20</v>
      </c>
      <c r="Q108" s="1">
        <v>2023</v>
      </c>
      <c r="R108" t="s">
        <v>13</v>
      </c>
      <c r="S108" s="1">
        <v>378889</v>
      </c>
      <c r="T108" s="1">
        <v>1050.4283640000001</v>
      </c>
      <c r="U108" s="1">
        <v>6898.5</v>
      </c>
      <c r="V108" s="7">
        <v>-1.2404496669769287</v>
      </c>
      <c r="W108" s="7">
        <v>1.1554200649261475</v>
      </c>
      <c r="X108" s="7">
        <v>-0.18481044471263885</v>
      </c>
      <c r="Y108" s="23">
        <f t="shared" si="15"/>
        <v>1</v>
      </c>
      <c r="Z108" s="23">
        <f t="shared" si="16"/>
        <v>0</v>
      </c>
      <c r="AA108" s="23">
        <f t="shared" si="17"/>
        <v>1</v>
      </c>
      <c r="AB108" s="3">
        <f t="shared" si="18"/>
        <v>1</v>
      </c>
      <c r="AC108" s="23">
        <f t="shared" si="19"/>
        <v>-0.2698400467634201</v>
      </c>
    </row>
    <row r="109" spans="1:29" x14ac:dyDescent="0.25">
      <c r="A109" t="s">
        <v>18</v>
      </c>
      <c r="B109" s="1">
        <v>2014</v>
      </c>
      <c r="C109" t="s">
        <v>13</v>
      </c>
      <c r="D109" s="1">
        <v>721930</v>
      </c>
      <c r="E109" s="1">
        <v>3238.0459999999998</v>
      </c>
      <c r="F109" s="1">
        <v>151121.81200000001</v>
      </c>
      <c r="G109" s="7">
        <v>-0.56855106353759766</v>
      </c>
      <c r="H109" s="7">
        <v>0.62081581354141235</v>
      </c>
      <c r="I109" s="7">
        <v>0.71329092979431152</v>
      </c>
      <c r="J109" s="23">
        <f t="shared" si="11"/>
        <v>1</v>
      </c>
      <c r="K109" s="23">
        <f t="shared" si="12"/>
        <v>0</v>
      </c>
      <c r="L109" s="23">
        <f t="shared" si="13"/>
        <v>0</v>
      </c>
      <c r="M109" s="3">
        <f t="shared" si="10"/>
        <v>1</v>
      </c>
      <c r="N109" s="23">
        <f t="shared" si="14"/>
        <v>0.76555567979812622</v>
      </c>
      <c r="P109" t="s">
        <v>20</v>
      </c>
      <c r="Q109" s="1">
        <v>2024</v>
      </c>
      <c r="R109" t="s">
        <v>13</v>
      </c>
      <c r="S109" s="1">
        <v>383818</v>
      </c>
      <c r="T109" s="1">
        <v>1101.0564443999999</v>
      </c>
      <c r="U109" s="1">
        <v>7013.8026750000008</v>
      </c>
      <c r="V109" s="7">
        <v>-1.2809333801269531</v>
      </c>
      <c r="W109" s="7">
        <v>1.1515494585037231</v>
      </c>
      <c r="X109" s="7">
        <v>-0.15854087471961975</v>
      </c>
      <c r="Y109" s="23">
        <f t="shared" si="15"/>
        <v>1</v>
      </c>
      <c r="Z109" s="23">
        <f t="shared" si="16"/>
        <v>0</v>
      </c>
      <c r="AA109" s="23">
        <f t="shared" si="17"/>
        <v>1</v>
      </c>
      <c r="AB109" s="3">
        <f t="shared" si="18"/>
        <v>1</v>
      </c>
      <c r="AC109" s="23">
        <f t="shared" si="19"/>
        <v>-0.28792479634284973</v>
      </c>
    </row>
    <row r="110" spans="1:29" x14ac:dyDescent="0.25">
      <c r="A110" t="s">
        <v>18</v>
      </c>
      <c r="B110" s="1">
        <v>2015</v>
      </c>
      <c r="C110" t="s">
        <v>13</v>
      </c>
      <c r="D110" s="1">
        <v>728290.5</v>
      </c>
      <c r="E110" s="1">
        <v>3238.0459999999998</v>
      </c>
      <c r="F110" s="1">
        <v>152459.5</v>
      </c>
      <c r="G110" s="7">
        <v>-0.56009858846664429</v>
      </c>
      <c r="H110" s="7">
        <v>0.61910319328308105</v>
      </c>
      <c r="I110" s="7">
        <v>0.70651119947433472</v>
      </c>
      <c r="J110" s="23">
        <f t="shared" si="11"/>
        <v>1</v>
      </c>
      <c r="K110" s="23">
        <f t="shared" si="12"/>
        <v>0</v>
      </c>
      <c r="L110" s="23">
        <f t="shared" si="13"/>
        <v>0</v>
      </c>
      <c r="M110" s="3">
        <f t="shared" si="10"/>
        <v>1</v>
      </c>
      <c r="N110" s="23">
        <f t="shared" si="14"/>
        <v>0.76551580429077148</v>
      </c>
      <c r="P110" t="s">
        <v>21</v>
      </c>
      <c r="Q110" s="1">
        <v>2012</v>
      </c>
      <c r="R110" t="s">
        <v>13</v>
      </c>
      <c r="S110" s="1">
        <v>743561.51547831995</v>
      </c>
      <c r="T110" s="1">
        <v>2516.69</v>
      </c>
      <c r="U110" s="1">
        <v>73597</v>
      </c>
      <c r="V110" s="7">
        <v>-0.74605244398117065</v>
      </c>
      <c r="W110" s="7">
        <v>1.3660542964935303</v>
      </c>
      <c r="X110" s="7">
        <v>-0.68162739276885986</v>
      </c>
      <c r="Y110" s="23">
        <f t="shared" si="15"/>
        <v>1</v>
      </c>
      <c r="Z110" s="23">
        <f t="shared" si="16"/>
        <v>0</v>
      </c>
      <c r="AA110" s="23">
        <f t="shared" si="17"/>
        <v>1</v>
      </c>
      <c r="AB110" s="3">
        <f t="shared" si="18"/>
        <v>1</v>
      </c>
      <c r="AC110" s="23">
        <f t="shared" si="19"/>
        <v>-6.1625540256500244E-2</v>
      </c>
    </row>
    <row r="111" spans="1:29" x14ac:dyDescent="0.25">
      <c r="A111" t="s">
        <v>18</v>
      </c>
      <c r="B111" s="1">
        <v>2016</v>
      </c>
      <c r="C111" t="s">
        <v>13</v>
      </c>
      <c r="D111" s="1">
        <v>739353.5</v>
      </c>
      <c r="E111" s="1">
        <v>3238.0459999999998</v>
      </c>
      <c r="F111" s="1">
        <v>152254.63888908</v>
      </c>
      <c r="G111" s="7">
        <v>-0.54112809896469116</v>
      </c>
      <c r="H111" s="7">
        <v>0.61494231224060059</v>
      </c>
      <c r="I111" s="7">
        <v>0.68926751613616943</v>
      </c>
      <c r="J111" s="23">
        <f t="shared" si="11"/>
        <v>1</v>
      </c>
      <c r="K111" s="23">
        <f t="shared" si="12"/>
        <v>0</v>
      </c>
      <c r="L111" s="23">
        <f t="shared" si="13"/>
        <v>0</v>
      </c>
      <c r="M111" s="3">
        <f t="shared" si="10"/>
        <v>1</v>
      </c>
      <c r="N111" s="23">
        <f t="shared" si="14"/>
        <v>0.76308172941207886</v>
      </c>
      <c r="P111" t="s">
        <v>21</v>
      </c>
      <c r="Q111" s="1">
        <v>2013</v>
      </c>
      <c r="R111" t="s">
        <v>13</v>
      </c>
      <c r="S111" s="1">
        <v>753913.41676781001</v>
      </c>
      <c r="T111" s="1">
        <v>2516.69</v>
      </c>
      <c r="U111" s="1">
        <v>73889</v>
      </c>
      <c r="V111" s="7">
        <v>-0.74867212772369385</v>
      </c>
      <c r="W111" s="7">
        <v>1.3755128383636475</v>
      </c>
      <c r="X111" s="7">
        <v>-0.69645494222640991</v>
      </c>
      <c r="Y111" s="23">
        <f t="shared" si="15"/>
        <v>1</v>
      </c>
      <c r="Z111" s="23">
        <f t="shared" si="16"/>
        <v>0</v>
      </c>
      <c r="AA111" s="23">
        <f t="shared" si="17"/>
        <v>1</v>
      </c>
      <c r="AB111" s="3">
        <f t="shared" si="18"/>
        <v>1</v>
      </c>
      <c r="AC111" s="23">
        <f t="shared" si="19"/>
        <v>-6.9614231586456299E-2</v>
      </c>
    </row>
    <row r="112" spans="1:29" x14ac:dyDescent="0.25">
      <c r="A112" t="s">
        <v>18</v>
      </c>
      <c r="B112" s="1">
        <v>2017</v>
      </c>
      <c r="C112" t="s">
        <v>13</v>
      </c>
      <c r="D112" s="1">
        <v>745501</v>
      </c>
      <c r="E112" s="1">
        <v>3238.0459999999998</v>
      </c>
      <c r="F112" s="1">
        <v>152491.37408914001</v>
      </c>
      <c r="G112" s="7">
        <v>-0.53132730722427368</v>
      </c>
      <c r="H112" s="7">
        <v>0.61282640695571899</v>
      </c>
      <c r="I112" s="7">
        <v>0.68057465553283691</v>
      </c>
      <c r="J112" s="23">
        <f t="shared" si="11"/>
        <v>1</v>
      </c>
      <c r="K112" s="23">
        <f t="shared" si="12"/>
        <v>0</v>
      </c>
      <c r="L112" s="23">
        <f t="shared" si="13"/>
        <v>0</v>
      </c>
      <c r="M112" s="3">
        <f t="shared" si="10"/>
        <v>1</v>
      </c>
      <c r="N112" s="23">
        <f t="shared" si="14"/>
        <v>0.76207375526428223</v>
      </c>
      <c r="P112" t="s">
        <v>21</v>
      </c>
      <c r="Q112" s="1">
        <v>2014</v>
      </c>
      <c r="R112" t="s">
        <v>13</v>
      </c>
      <c r="S112" s="1">
        <v>765240.73900238005</v>
      </c>
      <c r="T112" s="1">
        <v>2571.31</v>
      </c>
      <c r="U112" s="1">
        <v>74181.439139000009</v>
      </c>
      <c r="V112" s="7">
        <v>-0.77309763431549072</v>
      </c>
      <c r="W112" s="7">
        <v>1.3799636363983154</v>
      </c>
      <c r="X112" s="7">
        <v>-0.69248420000076294</v>
      </c>
      <c r="Y112" s="23">
        <f t="shared" si="15"/>
        <v>1</v>
      </c>
      <c r="Z112" s="23">
        <f t="shared" si="16"/>
        <v>0</v>
      </c>
      <c r="AA112" s="23">
        <f t="shared" si="17"/>
        <v>1</v>
      </c>
      <c r="AB112" s="3">
        <f t="shared" si="18"/>
        <v>1</v>
      </c>
      <c r="AC112" s="23">
        <f t="shared" si="19"/>
        <v>-8.5618197917938232E-2</v>
      </c>
    </row>
    <row r="113" spans="1:29" x14ac:dyDescent="0.25">
      <c r="A113" t="s">
        <v>18</v>
      </c>
      <c r="B113" s="1">
        <v>2018</v>
      </c>
      <c r="C113" t="s">
        <v>13</v>
      </c>
      <c r="D113" s="1">
        <v>752141</v>
      </c>
      <c r="E113" s="1">
        <v>3238.0459999999998</v>
      </c>
      <c r="F113" s="1">
        <v>151975.9735270222</v>
      </c>
      <c r="G113" s="7">
        <v>-0.51947087049484253</v>
      </c>
      <c r="H113" s="7">
        <v>0.61018764972686768</v>
      </c>
      <c r="I113" s="7">
        <v>0.66955322027206421</v>
      </c>
      <c r="J113" s="23">
        <f t="shared" si="11"/>
        <v>1</v>
      </c>
      <c r="K113" s="23">
        <f t="shared" si="12"/>
        <v>0</v>
      </c>
      <c r="L113" s="23">
        <f t="shared" si="13"/>
        <v>0</v>
      </c>
      <c r="M113" s="3">
        <f t="shared" si="10"/>
        <v>1</v>
      </c>
      <c r="N113" s="23">
        <f t="shared" si="14"/>
        <v>0.76026999950408936</v>
      </c>
      <c r="P113" t="s">
        <v>21</v>
      </c>
      <c r="Q113" s="1">
        <v>2015</v>
      </c>
      <c r="R113" t="s">
        <v>13</v>
      </c>
      <c r="S113" s="1">
        <v>777161.00874875998</v>
      </c>
      <c r="T113" s="1">
        <v>2571.31</v>
      </c>
      <c r="U113" s="1">
        <v>74451.769539970002</v>
      </c>
      <c r="V113" s="7">
        <v>-0.77656847238540649</v>
      </c>
      <c r="W113" s="7">
        <v>1.3905444145202637</v>
      </c>
      <c r="X113" s="7">
        <v>-0.70885008573532104</v>
      </c>
      <c r="Y113" s="23">
        <f t="shared" si="15"/>
        <v>1</v>
      </c>
      <c r="Z113" s="23">
        <f t="shared" si="16"/>
        <v>0</v>
      </c>
      <c r="AA113" s="23">
        <f t="shared" si="17"/>
        <v>1</v>
      </c>
      <c r="AB113" s="3">
        <f t="shared" si="18"/>
        <v>1</v>
      </c>
      <c r="AC113" s="23">
        <f t="shared" si="19"/>
        <v>-9.4874143600463867E-2</v>
      </c>
    </row>
    <row r="114" spans="1:29" x14ac:dyDescent="0.25">
      <c r="A114" t="s">
        <v>18</v>
      </c>
      <c r="B114" s="1">
        <v>2019</v>
      </c>
      <c r="C114" t="s">
        <v>13</v>
      </c>
      <c r="D114" s="1">
        <v>757726</v>
      </c>
      <c r="E114" s="1">
        <v>3238.0459999999998</v>
      </c>
      <c r="F114" s="1">
        <v>152279.1829897149</v>
      </c>
      <c r="G114" s="7">
        <v>-0.51087617874145508</v>
      </c>
      <c r="H114" s="7">
        <v>0.60834157466888428</v>
      </c>
      <c r="I114" s="7">
        <v>0.66199058294296265</v>
      </c>
      <c r="J114" s="23">
        <f t="shared" si="11"/>
        <v>1</v>
      </c>
      <c r="K114" s="23">
        <f t="shared" si="12"/>
        <v>0</v>
      </c>
      <c r="L114" s="23">
        <f t="shared" si="13"/>
        <v>0</v>
      </c>
      <c r="M114" s="3">
        <f t="shared" si="10"/>
        <v>1</v>
      </c>
      <c r="N114" s="23">
        <f t="shared" si="14"/>
        <v>0.75945597887039185</v>
      </c>
      <c r="P114" t="s">
        <v>21</v>
      </c>
      <c r="Q114" s="1">
        <v>2016</v>
      </c>
      <c r="R114" t="s">
        <v>13</v>
      </c>
      <c r="S114" s="1">
        <v>799540</v>
      </c>
      <c r="T114" s="1">
        <v>2571.31</v>
      </c>
      <c r="U114" s="1">
        <v>74675.100000000006</v>
      </c>
      <c r="V114" s="7">
        <v>-0.78547197580337524</v>
      </c>
      <c r="W114" s="7">
        <v>1.4100050926208496</v>
      </c>
      <c r="X114" s="7">
        <v>-0.73792058229446411</v>
      </c>
      <c r="Y114" s="23">
        <f t="shared" si="15"/>
        <v>1</v>
      </c>
      <c r="Z114" s="23">
        <f t="shared" si="16"/>
        <v>0</v>
      </c>
      <c r="AA114" s="23">
        <f t="shared" si="17"/>
        <v>1</v>
      </c>
      <c r="AB114" s="3">
        <f t="shared" si="18"/>
        <v>1</v>
      </c>
      <c r="AC114" s="23">
        <f t="shared" si="19"/>
        <v>-0.11338746547698975</v>
      </c>
    </row>
    <row r="115" spans="1:29" x14ac:dyDescent="0.25">
      <c r="A115" t="s">
        <v>18</v>
      </c>
      <c r="B115" s="1">
        <v>2020</v>
      </c>
      <c r="C115" t="s">
        <v>13</v>
      </c>
      <c r="D115" s="1">
        <v>762303</v>
      </c>
      <c r="E115" s="1">
        <v>3238.0459999999998</v>
      </c>
      <c r="F115" s="1">
        <v>152896.21</v>
      </c>
      <c r="G115" s="7">
        <v>-0.5045323371887207</v>
      </c>
      <c r="H115" s="7">
        <v>0.6070176362991333</v>
      </c>
      <c r="I115" s="7">
        <v>0.65665549039840698</v>
      </c>
      <c r="J115" s="23">
        <f t="shared" si="11"/>
        <v>1</v>
      </c>
      <c r="K115" s="23">
        <f t="shared" si="12"/>
        <v>0</v>
      </c>
      <c r="L115" s="23">
        <f t="shared" si="13"/>
        <v>0</v>
      </c>
      <c r="M115" s="3">
        <f t="shared" si="10"/>
        <v>1</v>
      </c>
      <c r="N115" s="23">
        <f t="shared" si="14"/>
        <v>0.75914078950881958</v>
      </c>
      <c r="P115" t="s">
        <v>21</v>
      </c>
      <c r="Q115" s="1">
        <v>2017</v>
      </c>
      <c r="R115" t="s">
        <v>13</v>
      </c>
      <c r="S115" s="1">
        <v>816349</v>
      </c>
      <c r="T115" s="1">
        <v>2571.31</v>
      </c>
      <c r="U115" s="1">
        <v>75120.61</v>
      </c>
      <c r="V115" s="7">
        <v>-0.78942149877548218</v>
      </c>
      <c r="W115" s="7">
        <v>1.424238920211792</v>
      </c>
      <c r="X115" s="7">
        <v>-0.7602311372756958</v>
      </c>
      <c r="Y115" s="23">
        <f t="shared" si="15"/>
        <v>1</v>
      </c>
      <c r="Z115" s="23">
        <f t="shared" si="16"/>
        <v>0</v>
      </c>
      <c r="AA115" s="23">
        <f t="shared" si="17"/>
        <v>1</v>
      </c>
      <c r="AB115" s="3">
        <f t="shared" si="18"/>
        <v>1</v>
      </c>
      <c r="AC115" s="23">
        <f t="shared" si="19"/>
        <v>-0.12541371583938599</v>
      </c>
    </row>
    <row r="116" spans="1:29" x14ac:dyDescent="0.25">
      <c r="A116" t="s">
        <v>18</v>
      </c>
      <c r="B116" s="1">
        <v>2021</v>
      </c>
      <c r="C116" t="s">
        <v>13</v>
      </c>
      <c r="D116" s="1">
        <v>767583</v>
      </c>
      <c r="E116" s="1">
        <v>3238.0459999999998</v>
      </c>
      <c r="F116" s="1">
        <v>153798.51999999999</v>
      </c>
      <c r="G116" s="7">
        <v>-0.49759909510612488</v>
      </c>
      <c r="H116" s="7">
        <v>0.60559266805648804</v>
      </c>
      <c r="I116" s="7">
        <v>0.65096527338027954</v>
      </c>
      <c r="J116" s="23">
        <f t="shared" si="11"/>
        <v>1</v>
      </c>
      <c r="K116" s="23">
        <f t="shared" si="12"/>
        <v>0</v>
      </c>
      <c r="L116" s="23">
        <f t="shared" si="13"/>
        <v>0</v>
      </c>
      <c r="M116" s="3">
        <f t="shared" si="10"/>
        <v>1</v>
      </c>
      <c r="N116" s="23">
        <f t="shared" si="14"/>
        <v>0.7589588463306427</v>
      </c>
      <c r="P116" t="s">
        <v>21</v>
      </c>
      <c r="Q116" s="1">
        <v>2018</v>
      </c>
      <c r="R116" t="s">
        <v>13</v>
      </c>
      <c r="S116" s="1">
        <v>835781</v>
      </c>
      <c r="T116" s="1">
        <v>2614.17022</v>
      </c>
      <c r="U116" s="1">
        <v>75412.168957000002</v>
      </c>
      <c r="V116" s="7">
        <v>-0.81230455636978149</v>
      </c>
      <c r="W116" s="7">
        <v>1.4359238147735596</v>
      </c>
      <c r="X116" s="7">
        <v>-0.76938760280609131</v>
      </c>
      <c r="Y116" s="23">
        <f t="shared" si="15"/>
        <v>1</v>
      </c>
      <c r="Z116" s="23">
        <f t="shared" si="16"/>
        <v>0</v>
      </c>
      <c r="AA116" s="23">
        <f t="shared" si="17"/>
        <v>1</v>
      </c>
      <c r="AB116" s="3">
        <f t="shared" si="18"/>
        <v>1</v>
      </c>
      <c r="AC116" s="23">
        <f t="shared" si="19"/>
        <v>-0.14576834440231323</v>
      </c>
    </row>
    <row r="117" spans="1:29" x14ac:dyDescent="0.25">
      <c r="A117" t="s">
        <v>18</v>
      </c>
      <c r="B117" s="1">
        <v>2022</v>
      </c>
      <c r="C117" t="s">
        <v>13</v>
      </c>
      <c r="D117" s="1">
        <v>776533</v>
      </c>
      <c r="E117" s="1">
        <v>3238.0459999999998</v>
      </c>
      <c r="F117" s="1">
        <v>154176.4</v>
      </c>
      <c r="G117" s="7">
        <v>-0.48395171761512756</v>
      </c>
      <c r="H117" s="7">
        <v>0.60265064239501953</v>
      </c>
      <c r="I117" s="7">
        <v>0.63888853788375854</v>
      </c>
      <c r="J117" s="23">
        <f t="shared" si="11"/>
        <v>1</v>
      </c>
      <c r="K117" s="23">
        <f t="shared" si="12"/>
        <v>0</v>
      </c>
      <c r="L117" s="23">
        <f t="shared" si="13"/>
        <v>0</v>
      </c>
      <c r="M117" s="3">
        <f t="shared" si="10"/>
        <v>1</v>
      </c>
      <c r="N117" s="23">
        <f t="shared" si="14"/>
        <v>0.75758746266365051</v>
      </c>
      <c r="P117" t="s">
        <v>21</v>
      </c>
      <c r="Q117" s="1">
        <v>2019</v>
      </c>
      <c r="R117" t="s">
        <v>13</v>
      </c>
      <c r="S117" s="1">
        <v>853771</v>
      </c>
      <c r="T117" s="1">
        <v>2626</v>
      </c>
      <c r="U117" s="1">
        <v>75815.150000000009</v>
      </c>
      <c r="V117" s="7">
        <v>-0.82136440277099609</v>
      </c>
      <c r="W117" s="7">
        <v>1.4492892026901245</v>
      </c>
      <c r="X117" s="7">
        <v>-0.78784090280532837</v>
      </c>
      <c r="Y117" s="23">
        <f t="shared" si="15"/>
        <v>1</v>
      </c>
      <c r="Z117" s="23">
        <f t="shared" si="16"/>
        <v>0</v>
      </c>
      <c r="AA117" s="23">
        <f t="shared" si="17"/>
        <v>1</v>
      </c>
      <c r="AB117" s="3">
        <f t="shared" si="18"/>
        <v>1</v>
      </c>
      <c r="AC117" s="23">
        <f t="shared" si="19"/>
        <v>-0.15991610288619995</v>
      </c>
    </row>
    <row r="118" spans="1:29" x14ac:dyDescent="0.25">
      <c r="A118" t="s">
        <v>18</v>
      </c>
      <c r="B118" s="1">
        <v>2023</v>
      </c>
      <c r="C118" t="s">
        <v>13</v>
      </c>
      <c r="D118" s="1">
        <v>786523</v>
      </c>
      <c r="E118" s="1">
        <v>3238.0459999999998</v>
      </c>
      <c r="F118" s="1">
        <v>154437.43</v>
      </c>
      <c r="G118" s="7">
        <v>-0.4686301052570343</v>
      </c>
      <c r="H118" s="7">
        <v>0.59933179616928101</v>
      </c>
      <c r="I118" s="7">
        <v>0.62522822618484497</v>
      </c>
      <c r="J118" s="23">
        <f t="shared" si="11"/>
        <v>1</v>
      </c>
      <c r="K118" s="23">
        <f t="shared" si="12"/>
        <v>0</v>
      </c>
      <c r="L118" s="23">
        <f t="shared" si="13"/>
        <v>0</v>
      </c>
      <c r="M118" s="3">
        <f t="shared" si="10"/>
        <v>1</v>
      </c>
      <c r="N118" s="23">
        <f t="shared" si="14"/>
        <v>0.75592991709709167</v>
      </c>
      <c r="P118" t="s">
        <v>21</v>
      </c>
      <c r="Q118" s="1">
        <v>2020</v>
      </c>
      <c r="R118" t="s">
        <v>13</v>
      </c>
      <c r="S118" s="1">
        <v>863408</v>
      </c>
      <c r="T118" s="1">
        <v>2679</v>
      </c>
      <c r="U118" s="1">
        <v>76306.47</v>
      </c>
      <c r="V118" s="7">
        <v>-0.84116107225418091</v>
      </c>
      <c r="W118" s="7">
        <v>1.4515886306762695</v>
      </c>
      <c r="X118" s="7">
        <v>-0.78224837779998779</v>
      </c>
      <c r="Y118" s="23">
        <f t="shared" si="15"/>
        <v>1</v>
      </c>
      <c r="Z118" s="23">
        <f t="shared" si="16"/>
        <v>0</v>
      </c>
      <c r="AA118" s="23">
        <f t="shared" si="17"/>
        <v>1</v>
      </c>
      <c r="AB118" s="3">
        <f t="shared" si="18"/>
        <v>1</v>
      </c>
      <c r="AC118" s="23">
        <f t="shared" si="19"/>
        <v>-0.17182081937789917</v>
      </c>
    </row>
    <row r="119" spans="1:29" x14ac:dyDescent="0.25">
      <c r="A119" t="s">
        <v>18</v>
      </c>
      <c r="B119" s="1">
        <v>2024</v>
      </c>
      <c r="C119" t="s">
        <v>13</v>
      </c>
      <c r="D119" s="1">
        <v>792127</v>
      </c>
      <c r="E119" s="1">
        <v>3238.0459999999998</v>
      </c>
      <c r="F119" s="1">
        <v>154425.9</v>
      </c>
      <c r="G119" s="7">
        <v>-0.45984798669815063</v>
      </c>
      <c r="H119" s="7">
        <v>0.59741377830505371</v>
      </c>
      <c r="I119" s="7">
        <v>0.61729806661605835</v>
      </c>
      <c r="J119" s="23">
        <f t="shared" si="11"/>
        <v>1</v>
      </c>
      <c r="K119" s="23">
        <f t="shared" si="12"/>
        <v>0</v>
      </c>
      <c r="L119" s="23">
        <f t="shared" si="13"/>
        <v>0</v>
      </c>
      <c r="M119" s="3">
        <f t="shared" si="10"/>
        <v>1</v>
      </c>
      <c r="N119" s="23">
        <f t="shared" si="14"/>
        <v>0.75486385822296143</v>
      </c>
      <c r="P119" t="s">
        <v>21</v>
      </c>
      <c r="Q119" s="1">
        <v>2021</v>
      </c>
      <c r="R119" t="s">
        <v>13</v>
      </c>
      <c r="S119" s="1">
        <v>877935</v>
      </c>
      <c r="T119" s="1">
        <v>2679</v>
      </c>
      <c r="U119" s="1">
        <v>76544.926630000016</v>
      </c>
      <c r="V119" s="7">
        <v>-0.84546041488647461</v>
      </c>
      <c r="W119" s="7">
        <v>1.4630156755447388</v>
      </c>
      <c r="X119" s="7">
        <v>-0.7996978759765625</v>
      </c>
      <c r="Y119" s="23">
        <f t="shared" si="15"/>
        <v>1</v>
      </c>
      <c r="Z119" s="23">
        <f t="shared" si="16"/>
        <v>0</v>
      </c>
      <c r="AA119" s="23">
        <f t="shared" si="17"/>
        <v>1</v>
      </c>
      <c r="AB119" s="3">
        <f t="shared" si="18"/>
        <v>1</v>
      </c>
      <c r="AC119" s="23">
        <f t="shared" si="19"/>
        <v>-0.18214261531829834</v>
      </c>
    </row>
    <row r="120" spans="1:29" x14ac:dyDescent="0.25">
      <c r="A120" t="s">
        <v>19</v>
      </c>
      <c r="B120" s="1">
        <v>2006</v>
      </c>
      <c r="C120" t="s">
        <v>13</v>
      </c>
      <c r="D120" s="1">
        <v>799028</v>
      </c>
      <c r="E120" s="1">
        <v>2473.79407167</v>
      </c>
      <c r="F120" s="1">
        <v>199551</v>
      </c>
      <c r="G120" s="7">
        <v>-0.21843093633651733</v>
      </c>
      <c r="H120" s="7">
        <v>0.52272915840148926</v>
      </c>
      <c r="I120" s="7">
        <v>0.53623092174530029</v>
      </c>
      <c r="J120" s="23">
        <f t="shared" si="11"/>
        <v>1</v>
      </c>
      <c r="K120" s="23">
        <f t="shared" si="12"/>
        <v>0</v>
      </c>
      <c r="L120" s="23">
        <f t="shared" si="13"/>
        <v>0</v>
      </c>
      <c r="M120" s="3">
        <f t="shared" si="10"/>
        <v>1</v>
      </c>
      <c r="N120" s="23">
        <f t="shared" si="14"/>
        <v>0.84052914381027222</v>
      </c>
      <c r="P120" t="s">
        <v>21</v>
      </c>
      <c r="Q120" s="1">
        <v>2022</v>
      </c>
      <c r="R120" t="s">
        <v>13</v>
      </c>
      <c r="S120" s="1">
        <v>902215</v>
      </c>
      <c r="T120" s="1">
        <v>2679</v>
      </c>
      <c r="U120" s="1">
        <v>76999</v>
      </c>
      <c r="V120" s="7">
        <v>-0.85193264484405518</v>
      </c>
      <c r="W120" s="7">
        <v>1.4816937446594238</v>
      </c>
      <c r="X120" s="7">
        <v>-0.82844728231430054</v>
      </c>
      <c r="Y120" s="23">
        <f t="shared" si="15"/>
        <v>1</v>
      </c>
      <c r="Z120" s="23">
        <f t="shared" si="16"/>
        <v>0</v>
      </c>
      <c r="AA120" s="23">
        <f t="shared" si="17"/>
        <v>1</v>
      </c>
      <c r="AB120" s="3">
        <f t="shared" si="18"/>
        <v>1</v>
      </c>
      <c r="AC120" s="23">
        <f t="shared" si="19"/>
        <v>-0.19868618249893188</v>
      </c>
    </row>
    <row r="121" spans="1:29" x14ac:dyDescent="0.25">
      <c r="A121" t="s">
        <v>19</v>
      </c>
      <c r="B121" s="1">
        <v>2007</v>
      </c>
      <c r="C121" t="s">
        <v>13</v>
      </c>
      <c r="D121" s="1">
        <v>805190</v>
      </c>
      <c r="E121" s="1">
        <v>2586.2495781600001</v>
      </c>
      <c r="F121" s="1">
        <v>189452</v>
      </c>
      <c r="G121" s="7">
        <v>-0.24445970356464386</v>
      </c>
      <c r="H121" s="7">
        <v>0.53189754486083984</v>
      </c>
      <c r="I121" s="7">
        <v>0.536213219165802</v>
      </c>
      <c r="J121" s="23">
        <f t="shared" si="11"/>
        <v>1</v>
      </c>
      <c r="K121" s="23">
        <f t="shared" si="12"/>
        <v>0</v>
      </c>
      <c r="L121" s="23">
        <f t="shared" si="13"/>
        <v>0</v>
      </c>
      <c r="M121" s="3">
        <f t="shared" si="10"/>
        <v>1</v>
      </c>
      <c r="N121" s="23">
        <f t="shared" si="14"/>
        <v>0.82365106046199799</v>
      </c>
      <c r="P121" t="s">
        <v>21</v>
      </c>
      <c r="Q121" s="1">
        <v>2023</v>
      </c>
      <c r="R121" t="s">
        <v>13</v>
      </c>
      <c r="S121" s="1">
        <v>920608</v>
      </c>
      <c r="T121" s="1">
        <v>2679</v>
      </c>
      <c r="U121" s="1">
        <v>77437.679999999993</v>
      </c>
      <c r="V121" s="7">
        <v>-0.85582470893859863</v>
      </c>
      <c r="W121" s="7">
        <v>1.4955015182495117</v>
      </c>
      <c r="X121" s="7">
        <v>-0.85006523132324219</v>
      </c>
      <c r="Y121" s="23">
        <f t="shared" si="15"/>
        <v>1</v>
      </c>
      <c r="Z121" s="23">
        <f t="shared" si="16"/>
        <v>0</v>
      </c>
      <c r="AA121" s="23">
        <f t="shared" si="17"/>
        <v>1</v>
      </c>
      <c r="AB121" s="3">
        <f t="shared" si="18"/>
        <v>1</v>
      </c>
      <c r="AC121" s="23">
        <f t="shared" si="19"/>
        <v>-0.2103884220123291</v>
      </c>
    </row>
    <row r="122" spans="1:29" x14ac:dyDescent="0.25">
      <c r="A122" t="s">
        <v>19</v>
      </c>
      <c r="B122" s="1">
        <v>2008</v>
      </c>
      <c r="C122" t="s">
        <v>13</v>
      </c>
      <c r="D122" s="1">
        <v>814865</v>
      </c>
      <c r="E122" s="1">
        <v>2586.2495781600001</v>
      </c>
      <c r="F122" s="1">
        <v>185829</v>
      </c>
      <c r="G122" s="7">
        <v>-0.22451508045196533</v>
      </c>
      <c r="H122" s="7">
        <v>0.52725428342819214</v>
      </c>
      <c r="I122" s="7">
        <v>0.51636654138565063</v>
      </c>
      <c r="J122" s="23">
        <f t="shared" si="11"/>
        <v>1</v>
      </c>
      <c r="K122" s="23">
        <f t="shared" si="12"/>
        <v>0</v>
      </c>
      <c r="L122" s="23">
        <f t="shared" si="13"/>
        <v>0</v>
      </c>
      <c r="M122" s="3">
        <f t="shared" si="10"/>
        <v>1</v>
      </c>
      <c r="N122" s="23">
        <f t="shared" si="14"/>
        <v>0.81910574436187744</v>
      </c>
      <c r="P122" t="s">
        <v>21</v>
      </c>
      <c r="Q122" s="1">
        <v>2024</v>
      </c>
      <c r="R122" t="s">
        <v>13</v>
      </c>
      <c r="S122" s="1">
        <v>936897</v>
      </c>
      <c r="T122" s="1">
        <v>2679</v>
      </c>
      <c r="U122" s="1">
        <v>77747.06</v>
      </c>
      <c r="V122" s="7">
        <v>-0.85985898971557617</v>
      </c>
      <c r="W122" s="7">
        <v>1.507508397102356</v>
      </c>
      <c r="X122" s="7">
        <v>-0.86859792470932007</v>
      </c>
      <c r="Y122" s="23">
        <f t="shared" si="15"/>
        <v>1</v>
      </c>
      <c r="Z122" s="23">
        <f t="shared" si="16"/>
        <v>0</v>
      </c>
      <c r="AA122" s="23">
        <f t="shared" si="17"/>
        <v>1</v>
      </c>
      <c r="AB122" s="3">
        <f t="shared" si="18"/>
        <v>1</v>
      </c>
      <c r="AC122" s="23">
        <f t="shared" si="19"/>
        <v>-0.22094851732254028</v>
      </c>
    </row>
    <row r="123" spans="1:29" x14ac:dyDescent="0.25">
      <c r="A123" t="s">
        <v>19</v>
      </c>
      <c r="B123" s="1">
        <v>2009</v>
      </c>
      <c r="C123" t="s">
        <v>13</v>
      </c>
      <c r="D123" s="1">
        <v>821578</v>
      </c>
      <c r="E123" s="1">
        <v>2589.0927531799998</v>
      </c>
      <c r="F123" s="1">
        <v>187750</v>
      </c>
      <c r="G123" s="7">
        <v>-0.21838273108005524</v>
      </c>
      <c r="H123" s="7">
        <v>0.52617567777633667</v>
      </c>
      <c r="I123" s="7">
        <v>0.51136362552642822</v>
      </c>
      <c r="J123" s="23">
        <f t="shared" si="11"/>
        <v>1</v>
      </c>
      <c r="K123" s="23">
        <f t="shared" si="12"/>
        <v>0</v>
      </c>
      <c r="L123" s="23">
        <f t="shared" si="13"/>
        <v>0</v>
      </c>
      <c r="M123" s="3">
        <f t="shared" si="10"/>
        <v>1</v>
      </c>
      <c r="N123" s="23">
        <f t="shared" si="14"/>
        <v>0.81915657222270966</v>
      </c>
      <c r="P123" t="s">
        <v>22</v>
      </c>
      <c r="Q123" s="1">
        <v>2012</v>
      </c>
      <c r="R123" t="s">
        <v>13</v>
      </c>
      <c r="S123" s="1">
        <v>844153</v>
      </c>
      <c r="T123" s="1">
        <v>3192.7919959999999</v>
      </c>
      <c r="U123" s="1">
        <v>87647.697035529985</v>
      </c>
      <c r="V123" s="7">
        <v>-0.91205710172653198</v>
      </c>
      <c r="W123" s="7">
        <v>1.3880386352539063</v>
      </c>
      <c r="X123" s="7">
        <v>-0.63448303937911987</v>
      </c>
      <c r="Y123" s="23">
        <f t="shared" si="15"/>
        <v>1</v>
      </c>
      <c r="Z123" s="23">
        <f t="shared" si="16"/>
        <v>0</v>
      </c>
      <c r="AA123" s="23">
        <f t="shared" si="17"/>
        <v>1</v>
      </c>
      <c r="AB123" s="3">
        <f t="shared" si="18"/>
        <v>1</v>
      </c>
      <c r="AC123" s="23">
        <f t="shared" si="19"/>
        <v>-0.15850150585174561</v>
      </c>
    </row>
    <row r="124" spans="1:29" x14ac:dyDescent="0.25">
      <c r="A124" t="s">
        <v>19</v>
      </c>
      <c r="B124" s="1">
        <v>2010</v>
      </c>
      <c r="C124" t="s">
        <v>13</v>
      </c>
      <c r="D124" s="1">
        <v>825215</v>
      </c>
      <c r="E124" s="1">
        <v>2589.9727824299998</v>
      </c>
      <c r="F124" s="1">
        <v>188634</v>
      </c>
      <c r="G124" s="7">
        <v>-0.21457590162754059</v>
      </c>
      <c r="H124" s="7">
        <v>0.52544790506362915</v>
      </c>
      <c r="I124" s="7">
        <v>0.50823849439620972</v>
      </c>
      <c r="J124" s="23">
        <f t="shared" si="11"/>
        <v>1</v>
      </c>
      <c r="K124" s="23">
        <f t="shared" si="12"/>
        <v>0</v>
      </c>
      <c r="L124" s="23">
        <f t="shared" si="13"/>
        <v>0</v>
      </c>
      <c r="M124" s="3">
        <f t="shared" si="10"/>
        <v>1</v>
      </c>
      <c r="N124" s="23">
        <f t="shared" si="14"/>
        <v>0.81911049783229828</v>
      </c>
      <c r="P124" t="s">
        <v>22</v>
      </c>
      <c r="Q124" s="1">
        <v>2013</v>
      </c>
      <c r="R124" t="s">
        <v>13</v>
      </c>
      <c r="S124" s="1">
        <v>847766</v>
      </c>
      <c r="T124" s="1">
        <v>3192.7919959999999</v>
      </c>
      <c r="U124" s="1">
        <v>87882.27</v>
      </c>
      <c r="V124" s="7">
        <v>-0.91187149286270142</v>
      </c>
      <c r="W124" s="7">
        <v>1.3909499645233154</v>
      </c>
      <c r="X124" s="7">
        <v>-0.63945275545120239</v>
      </c>
      <c r="Y124" s="23">
        <f t="shared" si="15"/>
        <v>1</v>
      </c>
      <c r="Z124" s="23">
        <f t="shared" si="16"/>
        <v>0</v>
      </c>
      <c r="AA124" s="23">
        <f t="shared" si="17"/>
        <v>1</v>
      </c>
      <c r="AB124" s="3">
        <f t="shared" si="18"/>
        <v>1</v>
      </c>
      <c r="AC124" s="23">
        <f t="shared" si="19"/>
        <v>-0.16037428379058838</v>
      </c>
    </row>
    <row r="125" spans="1:29" x14ac:dyDescent="0.25">
      <c r="A125" t="s">
        <v>19</v>
      </c>
      <c r="B125" s="1">
        <v>2011</v>
      </c>
      <c r="C125" t="s">
        <v>13</v>
      </c>
      <c r="D125" s="1">
        <v>834417</v>
      </c>
      <c r="E125" s="1">
        <v>2589.9727824299998</v>
      </c>
      <c r="F125" s="1">
        <v>190592</v>
      </c>
      <c r="G125" s="7">
        <v>-0.20367088913917542</v>
      </c>
      <c r="H125" s="7">
        <v>0.52322268486022949</v>
      </c>
      <c r="I125" s="7">
        <v>0.49939143657684326</v>
      </c>
      <c r="J125" s="23">
        <f t="shared" si="11"/>
        <v>1</v>
      </c>
      <c r="K125" s="23">
        <f t="shared" si="12"/>
        <v>0</v>
      </c>
      <c r="L125" s="23">
        <f t="shared" si="13"/>
        <v>0</v>
      </c>
      <c r="M125" s="3">
        <f t="shared" si="10"/>
        <v>1</v>
      </c>
      <c r="N125" s="23">
        <f t="shared" si="14"/>
        <v>0.81894323229789734</v>
      </c>
      <c r="P125" t="s">
        <v>22</v>
      </c>
      <c r="Q125" s="1">
        <v>2014</v>
      </c>
      <c r="R125" t="s">
        <v>13</v>
      </c>
      <c r="S125" s="1">
        <v>851766.5</v>
      </c>
      <c r="T125" s="1">
        <v>3192.7919959999999</v>
      </c>
      <c r="U125" s="1">
        <v>88082.642999999996</v>
      </c>
      <c r="V125" s="7">
        <v>-0.91212576627731323</v>
      </c>
      <c r="W125" s="7">
        <v>1.3941633701324463</v>
      </c>
      <c r="X125" s="7">
        <v>-0.64475029706954956</v>
      </c>
      <c r="Y125" s="23">
        <f t="shared" si="15"/>
        <v>1</v>
      </c>
      <c r="Z125" s="23">
        <f t="shared" si="16"/>
        <v>0</v>
      </c>
      <c r="AA125" s="23">
        <f t="shared" si="17"/>
        <v>1</v>
      </c>
      <c r="AB125" s="3">
        <f t="shared" si="18"/>
        <v>1</v>
      </c>
      <c r="AC125" s="23">
        <f t="shared" si="19"/>
        <v>-0.1627126932144165</v>
      </c>
    </row>
    <row r="126" spans="1:29" x14ac:dyDescent="0.25">
      <c r="A126" t="s">
        <v>19</v>
      </c>
      <c r="B126" s="1">
        <v>2012</v>
      </c>
      <c r="C126" t="s">
        <v>13</v>
      </c>
      <c r="D126" s="1">
        <v>838385</v>
      </c>
      <c r="E126" s="1">
        <v>2589.9727824299998</v>
      </c>
      <c r="F126" s="1">
        <v>190819</v>
      </c>
      <c r="G126" s="7">
        <v>-0.1981356292963028</v>
      </c>
      <c r="H126" s="7">
        <v>0.52203238010406494</v>
      </c>
      <c r="I126" s="7">
        <v>0.49451190233230591</v>
      </c>
      <c r="J126" s="23">
        <f t="shared" si="11"/>
        <v>1</v>
      </c>
      <c r="K126" s="23">
        <f t="shared" si="12"/>
        <v>0</v>
      </c>
      <c r="L126" s="23">
        <f t="shared" si="13"/>
        <v>0</v>
      </c>
      <c r="M126" s="3">
        <f t="shared" si="10"/>
        <v>1</v>
      </c>
      <c r="N126" s="23">
        <f t="shared" si="14"/>
        <v>0.81840865314006805</v>
      </c>
      <c r="P126" t="s">
        <v>22</v>
      </c>
      <c r="Q126" s="1">
        <v>2015</v>
      </c>
      <c r="R126" t="s">
        <v>13</v>
      </c>
      <c r="S126" s="1">
        <v>853939</v>
      </c>
      <c r="T126" s="1">
        <v>3192.7919959999999</v>
      </c>
      <c r="U126" s="1">
        <v>88201</v>
      </c>
      <c r="V126" s="7">
        <v>-0.91218757629394531</v>
      </c>
      <c r="W126" s="7">
        <v>1.3959014415740967</v>
      </c>
      <c r="X126" s="7">
        <v>-0.64764654636383057</v>
      </c>
      <c r="Y126" s="23">
        <f t="shared" si="15"/>
        <v>1</v>
      </c>
      <c r="Z126" s="23">
        <f t="shared" si="16"/>
        <v>0</v>
      </c>
      <c r="AA126" s="23">
        <f t="shared" si="17"/>
        <v>1</v>
      </c>
      <c r="AB126" s="3">
        <f t="shared" si="18"/>
        <v>1</v>
      </c>
      <c r="AC126" s="23">
        <f t="shared" si="19"/>
        <v>-0.1639326810836792</v>
      </c>
    </row>
    <row r="127" spans="1:29" x14ac:dyDescent="0.25">
      <c r="A127" t="s">
        <v>19</v>
      </c>
      <c r="B127" s="1">
        <v>2013</v>
      </c>
      <c r="C127" t="s">
        <v>13</v>
      </c>
      <c r="D127" s="1">
        <v>844244</v>
      </c>
      <c r="E127" s="1">
        <v>2589.9727824299998</v>
      </c>
      <c r="F127" s="1">
        <v>191107</v>
      </c>
      <c r="G127" s="7">
        <v>-0.18994712829589844</v>
      </c>
      <c r="H127" s="7">
        <v>0.52026766538619995</v>
      </c>
      <c r="I127" s="7">
        <v>0.48726931214332581</v>
      </c>
      <c r="J127" s="23">
        <f t="shared" si="11"/>
        <v>1</v>
      </c>
      <c r="K127" s="23">
        <f t="shared" si="12"/>
        <v>0</v>
      </c>
      <c r="L127" s="23">
        <f t="shared" si="13"/>
        <v>0</v>
      </c>
      <c r="M127" s="3">
        <f t="shared" si="10"/>
        <v>1</v>
      </c>
      <c r="N127" s="23">
        <f t="shared" si="14"/>
        <v>0.81758984923362732</v>
      </c>
      <c r="P127" t="s">
        <v>22</v>
      </c>
      <c r="Q127" s="1">
        <v>2016</v>
      </c>
      <c r="R127" t="s">
        <v>13</v>
      </c>
      <c r="S127" s="1">
        <v>858646.5</v>
      </c>
      <c r="T127" s="1">
        <v>3192.7919959999999</v>
      </c>
      <c r="U127" s="1">
        <v>88808</v>
      </c>
      <c r="V127" s="7">
        <v>-0.90960341691970825</v>
      </c>
      <c r="W127" s="7">
        <v>1.3996227979660034</v>
      </c>
      <c r="X127" s="7">
        <v>-0.65495896339416504</v>
      </c>
      <c r="Y127" s="23">
        <f t="shared" si="15"/>
        <v>1</v>
      </c>
      <c r="Z127" s="23">
        <f t="shared" si="16"/>
        <v>0</v>
      </c>
      <c r="AA127" s="23">
        <f t="shared" si="17"/>
        <v>1</v>
      </c>
      <c r="AB127" s="3">
        <f t="shared" si="18"/>
        <v>1</v>
      </c>
      <c r="AC127" s="23">
        <f t="shared" si="19"/>
        <v>-0.16493958234786987</v>
      </c>
    </row>
    <row r="128" spans="1:29" x14ac:dyDescent="0.25">
      <c r="A128" t="s">
        <v>19</v>
      </c>
      <c r="B128" s="1">
        <v>2014</v>
      </c>
      <c r="C128" t="s">
        <v>13</v>
      </c>
      <c r="D128" s="1">
        <v>854231</v>
      </c>
      <c r="E128" s="1">
        <v>2967.8844979999999</v>
      </c>
      <c r="F128" s="1">
        <v>191156.07199999999</v>
      </c>
      <c r="G128" s="7">
        <v>-0.32716116309165955</v>
      </c>
      <c r="H128" s="7">
        <v>0.56329387426376343</v>
      </c>
      <c r="I128" s="7">
        <v>0.55435693264007568</v>
      </c>
      <c r="J128" s="23">
        <f t="shared" si="11"/>
        <v>1</v>
      </c>
      <c r="K128" s="23">
        <f t="shared" si="12"/>
        <v>0</v>
      </c>
      <c r="L128" s="23">
        <f t="shared" si="13"/>
        <v>0</v>
      </c>
      <c r="M128" s="3">
        <f t="shared" si="10"/>
        <v>1</v>
      </c>
      <c r="N128" s="23">
        <f t="shared" si="14"/>
        <v>0.79048964381217957</v>
      </c>
      <c r="P128" t="s">
        <v>22</v>
      </c>
      <c r="Q128" s="1">
        <v>2017</v>
      </c>
      <c r="R128" t="s">
        <v>13</v>
      </c>
      <c r="S128" s="1">
        <v>878299.5</v>
      </c>
      <c r="T128" s="1">
        <v>3192.7919959999999</v>
      </c>
      <c r="U128" s="1">
        <v>88971</v>
      </c>
      <c r="V128" s="7">
        <v>-0.91708117723464966</v>
      </c>
      <c r="W128" s="7">
        <v>1.4151403903961182</v>
      </c>
      <c r="X128" s="7">
        <v>-0.67798441648483276</v>
      </c>
      <c r="Y128" s="23">
        <f t="shared" si="15"/>
        <v>1</v>
      </c>
      <c r="Z128" s="23">
        <f t="shared" si="16"/>
        <v>0</v>
      </c>
      <c r="AA128" s="23">
        <f t="shared" si="17"/>
        <v>1</v>
      </c>
      <c r="AB128" s="3">
        <f t="shared" si="18"/>
        <v>1</v>
      </c>
      <c r="AC128" s="23">
        <f t="shared" si="19"/>
        <v>-0.17992520332336426</v>
      </c>
    </row>
    <row r="129" spans="1:29" x14ac:dyDescent="0.25">
      <c r="A129" t="s">
        <v>19</v>
      </c>
      <c r="B129" s="1">
        <v>2015</v>
      </c>
      <c r="C129" t="s">
        <v>13</v>
      </c>
      <c r="D129" s="1">
        <v>867001</v>
      </c>
      <c r="E129" s="1">
        <v>2967.8844979999999</v>
      </c>
      <c r="F129" s="1">
        <v>191475.29249707001</v>
      </c>
      <c r="G129" s="7">
        <v>-0.30929654836654663</v>
      </c>
      <c r="H129" s="7">
        <v>0.55941957235336304</v>
      </c>
      <c r="I129" s="7">
        <v>0.53840011358261108</v>
      </c>
      <c r="J129" s="23">
        <f t="shared" si="11"/>
        <v>1</v>
      </c>
      <c r="K129" s="23">
        <f t="shared" si="12"/>
        <v>0</v>
      </c>
      <c r="L129" s="23">
        <f t="shared" si="13"/>
        <v>0</v>
      </c>
      <c r="M129" s="3">
        <f t="shared" si="10"/>
        <v>1</v>
      </c>
      <c r="N129" s="23">
        <f t="shared" si="14"/>
        <v>0.78852313756942749</v>
      </c>
      <c r="P129" t="s">
        <v>22</v>
      </c>
      <c r="Q129" s="1">
        <v>2018</v>
      </c>
      <c r="R129" t="s">
        <v>13</v>
      </c>
      <c r="S129" s="1">
        <v>894397</v>
      </c>
      <c r="T129" s="1">
        <v>3192.7919959999999</v>
      </c>
      <c r="U129" s="1">
        <v>89311</v>
      </c>
      <c r="V129" s="7">
        <v>-0.92147433757781982</v>
      </c>
      <c r="W129" s="7">
        <v>1.427575945854187</v>
      </c>
      <c r="X129" s="7">
        <v>-0.69709092378616333</v>
      </c>
      <c r="Y129" s="23">
        <f t="shared" si="15"/>
        <v>1</v>
      </c>
      <c r="Z129" s="23">
        <f t="shared" si="16"/>
        <v>0</v>
      </c>
      <c r="AA129" s="23">
        <f t="shared" si="17"/>
        <v>1</v>
      </c>
      <c r="AB129" s="3">
        <f t="shared" si="18"/>
        <v>1</v>
      </c>
      <c r="AC129" s="23">
        <f t="shared" si="19"/>
        <v>-0.19098931550979614</v>
      </c>
    </row>
    <row r="130" spans="1:29" x14ac:dyDescent="0.25">
      <c r="A130" t="s">
        <v>19</v>
      </c>
      <c r="B130" s="1">
        <v>2016</v>
      </c>
      <c r="C130" t="s">
        <v>13</v>
      </c>
      <c r="D130" s="1">
        <v>879064.5</v>
      </c>
      <c r="E130" s="1">
        <v>2967.8844979999999</v>
      </c>
      <c r="F130" s="1">
        <v>191945.32419555</v>
      </c>
      <c r="G130" s="7">
        <v>-0.29290255904197693</v>
      </c>
      <c r="H130" s="7">
        <v>0.55587804317474365</v>
      </c>
      <c r="I130" s="7">
        <v>0.52384525537490845</v>
      </c>
      <c r="J130" s="23">
        <f t="shared" si="11"/>
        <v>1</v>
      </c>
      <c r="K130" s="23">
        <f t="shared" si="12"/>
        <v>0</v>
      </c>
      <c r="L130" s="23">
        <f t="shared" si="13"/>
        <v>0</v>
      </c>
      <c r="M130" s="3">
        <f t="shared" si="10"/>
        <v>1</v>
      </c>
      <c r="N130" s="23">
        <f t="shared" si="14"/>
        <v>0.78682073950767517</v>
      </c>
      <c r="P130" t="s">
        <v>22</v>
      </c>
      <c r="Q130" s="1">
        <v>2019</v>
      </c>
      <c r="R130" t="s">
        <v>13</v>
      </c>
      <c r="S130" s="1">
        <v>906197.49999999977</v>
      </c>
      <c r="T130" s="1">
        <v>3192.7919959999999</v>
      </c>
      <c r="U130" s="1">
        <v>89298</v>
      </c>
      <c r="V130" s="7">
        <v>-0.92663443088531494</v>
      </c>
      <c r="W130" s="7">
        <v>1.4365726709365845</v>
      </c>
      <c r="X130" s="7">
        <v>-0.71010309457778931</v>
      </c>
      <c r="Y130" s="23">
        <f t="shared" si="15"/>
        <v>1</v>
      </c>
      <c r="Z130" s="23">
        <f t="shared" si="16"/>
        <v>0</v>
      </c>
      <c r="AA130" s="23">
        <f t="shared" si="17"/>
        <v>1</v>
      </c>
      <c r="AB130" s="3">
        <f t="shared" si="18"/>
        <v>1</v>
      </c>
      <c r="AC130" s="23">
        <f t="shared" si="19"/>
        <v>-0.20016485452651978</v>
      </c>
    </row>
    <row r="131" spans="1:29" x14ac:dyDescent="0.25">
      <c r="A131" t="s">
        <v>19</v>
      </c>
      <c r="B131" s="1">
        <v>2017</v>
      </c>
      <c r="C131" t="s">
        <v>13</v>
      </c>
      <c r="D131" s="1">
        <v>891934.5</v>
      </c>
      <c r="E131" s="1">
        <v>2967.8844979999999</v>
      </c>
      <c r="F131" s="1">
        <v>192099.87437839</v>
      </c>
      <c r="G131" s="7">
        <v>-0.27517971396446228</v>
      </c>
      <c r="H131" s="7">
        <v>0.55202174186706543</v>
      </c>
      <c r="I131" s="7">
        <v>0.50793349742889404</v>
      </c>
      <c r="J131" s="23">
        <f t="shared" si="11"/>
        <v>1</v>
      </c>
      <c r="K131" s="23">
        <f t="shared" si="12"/>
        <v>0</v>
      </c>
      <c r="L131" s="23">
        <f t="shared" si="13"/>
        <v>0</v>
      </c>
      <c r="M131" s="3">
        <f t="shared" si="10"/>
        <v>1</v>
      </c>
      <c r="N131" s="23">
        <f t="shared" si="14"/>
        <v>0.78477552533149719</v>
      </c>
      <c r="P131" t="s">
        <v>22</v>
      </c>
      <c r="Q131" s="1">
        <v>2020</v>
      </c>
      <c r="R131" t="s">
        <v>13</v>
      </c>
      <c r="S131" s="1">
        <v>914602.99999999965</v>
      </c>
      <c r="T131" s="1">
        <v>3192.7919959999999</v>
      </c>
      <c r="U131" s="1">
        <v>89416</v>
      </c>
      <c r="V131" s="7">
        <v>-0.92929208278656006</v>
      </c>
      <c r="W131" s="7">
        <v>1.4428988695144653</v>
      </c>
      <c r="X131" s="7">
        <v>-0.71965014934539795</v>
      </c>
      <c r="Y131" s="23">
        <f t="shared" si="15"/>
        <v>1</v>
      </c>
      <c r="Z131" s="23">
        <f t="shared" si="16"/>
        <v>0</v>
      </c>
      <c r="AA131" s="23">
        <f t="shared" si="17"/>
        <v>1</v>
      </c>
      <c r="AB131" s="3">
        <f t="shared" si="18"/>
        <v>1</v>
      </c>
      <c r="AC131" s="23">
        <f t="shared" si="19"/>
        <v>-0.20604336261749268</v>
      </c>
    </row>
    <row r="132" spans="1:29" x14ac:dyDescent="0.25">
      <c r="A132" t="s">
        <v>19</v>
      </c>
      <c r="B132" s="1">
        <v>2018</v>
      </c>
      <c r="C132" t="s">
        <v>13</v>
      </c>
      <c r="D132" s="1">
        <v>905969.99999999988</v>
      </c>
      <c r="E132" s="1">
        <v>2967.8844979999999</v>
      </c>
      <c r="F132" s="1">
        <v>192200.35</v>
      </c>
      <c r="G132" s="7">
        <v>-0.25604957342147827</v>
      </c>
      <c r="H132" s="7">
        <v>0.54785406589508057</v>
      </c>
      <c r="I132" s="7">
        <v>0.49072501063346863</v>
      </c>
      <c r="J132" s="23">
        <f t="shared" si="11"/>
        <v>1</v>
      </c>
      <c r="K132" s="23">
        <f t="shared" si="12"/>
        <v>0</v>
      </c>
      <c r="L132" s="23">
        <f t="shared" si="13"/>
        <v>0</v>
      </c>
      <c r="M132" s="3">
        <f t="shared" si="10"/>
        <v>1</v>
      </c>
      <c r="N132" s="23">
        <f t="shared" si="14"/>
        <v>0.78252950310707092</v>
      </c>
      <c r="P132" t="s">
        <v>22</v>
      </c>
      <c r="Q132" s="1">
        <v>2021</v>
      </c>
      <c r="R132" t="s">
        <v>13</v>
      </c>
      <c r="S132" s="1">
        <v>920841</v>
      </c>
      <c r="T132" s="1">
        <v>3192.7919959999999</v>
      </c>
      <c r="U132" s="1">
        <v>89608</v>
      </c>
      <c r="V132" s="7">
        <v>-0.93044430017471313</v>
      </c>
      <c r="W132" s="7">
        <v>1.4475480318069458</v>
      </c>
      <c r="X132" s="7">
        <v>-0.72699373960494995</v>
      </c>
      <c r="Y132" s="23">
        <f t="shared" si="15"/>
        <v>1</v>
      </c>
      <c r="Z132" s="23">
        <f t="shared" si="16"/>
        <v>0</v>
      </c>
      <c r="AA132" s="23">
        <f t="shared" si="17"/>
        <v>1</v>
      </c>
      <c r="AB132" s="3">
        <f t="shared" si="18"/>
        <v>1</v>
      </c>
      <c r="AC132" s="23">
        <f t="shared" si="19"/>
        <v>-0.20989000797271729</v>
      </c>
    </row>
    <row r="133" spans="1:29" x14ac:dyDescent="0.25">
      <c r="A133" t="s">
        <v>19</v>
      </c>
      <c r="B133" s="1">
        <v>2019</v>
      </c>
      <c r="C133" t="s">
        <v>13</v>
      </c>
      <c r="D133" s="1">
        <v>916470.5</v>
      </c>
      <c r="E133" s="1">
        <v>3031</v>
      </c>
      <c r="F133" s="1">
        <v>192534.689828</v>
      </c>
      <c r="G133" s="7">
        <v>-0.26572763919830322</v>
      </c>
      <c r="H133" s="7">
        <v>0.55201232433319092</v>
      </c>
      <c r="I133" s="7">
        <v>0.4908585250377655</v>
      </c>
      <c r="J133" s="23">
        <f t="shared" si="11"/>
        <v>1</v>
      </c>
      <c r="K133" s="23">
        <f t="shared" si="12"/>
        <v>0</v>
      </c>
      <c r="L133" s="23">
        <f t="shared" si="13"/>
        <v>0</v>
      </c>
      <c r="M133" s="3">
        <f t="shared" si="10"/>
        <v>1</v>
      </c>
      <c r="N133" s="23">
        <f t="shared" si="14"/>
        <v>0.7771432101726532</v>
      </c>
      <c r="P133" t="s">
        <v>22</v>
      </c>
      <c r="Q133" s="1">
        <v>2022</v>
      </c>
      <c r="R133" t="s">
        <v>13</v>
      </c>
      <c r="S133" s="1">
        <v>928729</v>
      </c>
      <c r="T133" s="1">
        <v>3192.7919959999999</v>
      </c>
      <c r="U133" s="1">
        <v>90006.09</v>
      </c>
      <c r="V133" s="7">
        <v>-0.93069493770599365</v>
      </c>
      <c r="W133" s="7">
        <v>1.4533684253692627</v>
      </c>
      <c r="X133" s="7">
        <v>-0.736674964427948</v>
      </c>
      <c r="Y133" s="23">
        <f t="shared" si="15"/>
        <v>1</v>
      </c>
      <c r="Z133" s="23">
        <f t="shared" si="16"/>
        <v>0</v>
      </c>
      <c r="AA133" s="23">
        <f t="shared" si="17"/>
        <v>1</v>
      </c>
      <c r="AB133" s="3">
        <f>IF(OR(Y133=1,Z133=1,AA133=1),1,0)</f>
        <v>1</v>
      </c>
      <c r="AC133" s="23">
        <f t="shared" si="19"/>
        <v>-0.21400147676467896</v>
      </c>
    </row>
    <row r="134" spans="1:29" x14ac:dyDescent="0.25">
      <c r="A134" t="s">
        <v>19</v>
      </c>
      <c r="B134" s="1">
        <v>2020</v>
      </c>
      <c r="C134" t="s">
        <v>13</v>
      </c>
      <c r="D134" s="1">
        <v>925966.00000000012</v>
      </c>
      <c r="E134" s="1">
        <v>3031</v>
      </c>
      <c r="F134" s="1">
        <v>192681.76</v>
      </c>
      <c r="G134" s="7">
        <v>-0.25321054458618164</v>
      </c>
      <c r="H134" s="7">
        <v>0.54929167032241821</v>
      </c>
      <c r="I134" s="7">
        <v>0.47963926196098328</v>
      </c>
      <c r="J134" s="23">
        <f t="shared" si="11"/>
        <v>1</v>
      </c>
      <c r="K134" s="23">
        <f t="shared" si="12"/>
        <v>0</v>
      </c>
      <c r="L134" s="23">
        <f t="shared" si="13"/>
        <v>0</v>
      </c>
      <c r="M134" s="3">
        <f t="shared" ref="M134:M197" si="20">IF(OR(J134=1,K134=1,L134=1),1,0)</f>
        <v>1</v>
      </c>
      <c r="N134" s="23">
        <f t="shared" si="14"/>
        <v>0.77572038769721985</v>
      </c>
      <c r="P134" t="s">
        <v>22</v>
      </c>
      <c r="Q134" s="1">
        <v>2023</v>
      </c>
      <c r="R134" t="s">
        <v>13</v>
      </c>
      <c r="S134" s="1">
        <v>936660</v>
      </c>
      <c r="T134" s="1">
        <v>3192.7919959999999</v>
      </c>
      <c r="U134" s="1">
        <v>90311.09</v>
      </c>
      <c r="V134" s="7">
        <v>-0.9316558837890625</v>
      </c>
      <c r="W134" s="7">
        <v>1.4591784477233887</v>
      </c>
      <c r="X134" s="7">
        <v>-0.74604815244674683</v>
      </c>
      <c r="Y134" s="23">
        <f t="shared" si="15"/>
        <v>1</v>
      </c>
      <c r="Z134" s="23">
        <f t="shared" si="16"/>
        <v>0</v>
      </c>
      <c r="AA134" s="23">
        <f t="shared" si="17"/>
        <v>1</v>
      </c>
      <c r="AB134" s="3">
        <f t="shared" si="18"/>
        <v>1</v>
      </c>
      <c r="AC134" s="23">
        <f t="shared" si="19"/>
        <v>-0.21852558851242065</v>
      </c>
    </row>
    <row r="135" spans="1:29" x14ac:dyDescent="0.25">
      <c r="A135" t="s">
        <v>19</v>
      </c>
      <c r="B135" s="1">
        <v>2021</v>
      </c>
      <c r="C135" t="s">
        <v>13</v>
      </c>
      <c r="D135" s="1">
        <v>935178.5</v>
      </c>
      <c r="E135" s="1">
        <v>3031</v>
      </c>
      <c r="F135" s="1">
        <v>192879.47</v>
      </c>
      <c r="G135" s="7">
        <v>-0.24126876890659332</v>
      </c>
      <c r="H135" s="7">
        <v>0.54670053720474243</v>
      </c>
      <c r="I135" s="7">
        <v>0.46896415948867798</v>
      </c>
      <c r="J135" s="23">
        <f t="shared" ref="J135:J198" si="21">IF(AND(G135 &lt; 0), 1, 0)</f>
        <v>1</v>
      </c>
      <c r="K135" s="23">
        <f t="shared" ref="K135:K198" si="22">IF(AND(H135 &lt; 0), 1, 0)</f>
        <v>0</v>
      </c>
      <c r="L135" s="23">
        <f t="shared" ref="L135:L198" si="23">IF(AND(I135 &lt; 0), 1, 0)</f>
        <v>0</v>
      </c>
      <c r="M135" s="3">
        <f t="shared" si="20"/>
        <v>1</v>
      </c>
      <c r="N135" s="23">
        <f t="shared" ref="N135:N198" si="24">SUM(G135:I135)</f>
        <v>0.77439592778682709</v>
      </c>
      <c r="P135" t="s">
        <v>22</v>
      </c>
      <c r="Q135" s="1">
        <v>2024</v>
      </c>
      <c r="R135" t="s">
        <v>13</v>
      </c>
      <c r="S135" s="1">
        <v>945709</v>
      </c>
      <c r="T135" s="1">
        <v>3192.7919959999999</v>
      </c>
      <c r="U135" s="1">
        <v>90576.09</v>
      </c>
      <c r="V135" s="7">
        <v>-0.93335700035095215</v>
      </c>
      <c r="W135" s="7">
        <v>1.4657549858093262</v>
      </c>
      <c r="X135" s="7">
        <v>-0.75640720129013062</v>
      </c>
      <c r="Y135" s="23">
        <f t="shared" ref="Y135:Y198" si="25">IF(AND(V135 &lt; 0), 1, 0)</f>
        <v>1</v>
      </c>
      <c r="Z135" s="23">
        <f t="shared" ref="Z135:Z198" si="26">IF(AND(W135 &lt; 0), 1, 0)</f>
        <v>0</v>
      </c>
      <c r="AA135" s="23">
        <f t="shared" ref="AA135:AA198" si="27">IF(AND(X135 &lt; 0), 1, 0)</f>
        <v>1</v>
      </c>
      <c r="AB135" s="3">
        <f t="shared" ref="AB135:AB198" si="28">IF(OR(Y135=1,Z135=1,AA135=1),1,0)</f>
        <v>1</v>
      </c>
      <c r="AC135" s="23">
        <f t="shared" ref="AC135:AC198" si="29">SUM(V135:X135)</f>
        <v>-0.22400921583175659</v>
      </c>
    </row>
    <row r="136" spans="1:29" x14ac:dyDescent="0.25">
      <c r="A136" t="s">
        <v>19</v>
      </c>
      <c r="B136" s="1">
        <v>2022</v>
      </c>
      <c r="C136" t="s">
        <v>13</v>
      </c>
      <c r="D136" s="1">
        <v>945392.5</v>
      </c>
      <c r="E136" s="1">
        <v>3080</v>
      </c>
      <c r="F136" s="1">
        <v>193120.25</v>
      </c>
      <c r="G136" s="7">
        <v>-0.24605400860309601</v>
      </c>
      <c r="H136" s="7">
        <v>0.54930293560028076</v>
      </c>
      <c r="I136" s="7">
        <v>0.46672165393829346</v>
      </c>
      <c r="J136" s="23">
        <f t="shared" si="21"/>
        <v>1</v>
      </c>
      <c r="K136" s="23">
        <f t="shared" si="22"/>
        <v>0</v>
      </c>
      <c r="L136" s="23">
        <f t="shared" si="23"/>
        <v>0</v>
      </c>
      <c r="M136" s="3">
        <f t="shared" si="20"/>
        <v>1</v>
      </c>
      <c r="N136" s="23">
        <f t="shared" si="24"/>
        <v>0.76997058093547821</v>
      </c>
      <c r="P136" t="s">
        <v>23</v>
      </c>
      <c r="Q136" s="1">
        <v>2012</v>
      </c>
      <c r="R136" t="s">
        <v>13</v>
      </c>
      <c r="S136" s="1">
        <v>668702.99999996996</v>
      </c>
      <c r="T136" s="1">
        <v>1937.704264</v>
      </c>
      <c r="U136" s="1">
        <v>43702.130999999987</v>
      </c>
      <c r="V136" s="7">
        <v>-0.80247128009796143</v>
      </c>
      <c r="W136" s="7">
        <v>1.367240309715271</v>
      </c>
      <c r="X136" s="7">
        <v>-0.67833906412124634</v>
      </c>
      <c r="Y136" s="23">
        <f t="shared" si="25"/>
        <v>1</v>
      </c>
      <c r="Z136" s="23">
        <f t="shared" si="26"/>
        <v>0</v>
      </c>
      <c r="AA136" s="23">
        <f t="shared" si="27"/>
        <v>1</v>
      </c>
      <c r="AB136" s="3">
        <f t="shared" si="28"/>
        <v>1</v>
      </c>
      <c r="AC136" s="23">
        <f t="shared" si="29"/>
        <v>-0.11357003450393677</v>
      </c>
    </row>
    <row r="137" spans="1:29" x14ac:dyDescent="0.25">
      <c r="A137" t="s">
        <v>19</v>
      </c>
      <c r="B137" s="1">
        <v>2023</v>
      </c>
      <c r="C137" t="s">
        <v>13</v>
      </c>
      <c r="D137" s="1">
        <v>948224.5</v>
      </c>
      <c r="E137" s="1">
        <v>3080</v>
      </c>
      <c r="F137" s="1">
        <v>193373</v>
      </c>
      <c r="G137" s="7">
        <v>-0.24271522462368011</v>
      </c>
      <c r="H137" s="7">
        <v>0.54859381914138794</v>
      </c>
      <c r="I137" s="7">
        <v>0.46383509039878845</v>
      </c>
      <c r="J137" s="23">
        <f t="shared" si="21"/>
        <v>1</v>
      </c>
      <c r="K137" s="23">
        <f t="shared" si="22"/>
        <v>0</v>
      </c>
      <c r="L137" s="23">
        <f t="shared" si="23"/>
        <v>0</v>
      </c>
      <c r="M137" s="3">
        <f t="shared" si="20"/>
        <v>1</v>
      </c>
      <c r="N137" s="23">
        <f t="shared" si="24"/>
        <v>0.76971368491649628</v>
      </c>
      <c r="P137" t="s">
        <v>23</v>
      </c>
      <c r="Q137" s="1">
        <v>2013</v>
      </c>
      <c r="R137" t="s">
        <v>13</v>
      </c>
      <c r="S137" s="1">
        <v>681298.99999996996</v>
      </c>
      <c r="T137" s="1">
        <v>1937.704264</v>
      </c>
      <c r="U137" s="1">
        <v>43799.927000000003</v>
      </c>
      <c r="V137" s="7">
        <v>-0.80814123153686523</v>
      </c>
      <c r="W137" s="7">
        <v>1.3800308704376221</v>
      </c>
      <c r="X137" s="7">
        <v>-0.69751995801925659</v>
      </c>
      <c r="Y137" s="23">
        <f t="shared" si="25"/>
        <v>1</v>
      </c>
      <c r="Z137" s="23">
        <f t="shared" si="26"/>
        <v>0</v>
      </c>
      <c r="AA137" s="23">
        <f t="shared" si="27"/>
        <v>1</v>
      </c>
      <c r="AB137" s="3">
        <f t="shared" si="28"/>
        <v>1</v>
      </c>
      <c r="AC137" s="23">
        <f t="shared" si="29"/>
        <v>-0.12563031911849976</v>
      </c>
    </row>
    <row r="138" spans="1:29" x14ac:dyDescent="0.25">
      <c r="A138" t="s">
        <v>19</v>
      </c>
      <c r="B138" s="1">
        <v>2024</v>
      </c>
      <c r="C138" t="s">
        <v>13</v>
      </c>
      <c r="D138" s="1">
        <v>956776</v>
      </c>
      <c r="E138" s="1">
        <v>3127</v>
      </c>
      <c r="F138" s="1">
        <v>193437.37</v>
      </c>
      <c r="G138" s="7">
        <v>-0.24858717620372772</v>
      </c>
      <c r="H138" s="7">
        <v>0.55133402347564697</v>
      </c>
      <c r="I138" s="7">
        <v>0.46285700798034668</v>
      </c>
      <c r="J138" s="23">
        <f t="shared" si="21"/>
        <v>1</v>
      </c>
      <c r="K138" s="23">
        <f t="shared" si="22"/>
        <v>0</v>
      </c>
      <c r="L138" s="23">
        <f t="shared" si="23"/>
        <v>0</v>
      </c>
      <c r="M138" s="3">
        <f t="shared" si="20"/>
        <v>1</v>
      </c>
      <c r="N138" s="23">
        <f t="shared" si="24"/>
        <v>0.76560385525226593</v>
      </c>
      <c r="P138" t="s">
        <v>23</v>
      </c>
      <c r="Q138" s="1">
        <v>2014</v>
      </c>
      <c r="R138" t="s">
        <v>13</v>
      </c>
      <c r="S138" s="1">
        <v>685193.99999998999</v>
      </c>
      <c r="T138" s="1">
        <v>1942.955156</v>
      </c>
      <c r="U138" s="1">
        <v>44233.045791260003</v>
      </c>
      <c r="V138" s="7">
        <v>-0.80628293752670288</v>
      </c>
      <c r="W138" s="7">
        <v>1.3831431865692139</v>
      </c>
      <c r="X138" s="7">
        <v>-0.703327476978302</v>
      </c>
      <c r="Y138" s="23">
        <f t="shared" si="25"/>
        <v>1</v>
      </c>
      <c r="Z138" s="23">
        <f t="shared" si="26"/>
        <v>0</v>
      </c>
      <c r="AA138" s="23">
        <f t="shared" si="27"/>
        <v>1</v>
      </c>
      <c r="AB138" s="3">
        <f t="shared" si="28"/>
        <v>1</v>
      </c>
      <c r="AC138" s="23">
        <f t="shared" si="29"/>
        <v>-0.12646722793579102</v>
      </c>
    </row>
    <row r="139" spans="1:29" x14ac:dyDescent="0.25">
      <c r="A139" t="s">
        <v>20</v>
      </c>
      <c r="B139" s="1">
        <v>2006</v>
      </c>
      <c r="C139" t="s">
        <v>13</v>
      </c>
      <c r="D139" s="1">
        <v>293175.49999997998</v>
      </c>
      <c r="E139" s="1">
        <v>836.98500799999999</v>
      </c>
      <c r="F139" s="1">
        <v>5718.7325857100004</v>
      </c>
      <c r="G139" s="7">
        <v>0.70778316259384155</v>
      </c>
      <c r="H139" s="7">
        <v>0.16321714222431183</v>
      </c>
      <c r="I139" s="7">
        <v>-0.18896119296550751</v>
      </c>
      <c r="J139" s="23">
        <f t="shared" si="21"/>
        <v>0</v>
      </c>
      <c r="K139" s="23">
        <f t="shared" si="22"/>
        <v>0</v>
      </c>
      <c r="L139" s="23">
        <f t="shared" si="23"/>
        <v>1</v>
      </c>
      <c r="M139" s="3">
        <f t="shared" si="20"/>
        <v>1</v>
      </c>
      <c r="N139" s="23">
        <f t="shared" si="24"/>
        <v>0.68203911185264587</v>
      </c>
      <c r="P139" t="s">
        <v>23</v>
      </c>
      <c r="Q139" s="1">
        <v>2015</v>
      </c>
      <c r="R139" t="s">
        <v>13</v>
      </c>
      <c r="S139" s="1">
        <v>706424</v>
      </c>
      <c r="T139" s="1">
        <v>1942.955156</v>
      </c>
      <c r="U139" s="1">
        <v>44327.203980979997</v>
      </c>
      <c r="V139" s="7">
        <v>-0.81660294532775879</v>
      </c>
      <c r="W139" s="7">
        <v>1.4040687084197998</v>
      </c>
      <c r="X139" s="7">
        <v>-0.73428076505661011</v>
      </c>
      <c r="Y139" s="23">
        <f t="shared" si="25"/>
        <v>1</v>
      </c>
      <c r="Z139" s="23">
        <f t="shared" si="26"/>
        <v>0</v>
      </c>
      <c r="AA139" s="23">
        <f t="shared" si="27"/>
        <v>1</v>
      </c>
      <c r="AB139" s="3">
        <f t="shared" si="28"/>
        <v>1</v>
      </c>
      <c r="AC139" s="23">
        <f t="shared" si="29"/>
        <v>-0.14681500196456909</v>
      </c>
    </row>
    <row r="140" spans="1:29" x14ac:dyDescent="0.25">
      <c r="A140" t="s">
        <v>20</v>
      </c>
      <c r="B140" s="1">
        <v>2007</v>
      </c>
      <c r="C140" t="s">
        <v>13</v>
      </c>
      <c r="D140" s="1">
        <v>299118.49999998999</v>
      </c>
      <c r="E140" s="1">
        <v>901.72535600000003</v>
      </c>
      <c r="F140" s="1">
        <v>5769.8560802100001</v>
      </c>
      <c r="G140" s="7">
        <v>0.64719468355178833</v>
      </c>
      <c r="H140" s="7">
        <v>0.18372626602649689</v>
      </c>
      <c r="I140" s="7">
        <v>-0.16447636485099792</v>
      </c>
      <c r="J140" s="23">
        <f t="shared" si="21"/>
        <v>0</v>
      </c>
      <c r="K140" s="23">
        <f t="shared" si="22"/>
        <v>0</v>
      </c>
      <c r="L140" s="23">
        <f t="shared" si="23"/>
        <v>1</v>
      </c>
      <c r="M140" s="3">
        <f t="shared" si="20"/>
        <v>1</v>
      </c>
      <c r="N140" s="23">
        <f t="shared" si="24"/>
        <v>0.66644458472728729</v>
      </c>
      <c r="P140" t="s">
        <v>23</v>
      </c>
      <c r="Q140" s="1">
        <v>2016</v>
      </c>
      <c r="R140" t="s">
        <v>13</v>
      </c>
      <c r="S140" s="1">
        <v>712767</v>
      </c>
      <c r="T140" s="1">
        <v>1951.7954540000001</v>
      </c>
      <c r="U140" s="1">
        <v>44681.183056980008</v>
      </c>
      <c r="V140" s="7">
        <v>-0.81911569833755493</v>
      </c>
      <c r="W140" s="7">
        <v>1.4089264869689941</v>
      </c>
      <c r="X140" s="7">
        <v>-0.74110960960388184</v>
      </c>
      <c r="Y140" s="23">
        <f t="shared" si="25"/>
        <v>1</v>
      </c>
      <c r="Z140" s="23">
        <f t="shared" si="26"/>
        <v>0</v>
      </c>
      <c r="AA140" s="23">
        <f t="shared" si="27"/>
        <v>1</v>
      </c>
      <c r="AB140" s="3">
        <f t="shared" si="28"/>
        <v>1</v>
      </c>
      <c r="AC140" s="23">
        <f t="shared" si="29"/>
        <v>-0.15129882097244263</v>
      </c>
    </row>
    <row r="141" spans="1:29" x14ac:dyDescent="0.25">
      <c r="A141" t="s">
        <v>20</v>
      </c>
      <c r="B141" s="1">
        <v>2008</v>
      </c>
      <c r="C141" t="s">
        <v>13</v>
      </c>
      <c r="D141" s="1">
        <v>302627.49999998999</v>
      </c>
      <c r="E141" s="1">
        <v>958.34431600000005</v>
      </c>
      <c r="F141" s="1">
        <v>5868.0882146500007</v>
      </c>
      <c r="G141" s="7">
        <v>0.58923310041427612</v>
      </c>
      <c r="H141" s="7">
        <v>0.20247592031955719</v>
      </c>
      <c r="I141" s="7">
        <v>-0.13592831790447235</v>
      </c>
      <c r="J141" s="23">
        <f t="shared" si="21"/>
        <v>0</v>
      </c>
      <c r="K141" s="23">
        <f t="shared" si="22"/>
        <v>0</v>
      </c>
      <c r="L141" s="23">
        <f t="shared" si="23"/>
        <v>1</v>
      </c>
      <c r="M141" s="3">
        <f t="shared" si="20"/>
        <v>1</v>
      </c>
      <c r="N141" s="23">
        <f t="shared" si="24"/>
        <v>0.65578070282936096</v>
      </c>
      <c r="P141" t="s">
        <v>23</v>
      </c>
      <c r="Q141" s="1">
        <v>2017</v>
      </c>
      <c r="R141" t="s">
        <v>13</v>
      </c>
      <c r="S141" s="1">
        <v>734644</v>
      </c>
      <c r="T141" s="1">
        <v>1951.7954540000001</v>
      </c>
      <c r="U141" s="1">
        <v>44884.807235970009</v>
      </c>
      <c r="V141" s="7">
        <v>-0.82766556739807129</v>
      </c>
      <c r="W141" s="7">
        <v>1.4296399354934692</v>
      </c>
      <c r="X141" s="7">
        <v>-0.77243053913116455</v>
      </c>
      <c r="Y141" s="23">
        <f t="shared" si="25"/>
        <v>1</v>
      </c>
      <c r="Z141" s="23">
        <f t="shared" si="26"/>
        <v>0</v>
      </c>
      <c r="AA141" s="23">
        <f t="shared" si="27"/>
        <v>1</v>
      </c>
      <c r="AB141" s="3">
        <f t="shared" si="28"/>
        <v>1</v>
      </c>
      <c r="AC141" s="23">
        <f t="shared" si="29"/>
        <v>-0.1704561710357666</v>
      </c>
    </row>
    <row r="142" spans="1:29" x14ac:dyDescent="0.25">
      <c r="A142" t="s">
        <v>20</v>
      </c>
      <c r="B142" s="1">
        <v>2009</v>
      </c>
      <c r="C142" t="s">
        <v>13</v>
      </c>
      <c r="D142" s="1">
        <v>305242.99999997998</v>
      </c>
      <c r="E142" s="1">
        <v>1019.66512</v>
      </c>
      <c r="F142" s="1">
        <v>5926.7301500000012</v>
      </c>
      <c r="G142" s="7">
        <v>0.52811330556869507</v>
      </c>
      <c r="H142" s="7">
        <v>0.22191871702671051</v>
      </c>
      <c r="I142" s="7">
        <v>-0.10566534847021103</v>
      </c>
      <c r="J142" s="23">
        <f t="shared" si="21"/>
        <v>0</v>
      </c>
      <c r="K142" s="23">
        <f t="shared" si="22"/>
        <v>0</v>
      </c>
      <c r="L142" s="23">
        <f t="shared" si="23"/>
        <v>1</v>
      </c>
      <c r="M142" s="3">
        <f t="shared" si="20"/>
        <v>1</v>
      </c>
      <c r="N142" s="23">
        <f t="shared" si="24"/>
        <v>0.64436667412519455</v>
      </c>
      <c r="P142" t="s">
        <v>23</v>
      </c>
      <c r="Q142" s="1">
        <v>2018</v>
      </c>
      <c r="R142" t="s">
        <v>13</v>
      </c>
      <c r="S142" s="1">
        <v>741836</v>
      </c>
      <c r="T142" s="1">
        <v>1951.7954540000001</v>
      </c>
      <c r="U142" s="1">
        <v>45092.59</v>
      </c>
      <c r="V142" s="7">
        <v>-0.82825690507888794</v>
      </c>
      <c r="W142" s="7">
        <v>1.4362914562225342</v>
      </c>
      <c r="X142" s="7">
        <v>-0.78336948156356812</v>
      </c>
      <c r="Y142" s="23">
        <f t="shared" si="25"/>
        <v>1</v>
      </c>
      <c r="Z142" s="23">
        <f t="shared" si="26"/>
        <v>0</v>
      </c>
      <c r="AA142" s="23">
        <f t="shared" si="27"/>
        <v>1</v>
      </c>
      <c r="AB142" s="3">
        <f t="shared" si="28"/>
        <v>1</v>
      </c>
      <c r="AC142" s="23">
        <f t="shared" si="29"/>
        <v>-0.17533493041992188</v>
      </c>
    </row>
    <row r="143" spans="1:29" x14ac:dyDescent="0.25">
      <c r="A143" t="s">
        <v>20</v>
      </c>
      <c r="B143" s="1">
        <v>2010</v>
      </c>
      <c r="C143" t="s">
        <v>13</v>
      </c>
      <c r="D143" s="1">
        <v>309597.99999998999</v>
      </c>
      <c r="E143" s="1">
        <v>1019.66512</v>
      </c>
      <c r="F143" s="1">
        <v>5970.9719999999998</v>
      </c>
      <c r="G143" s="7">
        <v>0.54359513521194458</v>
      </c>
      <c r="H143" s="7">
        <v>0.21865113079547882</v>
      </c>
      <c r="I143" s="7">
        <v>-0.11891885101795197</v>
      </c>
      <c r="J143" s="23">
        <f t="shared" si="21"/>
        <v>0</v>
      </c>
      <c r="K143" s="23">
        <f t="shared" si="22"/>
        <v>0</v>
      </c>
      <c r="L143" s="23">
        <f t="shared" si="23"/>
        <v>1</v>
      </c>
      <c r="M143" s="3">
        <f t="shared" si="20"/>
        <v>1</v>
      </c>
      <c r="N143" s="23">
        <f t="shared" si="24"/>
        <v>0.64332741498947144</v>
      </c>
      <c r="P143" t="s">
        <v>23</v>
      </c>
      <c r="Q143" s="1">
        <v>2019</v>
      </c>
      <c r="R143" t="s">
        <v>13</v>
      </c>
      <c r="S143" s="1">
        <v>762382</v>
      </c>
      <c r="T143" s="1">
        <v>2026.937056</v>
      </c>
      <c r="U143" s="1">
        <v>45471.79</v>
      </c>
      <c r="V143" s="7">
        <v>-0.87067043781280518</v>
      </c>
      <c r="W143" s="7">
        <v>1.4448528289794922</v>
      </c>
      <c r="X143" s="7">
        <v>-0.77784061431884766</v>
      </c>
      <c r="Y143" s="23">
        <f t="shared" si="25"/>
        <v>1</v>
      </c>
      <c r="Z143" s="23">
        <f t="shared" si="26"/>
        <v>0</v>
      </c>
      <c r="AA143" s="23">
        <f t="shared" si="27"/>
        <v>1</v>
      </c>
      <c r="AB143" s="3">
        <f t="shared" si="28"/>
        <v>1</v>
      </c>
      <c r="AC143" s="23">
        <f t="shared" si="29"/>
        <v>-0.20365822315216064</v>
      </c>
    </row>
    <row r="144" spans="1:29" x14ac:dyDescent="0.25">
      <c r="A144" t="s">
        <v>20</v>
      </c>
      <c r="B144" s="1">
        <v>2011</v>
      </c>
      <c r="C144" t="s">
        <v>13</v>
      </c>
      <c r="D144" s="1">
        <v>307191</v>
      </c>
      <c r="E144" s="1">
        <v>1019.66512</v>
      </c>
      <c r="F144" s="1">
        <v>6041.5939481300002</v>
      </c>
      <c r="G144" s="7">
        <v>0.53079444169998169</v>
      </c>
      <c r="H144" s="7">
        <v>0.22162167727947235</v>
      </c>
      <c r="I144" s="7">
        <v>-0.10624196380376816</v>
      </c>
      <c r="J144" s="23">
        <f t="shared" si="21"/>
        <v>0</v>
      </c>
      <c r="K144" s="23">
        <f t="shared" si="22"/>
        <v>0</v>
      </c>
      <c r="L144" s="23">
        <f t="shared" si="23"/>
        <v>1</v>
      </c>
      <c r="M144" s="3">
        <f t="shared" si="20"/>
        <v>1</v>
      </c>
      <c r="N144" s="23">
        <f t="shared" si="24"/>
        <v>0.64617415517568588</v>
      </c>
      <c r="P144" t="s">
        <v>23</v>
      </c>
      <c r="Q144" s="1">
        <v>2020</v>
      </c>
      <c r="R144" t="s">
        <v>13</v>
      </c>
      <c r="S144" s="1">
        <v>776854.00000000012</v>
      </c>
      <c r="T144" s="1">
        <v>2114.9357599999998</v>
      </c>
      <c r="U144" s="1">
        <v>45712.09</v>
      </c>
      <c r="V144" s="7">
        <v>-0.9166298508644104</v>
      </c>
      <c r="W144" s="7">
        <v>1.4463285207748413</v>
      </c>
      <c r="X144" s="7">
        <v>-0.75862926244735718</v>
      </c>
      <c r="Y144" s="23">
        <f t="shared" si="25"/>
        <v>1</v>
      </c>
      <c r="Z144" s="23">
        <f t="shared" si="26"/>
        <v>0</v>
      </c>
      <c r="AA144" s="23">
        <f t="shared" si="27"/>
        <v>1</v>
      </c>
      <c r="AB144" s="3">
        <f t="shared" si="28"/>
        <v>1</v>
      </c>
      <c r="AC144" s="23">
        <f t="shared" si="29"/>
        <v>-0.22893059253692627</v>
      </c>
    </row>
    <row r="145" spans="1:29" x14ac:dyDescent="0.25">
      <c r="A145" t="s">
        <v>20</v>
      </c>
      <c r="B145" s="1">
        <v>2012</v>
      </c>
      <c r="C145" t="s">
        <v>13</v>
      </c>
      <c r="D145" s="1">
        <v>312839</v>
      </c>
      <c r="E145" s="1">
        <v>1019.66512</v>
      </c>
      <c r="F145" s="1">
        <v>6102.4391066500002</v>
      </c>
      <c r="G145" s="7">
        <v>0.55058145523071289</v>
      </c>
      <c r="H145" s="7">
        <v>0.21745321154594421</v>
      </c>
      <c r="I145" s="7">
        <v>-0.12313134968280792</v>
      </c>
      <c r="J145" s="23">
        <f t="shared" si="21"/>
        <v>0</v>
      </c>
      <c r="K145" s="23">
        <f t="shared" si="22"/>
        <v>0</v>
      </c>
      <c r="L145" s="23">
        <f t="shared" si="23"/>
        <v>1</v>
      </c>
      <c r="M145" s="3">
        <f t="shared" si="20"/>
        <v>1</v>
      </c>
      <c r="N145" s="23">
        <f t="shared" si="24"/>
        <v>0.64490331709384918</v>
      </c>
      <c r="P145" t="s">
        <v>23</v>
      </c>
      <c r="Q145" s="1">
        <v>2021</v>
      </c>
      <c r="R145" t="s">
        <v>13</v>
      </c>
      <c r="S145" s="1">
        <v>784245.5</v>
      </c>
      <c r="T145" s="1">
        <v>2114.9357599999998</v>
      </c>
      <c r="U145" s="1">
        <v>45856.719778999752</v>
      </c>
      <c r="V145" s="7">
        <v>-0.91811728477478027</v>
      </c>
      <c r="W145" s="7">
        <v>1.4528038501739502</v>
      </c>
      <c r="X145" s="7">
        <v>-0.76890558004379272</v>
      </c>
      <c r="Y145" s="23">
        <f t="shared" si="25"/>
        <v>1</v>
      </c>
      <c r="Z145" s="23">
        <f t="shared" si="26"/>
        <v>0</v>
      </c>
      <c r="AA145" s="23">
        <f t="shared" si="27"/>
        <v>1</v>
      </c>
      <c r="AB145" s="3">
        <f t="shared" si="28"/>
        <v>1</v>
      </c>
      <c r="AC145" s="23">
        <f t="shared" si="29"/>
        <v>-0.2342190146446228</v>
      </c>
    </row>
    <row r="146" spans="1:29" x14ac:dyDescent="0.25">
      <c r="A146" t="s">
        <v>20</v>
      </c>
      <c r="B146" s="1">
        <v>2013</v>
      </c>
      <c r="C146" t="s">
        <v>13</v>
      </c>
      <c r="D146" s="1">
        <v>319591</v>
      </c>
      <c r="E146" s="1">
        <v>1019.66512</v>
      </c>
      <c r="F146" s="1">
        <v>6134.8447602399992</v>
      </c>
      <c r="G146" s="7">
        <v>0.57550925016403198</v>
      </c>
      <c r="H146" s="7">
        <v>0.21209166944026947</v>
      </c>
      <c r="I146" s="7">
        <v>-0.14511223137378693</v>
      </c>
      <c r="J146" s="23">
        <f t="shared" si="21"/>
        <v>0</v>
      </c>
      <c r="K146" s="23">
        <f t="shared" si="22"/>
        <v>0</v>
      </c>
      <c r="L146" s="23">
        <f t="shared" si="23"/>
        <v>1</v>
      </c>
      <c r="M146" s="3">
        <f t="shared" si="20"/>
        <v>1</v>
      </c>
      <c r="N146" s="23">
        <f t="shared" si="24"/>
        <v>0.64248868823051453</v>
      </c>
      <c r="P146" t="s">
        <v>23</v>
      </c>
      <c r="Q146" s="1">
        <v>2022</v>
      </c>
      <c r="R146" t="s">
        <v>13</v>
      </c>
      <c r="S146" s="1">
        <v>796623.5</v>
      </c>
      <c r="T146" s="1">
        <v>2114.9357599999998</v>
      </c>
      <c r="U146" s="1">
        <v>46042.753504999397</v>
      </c>
      <c r="V146" s="7">
        <v>-0.92138439416885376</v>
      </c>
      <c r="W146" s="7">
        <v>1.4635210037231445</v>
      </c>
      <c r="X146" s="7">
        <v>-0.78558391332626343</v>
      </c>
      <c r="Y146" s="23">
        <f t="shared" si="25"/>
        <v>1</v>
      </c>
      <c r="Z146" s="23">
        <f t="shared" si="26"/>
        <v>0</v>
      </c>
      <c r="AA146" s="23">
        <f t="shared" si="27"/>
        <v>1</v>
      </c>
      <c r="AB146" s="3">
        <f t="shared" si="28"/>
        <v>1</v>
      </c>
      <c r="AC146" s="23">
        <f t="shared" si="29"/>
        <v>-0.24344730377197266</v>
      </c>
    </row>
    <row r="147" spans="1:29" x14ac:dyDescent="0.25">
      <c r="A147" t="s">
        <v>20</v>
      </c>
      <c r="B147" s="1">
        <v>2014</v>
      </c>
      <c r="C147" t="s">
        <v>13</v>
      </c>
      <c r="D147" s="1">
        <v>325927.00000000012</v>
      </c>
      <c r="E147" s="1">
        <v>1019.66512</v>
      </c>
      <c r="F147" s="1">
        <v>6160.5729461899991</v>
      </c>
      <c r="G147" s="7">
        <v>0.59861159324645996</v>
      </c>
      <c r="H147" s="7">
        <v>0.20711193978786469</v>
      </c>
      <c r="I147" s="7">
        <v>-0.16555270552635193</v>
      </c>
      <c r="J147" s="23">
        <f t="shared" si="21"/>
        <v>0</v>
      </c>
      <c r="K147" s="23">
        <f t="shared" si="22"/>
        <v>0</v>
      </c>
      <c r="L147" s="23">
        <f t="shared" si="23"/>
        <v>1</v>
      </c>
      <c r="M147" s="3">
        <f t="shared" si="20"/>
        <v>1</v>
      </c>
      <c r="N147" s="23">
        <f t="shared" si="24"/>
        <v>0.64017082750797272</v>
      </c>
      <c r="P147" t="s">
        <v>23</v>
      </c>
      <c r="Q147" s="1">
        <v>2023</v>
      </c>
      <c r="R147" t="s">
        <v>13</v>
      </c>
      <c r="S147" s="1">
        <v>810580</v>
      </c>
      <c r="T147" s="1">
        <v>2114.9357599999998</v>
      </c>
      <c r="U147" s="1">
        <v>46322.066646999883</v>
      </c>
      <c r="V147" s="7">
        <v>-0.92393803596496582</v>
      </c>
      <c r="W147" s="7">
        <v>1.4753944873809814</v>
      </c>
      <c r="X147" s="7">
        <v>-0.80449801683425903</v>
      </c>
      <c r="Y147" s="23">
        <f t="shared" si="25"/>
        <v>1</v>
      </c>
      <c r="Z147" s="23">
        <f t="shared" si="26"/>
        <v>0</v>
      </c>
      <c r="AA147" s="23">
        <f t="shared" si="27"/>
        <v>1</v>
      </c>
      <c r="AB147" s="3">
        <f t="shared" si="28"/>
        <v>1</v>
      </c>
      <c r="AC147" s="23">
        <f t="shared" si="29"/>
        <v>-0.25304156541824341</v>
      </c>
    </row>
    <row r="148" spans="1:29" x14ac:dyDescent="0.25">
      <c r="A148" t="s">
        <v>20</v>
      </c>
      <c r="B148" s="1">
        <v>2015</v>
      </c>
      <c r="C148" t="s">
        <v>13</v>
      </c>
      <c r="D148" s="1">
        <v>332267</v>
      </c>
      <c r="E148" s="1">
        <v>1019.66512</v>
      </c>
      <c r="F148" s="1">
        <v>6246.3146799999986</v>
      </c>
      <c r="G148" s="7">
        <v>0.6186671257019043</v>
      </c>
      <c r="H148" s="7">
        <v>0.20294190943241119</v>
      </c>
      <c r="I148" s="7">
        <v>-0.18231965601444244</v>
      </c>
      <c r="J148" s="23">
        <f t="shared" si="21"/>
        <v>0</v>
      </c>
      <c r="K148" s="23">
        <f t="shared" si="22"/>
        <v>0</v>
      </c>
      <c r="L148" s="23">
        <f t="shared" si="23"/>
        <v>1</v>
      </c>
      <c r="M148" s="3">
        <f t="shared" si="20"/>
        <v>1</v>
      </c>
      <c r="N148" s="23">
        <f t="shared" si="24"/>
        <v>0.63928937911987305</v>
      </c>
      <c r="P148" t="s">
        <v>23</v>
      </c>
      <c r="Q148" s="1">
        <v>2024</v>
      </c>
      <c r="R148" t="s">
        <v>13</v>
      </c>
      <c r="S148" s="1">
        <v>823454.5</v>
      </c>
      <c r="T148" s="1">
        <v>2114.9357599999998</v>
      </c>
      <c r="U148" s="1">
        <v>46489.155637999596</v>
      </c>
      <c r="V148" s="7">
        <v>-0.92755067348480225</v>
      </c>
      <c r="W148" s="7">
        <v>1.4861823320388794</v>
      </c>
      <c r="X148" s="7">
        <v>-0.82115405797958374</v>
      </c>
      <c r="Y148" s="23">
        <f t="shared" si="25"/>
        <v>1</v>
      </c>
      <c r="Z148" s="23">
        <f t="shared" si="26"/>
        <v>0</v>
      </c>
      <c r="AA148" s="23">
        <f t="shared" si="27"/>
        <v>1</v>
      </c>
      <c r="AB148" s="3">
        <f t="shared" si="28"/>
        <v>1</v>
      </c>
      <c r="AC148" s="23">
        <f t="shared" si="29"/>
        <v>-0.26252239942550659</v>
      </c>
    </row>
    <row r="149" spans="1:29" x14ac:dyDescent="0.25">
      <c r="A149" t="s">
        <v>20</v>
      </c>
      <c r="B149" s="1">
        <v>2016</v>
      </c>
      <c r="C149" t="s">
        <v>13</v>
      </c>
      <c r="D149" s="1">
        <v>339467</v>
      </c>
      <c r="E149" s="1">
        <v>1019.66512</v>
      </c>
      <c r="F149" s="1">
        <v>6300.9202911100001</v>
      </c>
      <c r="G149" s="7">
        <v>0.64278149604797363</v>
      </c>
      <c r="H149" s="7">
        <v>0.19780910015106201</v>
      </c>
      <c r="I149" s="7">
        <v>-0.20323951542377472</v>
      </c>
      <c r="J149" s="23">
        <f t="shared" si="21"/>
        <v>0</v>
      </c>
      <c r="K149" s="23">
        <f t="shared" si="22"/>
        <v>0</v>
      </c>
      <c r="L149" s="23">
        <f t="shared" si="23"/>
        <v>1</v>
      </c>
      <c r="M149" s="3">
        <f t="shared" si="20"/>
        <v>1</v>
      </c>
      <c r="N149" s="23">
        <f t="shared" si="24"/>
        <v>0.63735108077526093</v>
      </c>
      <c r="P149" t="s">
        <v>24</v>
      </c>
      <c r="Q149" s="1">
        <v>2012</v>
      </c>
      <c r="R149" t="s">
        <v>13</v>
      </c>
      <c r="S149" s="1">
        <v>278391.99999998999</v>
      </c>
      <c r="T149" s="1">
        <v>1154</v>
      </c>
      <c r="U149" s="1">
        <v>22222.1</v>
      </c>
      <c r="V149" s="7">
        <v>-0.41227728128433228</v>
      </c>
      <c r="W149" s="7">
        <v>0.9098438024520874</v>
      </c>
      <c r="X149" s="7">
        <v>-0.1043638288974762</v>
      </c>
      <c r="Y149" s="23">
        <f t="shared" si="25"/>
        <v>1</v>
      </c>
      <c r="Z149" s="23">
        <f t="shared" si="26"/>
        <v>0</v>
      </c>
      <c r="AA149" s="23">
        <f t="shared" si="27"/>
        <v>1</v>
      </c>
      <c r="AB149" s="3">
        <f t="shared" si="28"/>
        <v>1</v>
      </c>
      <c r="AC149" s="23">
        <f t="shared" si="29"/>
        <v>0.39320269227027893</v>
      </c>
    </row>
    <row r="150" spans="1:29" x14ac:dyDescent="0.25">
      <c r="A150" t="s">
        <v>20</v>
      </c>
      <c r="B150" s="1">
        <v>2017</v>
      </c>
      <c r="C150" t="s">
        <v>13</v>
      </c>
      <c r="D150" s="1">
        <v>346887</v>
      </c>
      <c r="E150" s="1">
        <v>1019.66512</v>
      </c>
      <c r="F150" s="1">
        <v>6408.9907576099986</v>
      </c>
      <c r="G150" s="7">
        <v>0.66488653421401978</v>
      </c>
      <c r="H150" s="7">
        <v>0.19323952496051788</v>
      </c>
      <c r="I150" s="7">
        <v>-0.22154983878135681</v>
      </c>
      <c r="J150" s="23">
        <f t="shared" si="21"/>
        <v>0</v>
      </c>
      <c r="K150" s="23">
        <f t="shared" si="22"/>
        <v>0</v>
      </c>
      <c r="L150" s="23">
        <f t="shared" si="23"/>
        <v>1</v>
      </c>
      <c r="M150" s="3">
        <f t="shared" si="20"/>
        <v>1</v>
      </c>
      <c r="N150" s="23">
        <f t="shared" si="24"/>
        <v>0.63657622039318085</v>
      </c>
      <c r="P150" t="s">
        <v>24</v>
      </c>
      <c r="Q150" s="1">
        <v>2013</v>
      </c>
      <c r="R150" t="s">
        <v>13</v>
      </c>
      <c r="S150" s="1">
        <v>279867.99999998999</v>
      </c>
      <c r="T150" s="1">
        <v>1154</v>
      </c>
      <c r="U150" s="1">
        <v>22335.9</v>
      </c>
      <c r="V150" s="7">
        <v>-0.41081318259239197</v>
      </c>
      <c r="W150" s="7">
        <v>0.91343438625335693</v>
      </c>
      <c r="X150" s="7">
        <v>-0.11099831759929657</v>
      </c>
      <c r="Y150" s="23">
        <f t="shared" si="25"/>
        <v>1</v>
      </c>
      <c r="Z150" s="23">
        <f t="shared" si="26"/>
        <v>0</v>
      </c>
      <c r="AA150" s="23">
        <f t="shared" si="27"/>
        <v>1</v>
      </c>
      <c r="AB150" s="3">
        <f t="shared" si="28"/>
        <v>1</v>
      </c>
      <c r="AC150" s="23">
        <f t="shared" si="29"/>
        <v>0.3916228860616684</v>
      </c>
    </row>
    <row r="151" spans="1:29" x14ac:dyDescent="0.25">
      <c r="A151" t="s">
        <v>20</v>
      </c>
      <c r="B151" s="1">
        <v>2018</v>
      </c>
      <c r="C151" t="s">
        <v>13</v>
      </c>
      <c r="D151" s="1">
        <v>353729</v>
      </c>
      <c r="E151" s="1">
        <v>1019.66512</v>
      </c>
      <c r="F151" s="1">
        <v>6567.5999999999995</v>
      </c>
      <c r="G151" s="7">
        <v>0.68240815401077271</v>
      </c>
      <c r="H151" s="7">
        <v>0.18978209793567657</v>
      </c>
      <c r="I151" s="7">
        <v>-0.23501098155975342</v>
      </c>
      <c r="J151" s="23">
        <f t="shared" si="21"/>
        <v>0</v>
      </c>
      <c r="K151" s="23">
        <f t="shared" si="22"/>
        <v>0</v>
      </c>
      <c r="L151" s="23">
        <f t="shared" si="23"/>
        <v>1</v>
      </c>
      <c r="M151" s="3">
        <f t="shared" si="20"/>
        <v>1</v>
      </c>
      <c r="N151" s="23">
        <f t="shared" si="24"/>
        <v>0.63717927038669586</v>
      </c>
      <c r="P151" t="s">
        <v>24</v>
      </c>
      <c r="Q151" s="1">
        <v>2014</v>
      </c>
      <c r="R151" t="s">
        <v>13</v>
      </c>
      <c r="S151" s="1">
        <v>280750</v>
      </c>
      <c r="T151" s="1">
        <v>1154</v>
      </c>
      <c r="U151" s="1">
        <v>22495.9</v>
      </c>
      <c r="V151" s="7">
        <v>-0.4071287214756012</v>
      </c>
      <c r="W151" s="7">
        <v>0.91553962230682373</v>
      </c>
      <c r="X151" s="7">
        <v>-0.11604416370391846</v>
      </c>
      <c r="Y151" s="23">
        <f t="shared" si="25"/>
        <v>1</v>
      </c>
      <c r="Z151" s="23">
        <f t="shared" si="26"/>
        <v>0</v>
      </c>
      <c r="AA151" s="23">
        <f t="shared" si="27"/>
        <v>1</v>
      </c>
      <c r="AB151" s="3">
        <f t="shared" si="28"/>
        <v>1</v>
      </c>
      <c r="AC151" s="23">
        <f t="shared" si="29"/>
        <v>0.39236673712730408</v>
      </c>
    </row>
    <row r="152" spans="1:29" x14ac:dyDescent="0.25">
      <c r="A152" t="s">
        <v>20</v>
      </c>
      <c r="B152" s="1">
        <v>2019</v>
      </c>
      <c r="C152" t="s">
        <v>13</v>
      </c>
      <c r="D152" s="1">
        <v>360430.99999999988</v>
      </c>
      <c r="E152" s="1">
        <v>1026.0431919616001</v>
      </c>
      <c r="F152" s="1">
        <v>6627.926915</v>
      </c>
      <c r="G152" s="7">
        <v>0.69616734981536865</v>
      </c>
      <c r="H152" s="7">
        <v>0.18751461803913116</v>
      </c>
      <c r="I152" s="7">
        <v>-0.24914358556270599</v>
      </c>
      <c r="J152" s="23">
        <f t="shared" si="21"/>
        <v>0</v>
      </c>
      <c r="K152" s="23">
        <f t="shared" si="22"/>
        <v>0</v>
      </c>
      <c r="L152" s="23">
        <f t="shared" si="23"/>
        <v>1</v>
      </c>
      <c r="M152" s="3">
        <f t="shared" si="20"/>
        <v>1</v>
      </c>
      <c r="N152" s="23">
        <f t="shared" si="24"/>
        <v>0.63453838229179382</v>
      </c>
      <c r="P152" t="s">
        <v>24</v>
      </c>
      <c r="Q152" s="1">
        <v>2015</v>
      </c>
      <c r="R152" t="s">
        <v>13</v>
      </c>
      <c r="S152" s="1">
        <v>283059</v>
      </c>
      <c r="T152" s="1">
        <v>1154</v>
      </c>
      <c r="U152" s="1">
        <v>22629.244999999999</v>
      </c>
      <c r="V152" s="7">
        <v>-0.40623486042022705</v>
      </c>
      <c r="W152" s="7">
        <v>0.92111653089523315</v>
      </c>
      <c r="X152" s="7">
        <v>-0.12578417360782623</v>
      </c>
      <c r="Y152" s="23">
        <f t="shared" si="25"/>
        <v>1</v>
      </c>
      <c r="Z152" s="23">
        <f t="shared" si="26"/>
        <v>0</v>
      </c>
      <c r="AA152" s="23">
        <f t="shared" si="27"/>
        <v>1</v>
      </c>
      <c r="AB152" s="3">
        <f t="shared" si="28"/>
        <v>1</v>
      </c>
      <c r="AC152" s="23">
        <f t="shared" si="29"/>
        <v>0.38909749686717987</v>
      </c>
    </row>
    <row r="153" spans="1:29" x14ac:dyDescent="0.25">
      <c r="A153" t="s">
        <v>20</v>
      </c>
      <c r="B153" s="1">
        <v>2020</v>
      </c>
      <c r="C153" t="s">
        <v>13</v>
      </c>
      <c r="D153" s="1">
        <v>366841.00000000012</v>
      </c>
      <c r="E153" s="1">
        <v>1050.4283640000001</v>
      </c>
      <c r="F153" s="1">
        <v>6698.616614999999</v>
      </c>
      <c r="G153" s="7">
        <v>0.68891304731369019</v>
      </c>
      <c r="H153" s="7">
        <v>0.19151170551776886</v>
      </c>
      <c r="I153" s="7">
        <v>-0.251363605260849</v>
      </c>
      <c r="J153" s="23">
        <f t="shared" si="21"/>
        <v>0</v>
      </c>
      <c r="K153" s="23">
        <f t="shared" si="22"/>
        <v>0</v>
      </c>
      <c r="L153" s="23">
        <f t="shared" si="23"/>
        <v>1</v>
      </c>
      <c r="M153" s="3">
        <f t="shared" si="20"/>
        <v>1</v>
      </c>
      <c r="N153" s="23">
        <f t="shared" si="24"/>
        <v>0.62906114757061005</v>
      </c>
      <c r="P153" t="s">
        <v>24</v>
      </c>
      <c r="Q153" s="1">
        <v>2016</v>
      </c>
      <c r="R153" t="s">
        <v>13</v>
      </c>
      <c r="S153" s="1">
        <v>285325</v>
      </c>
      <c r="T153" s="1">
        <v>1154</v>
      </c>
      <c r="U153" s="1">
        <v>22681.082999999999</v>
      </c>
      <c r="V153" s="7">
        <v>-0.40774285793304443</v>
      </c>
      <c r="W153" s="7">
        <v>0.9265715479850769</v>
      </c>
      <c r="X153" s="7">
        <v>-0.1343369334936142</v>
      </c>
      <c r="Y153" s="23">
        <f t="shared" si="25"/>
        <v>1</v>
      </c>
      <c r="Z153" s="23">
        <f t="shared" si="26"/>
        <v>0</v>
      </c>
      <c r="AA153" s="23">
        <f t="shared" si="27"/>
        <v>1</v>
      </c>
      <c r="AB153" s="3">
        <f t="shared" si="28"/>
        <v>1</v>
      </c>
      <c r="AC153" s="23">
        <f t="shared" si="29"/>
        <v>0.38449175655841827</v>
      </c>
    </row>
    <row r="154" spans="1:29" x14ac:dyDescent="0.25">
      <c r="A154" t="s">
        <v>20</v>
      </c>
      <c r="B154" s="1">
        <v>2021</v>
      </c>
      <c r="C154" t="s">
        <v>13</v>
      </c>
      <c r="D154" s="1">
        <v>369331.49999999988</v>
      </c>
      <c r="E154" s="1">
        <v>1050.4283640000001</v>
      </c>
      <c r="F154" s="1">
        <v>6755.8414250000014</v>
      </c>
      <c r="G154" s="7">
        <v>0.69497138261795044</v>
      </c>
      <c r="H154" s="7">
        <v>0.19031704962253571</v>
      </c>
      <c r="I154" s="7">
        <v>-0.25601282715797424</v>
      </c>
      <c r="J154" s="23">
        <f t="shared" si="21"/>
        <v>0</v>
      </c>
      <c r="K154" s="23">
        <f t="shared" si="22"/>
        <v>0</v>
      </c>
      <c r="L154" s="23">
        <f t="shared" si="23"/>
        <v>1</v>
      </c>
      <c r="M154" s="3">
        <f t="shared" si="20"/>
        <v>1</v>
      </c>
      <c r="N154" s="23">
        <f t="shared" si="24"/>
        <v>0.6292756050825119</v>
      </c>
      <c r="P154" t="s">
        <v>24</v>
      </c>
      <c r="Q154" s="1">
        <v>2017</v>
      </c>
      <c r="R154" t="s">
        <v>13</v>
      </c>
      <c r="S154" s="1">
        <v>287651.5001</v>
      </c>
      <c r="T154" s="1">
        <v>1154</v>
      </c>
      <c r="U154" s="1">
        <v>22725.012999999999</v>
      </c>
      <c r="V154" s="7">
        <v>-0.40954971313476563</v>
      </c>
      <c r="W154" s="7">
        <v>0.93213003873825073</v>
      </c>
      <c r="X154" s="7">
        <v>-0.14294135570526123</v>
      </c>
      <c r="Y154" s="23">
        <f t="shared" si="25"/>
        <v>1</v>
      </c>
      <c r="Z154" s="23">
        <f t="shared" si="26"/>
        <v>0</v>
      </c>
      <c r="AA154" s="23">
        <f t="shared" si="27"/>
        <v>1</v>
      </c>
      <c r="AB154" s="3">
        <f t="shared" si="28"/>
        <v>1</v>
      </c>
      <c r="AC154" s="23">
        <f t="shared" si="29"/>
        <v>0.37963896989822388</v>
      </c>
    </row>
    <row r="155" spans="1:29" x14ac:dyDescent="0.25">
      <c r="A155" t="s">
        <v>20</v>
      </c>
      <c r="B155" s="1">
        <v>2022</v>
      </c>
      <c r="C155" t="s">
        <v>13</v>
      </c>
      <c r="D155" s="1">
        <v>374388</v>
      </c>
      <c r="E155" s="1">
        <v>1050.4283640000001</v>
      </c>
      <c r="F155" s="1">
        <v>6817.7999999999993</v>
      </c>
      <c r="G155" s="7">
        <v>0.70929569005966187</v>
      </c>
      <c r="H155" s="7">
        <v>0.18732753396034241</v>
      </c>
      <c r="I155" s="7">
        <v>-0.26805955171585083</v>
      </c>
      <c r="J155" s="23">
        <f t="shared" si="21"/>
        <v>0</v>
      </c>
      <c r="K155" s="23">
        <f t="shared" si="22"/>
        <v>0</v>
      </c>
      <c r="L155" s="23">
        <f t="shared" si="23"/>
        <v>1</v>
      </c>
      <c r="M155" s="3">
        <f t="shared" si="20"/>
        <v>1</v>
      </c>
      <c r="N155" s="23">
        <f t="shared" si="24"/>
        <v>0.62856367230415344</v>
      </c>
      <c r="P155" t="s">
        <v>24</v>
      </c>
      <c r="Q155" s="1">
        <v>2018</v>
      </c>
      <c r="R155" t="s">
        <v>13</v>
      </c>
      <c r="S155" s="1">
        <v>287936</v>
      </c>
      <c r="T155" s="1">
        <v>1154</v>
      </c>
      <c r="U155" s="1">
        <v>22767.252</v>
      </c>
      <c r="V155" s="7">
        <v>-0.40865716338157654</v>
      </c>
      <c r="W155" s="7">
        <v>0.93279469013214111</v>
      </c>
      <c r="X155" s="7">
        <v>-0.14442373812198639</v>
      </c>
      <c r="Y155" s="23">
        <f t="shared" si="25"/>
        <v>1</v>
      </c>
      <c r="Z155" s="23">
        <f t="shared" si="26"/>
        <v>0</v>
      </c>
      <c r="AA155" s="23">
        <f t="shared" si="27"/>
        <v>1</v>
      </c>
      <c r="AB155" s="3">
        <f t="shared" si="28"/>
        <v>1</v>
      </c>
      <c r="AC155" s="23">
        <f t="shared" si="29"/>
        <v>0.37971378862857819</v>
      </c>
    </row>
    <row r="156" spans="1:29" x14ac:dyDescent="0.25">
      <c r="A156" t="s">
        <v>20</v>
      </c>
      <c r="B156" s="1">
        <v>2023</v>
      </c>
      <c r="C156" t="s">
        <v>13</v>
      </c>
      <c r="D156" s="1">
        <v>378889</v>
      </c>
      <c r="E156" s="1">
        <v>1050.4283640000001</v>
      </c>
      <c r="F156" s="1">
        <v>6898.5</v>
      </c>
      <c r="G156" s="7">
        <v>0.72087562084197998</v>
      </c>
      <c r="H156" s="7">
        <v>0.18497662246227264</v>
      </c>
      <c r="I156" s="7">
        <v>-0.27737730741500854</v>
      </c>
      <c r="J156" s="23">
        <f t="shared" si="21"/>
        <v>0</v>
      </c>
      <c r="K156" s="23">
        <f t="shared" si="22"/>
        <v>0</v>
      </c>
      <c r="L156" s="23">
        <f t="shared" si="23"/>
        <v>1</v>
      </c>
      <c r="M156" s="3">
        <f t="shared" si="20"/>
        <v>1</v>
      </c>
      <c r="N156" s="23">
        <f t="shared" si="24"/>
        <v>0.62847493588924408</v>
      </c>
      <c r="P156" t="s">
        <v>24</v>
      </c>
      <c r="Q156" s="1">
        <v>2019</v>
      </c>
      <c r="R156" t="s">
        <v>13</v>
      </c>
      <c r="S156" s="1">
        <v>290446</v>
      </c>
      <c r="T156" s="1">
        <v>1154</v>
      </c>
      <c r="U156" s="1">
        <v>22862.294399999981</v>
      </c>
      <c r="V156" s="7">
        <v>-0.40914887189865112</v>
      </c>
      <c r="W156" s="7">
        <v>0.93871986865997314</v>
      </c>
      <c r="X156" s="7">
        <v>-0.15418246388435364</v>
      </c>
      <c r="Y156" s="23">
        <f t="shared" si="25"/>
        <v>1</v>
      </c>
      <c r="Z156" s="23">
        <f t="shared" si="26"/>
        <v>0</v>
      </c>
      <c r="AA156" s="23">
        <f t="shared" si="27"/>
        <v>1</v>
      </c>
      <c r="AB156" s="3">
        <f t="shared" si="28"/>
        <v>1</v>
      </c>
      <c r="AC156" s="23">
        <f t="shared" si="29"/>
        <v>0.37538853287696838</v>
      </c>
    </row>
    <row r="157" spans="1:29" x14ac:dyDescent="0.25">
      <c r="A157" t="s">
        <v>20</v>
      </c>
      <c r="B157" s="1">
        <v>2024</v>
      </c>
      <c r="C157" t="s">
        <v>13</v>
      </c>
      <c r="D157" s="1">
        <v>383818</v>
      </c>
      <c r="E157" s="1">
        <v>1101.0564443999999</v>
      </c>
      <c r="F157" s="1">
        <v>7013.8026750000008</v>
      </c>
      <c r="G157" s="7">
        <v>0.67994815111160278</v>
      </c>
      <c r="H157" s="7">
        <v>0.1986766904592514</v>
      </c>
      <c r="I157" s="7">
        <v>-0.25846794247627258</v>
      </c>
      <c r="J157" s="23">
        <f t="shared" si="21"/>
        <v>0</v>
      </c>
      <c r="K157" s="23">
        <f t="shared" si="22"/>
        <v>0</v>
      </c>
      <c r="L157" s="23">
        <f t="shared" si="23"/>
        <v>1</v>
      </c>
      <c r="M157" s="3">
        <f t="shared" si="20"/>
        <v>1</v>
      </c>
      <c r="N157" s="23">
        <f t="shared" si="24"/>
        <v>0.6201568990945816</v>
      </c>
      <c r="P157" t="s">
        <v>24</v>
      </c>
      <c r="Q157" s="1">
        <v>2020</v>
      </c>
      <c r="R157" t="s">
        <v>13</v>
      </c>
      <c r="S157" s="1">
        <v>293949</v>
      </c>
      <c r="T157" s="1">
        <v>1154</v>
      </c>
      <c r="U157" s="1">
        <v>22911.734</v>
      </c>
      <c r="V157" s="7">
        <v>-0.41229388117790222</v>
      </c>
      <c r="W157" s="7">
        <v>0.94693136215209961</v>
      </c>
      <c r="X157" s="7">
        <v>-0.16669903695583344</v>
      </c>
      <c r="Y157" s="23">
        <f t="shared" si="25"/>
        <v>1</v>
      </c>
      <c r="Z157" s="23">
        <f t="shared" si="26"/>
        <v>0</v>
      </c>
      <c r="AA157" s="23">
        <f t="shared" si="27"/>
        <v>1</v>
      </c>
      <c r="AB157" s="3">
        <f t="shared" si="28"/>
        <v>1</v>
      </c>
      <c r="AC157" s="23">
        <f t="shared" si="29"/>
        <v>0.36793844401836395</v>
      </c>
    </row>
    <row r="158" spans="1:29" x14ac:dyDescent="0.25">
      <c r="A158" t="s">
        <v>21</v>
      </c>
      <c r="B158" s="1">
        <v>2006</v>
      </c>
      <c r="C158" t="s">
        <v>13</v>
      </c>
      <c r="D158" s="1">
        <v>663966.35730240005</v>
      </c>
      <c r="E158" s="1">
        <v>2069.6999999999998</v>
      </c>
      <c r="F158" s="1">
        <v>71676.861903020006</v>
      </c>
      <c r="G158" s="7">
        <v>2.7462247759103775E-2</v>
      </c>
      <c r="H158" s="7">
        <v>0.43656733632087708</v>
      </c>
      <c r="I158" s="7">
        <v>0.29040268063545227</v>
      </c>
      <c r="J158" s="23">
        <f t="shared" si="21"/>
        <v>0</v>
      </c>
      <c r="K158" s="23">
        <f t="shared" si="22"/>
        <v>0</v>
      </c>
      <c r="L158" s="23">
        <f t="shared" si="23"/>
        <v>0</v>
      </c>
      <c r="M158" s="3">
        <f t="shared" si="20"/>
        <v>0</v>
      </c>
      <c r="N158" s="23">
        <f t="shared" si="24"/>
        <v>0.75443226471543312</v>
      </c>
      <c r="P158" t="s">
        <v>24</v>
      </c>
      <c r="Q158" s="1">
        <v>2021</v>
      </c>
      <c r="R158" t="s">
        <v>13</v>
      </c>
      <c r="S158" s="1">
        <v>297656</v>
      </c>
      <c r="T158" s="1">
        <v>1154</v>
      </c>
      <c r="U158" s="1">
        <v>22657.282275000009</v>
      </c>
      <c r="V158" s="7">
        <v>-0.42479676008224487</v>
      </c>
      <c r="W158" s="7">
        <v>0.95561671257019043</v>
      </c>
      <c r="X158" s="7">
        <v>-0.17618443071842194</v>
      </c>
      <c r="Y158" s="23">
        <f t="shared" si="25"/>
        <v>1</v>
      </c>
      <c r="Z158" s="23">
        <f t="shared" si="26"/>
        <v>0</v>
      </c>
      <c r="AA158" s="23">
        <f t="shared" si="27"/>
        <v>1</v>
      </c>
      <c r="AB158" s="3">
        <f t="shared" si="28"/>
        <v>1</v>
      </c>
      <c r="AC158" s="23">
        <f t="shared" si="29"/>
        <v>0.35463552176952362</v>
      </c>
    </row>
    <row r="159" spans="1:29" x14ac:dyDescent="0.25">
      <c r="A159" t="s">
        <v>21</v>
      </c>
      <c r="B159" s="1">
        <v>2007</v>
      </c>
      <c r="C159" t="s">
        <v>13</v>
      </c>
      <c r="D159" s="1">
        <v>675821.59009509999</v>
      </c>
      <c r="E159" s="1">
        <v>2183.549</v>
      </c>
      <c r="F159" s="1">
        <v>71930.499999939988</v>
      </c>
      <c r="G159" s="7">
        <v>-1.127199549227953E-2</v>
      </c>
      <c r="H159" s="7">
        <v>0.45021438598632813</v>
      </c>
      <c r="I159" s="7">
        <v>0.30338418483734131</v>
      </c>
      <c r="J159" s="23">
        <f t="shared" si="21"/>
        <v>1</v>
      </c>
      <c r="K159" s="23">
        <f t="shared" si="22"/>
        <v>0</v>
      </c>
      <c r="L159" s="23">
        <f t="shared" si="23"/>
        <v>0</v>
      </c>
      <c r="M159" s="3">
        <f t="shared" si="20"/>
        <v>1</v>
      </c>
      <c r="N159" s="23">
        <f t="shared" si="24"/>
        <v>0.7423265753313899</v>
      </c>
      <c r="P159" t="s">
        <v>24</v>
      </c>
      <c r="Q159" s="1">
        <v>2022</v>
      </c>
      <c r="R159" t="s">
        <v>13</v>
      </c>
      <c r="S159" s="1">
        <v>301063.49999999983</v>
      </c>
      <c r="T159" s="1">
        <v>1154</v>
      </c>
      <c r="U159" s="1">
        <v>22545.114685664961</v>
      </c>
      <c r="V159" s="7">
        <v>-0.43259677290916443</v>
      </c>
      <c r="W159" s="7">
        <v>0.96346580982208252</v>
      </c>
      <c r="X159" s="7">
        <v>-0.18618777394294739</v>
      </c>
      <c r="Y159" s="23">
        <f t="shared" si="25"/>
        <v>1</v>
      </c>
      <c r="Z159" s="23">
        <f t="shared" si="26"/>
        <v>0</v>
      </c>
      <c r="AA159" s="23">
        <f t="shared" si="27"/>
        <v>1</v>
      </c>
      <c r="AB159" s="3">
        <f t="shared" si="28"/>
        <v>1</v>
      </c>
      <c r="AC159" s="23">
        <f t="shared" si="29"/>
        <v>0.3446812629699707</v>
      </c>
    </row>
    <row r="160" spans="1:29" x14ac:dyDescent="0.25">
      <c r="A160" t="s">
        <v>21</v>
      </c>
      <c r="B160" s="1">
        <v>2008</v>
      </c>
      <c r="C160" t="s">
        <v>13</v>
      </c>
      <c r="D160" s="1">
        <v>688356.43188220996</v>
      </c>
      <c r="E160" s="1">
        <v>2313.63</v>
      </c>
      <c r="F160" s="1">
        <v>72120.499999920008</v>
      </c>
      <c r="G160" s="7">
        <v>-5.3733170032501221E-2</v>
      </c>
      <c r="H160" s="7">
        <v>0.46507596969604492</v>
      </c>
      <c r="I160" s="7">
        <v>0.31784361600875854</v>
      </c>
      <c r="J160" s="23">
        <f t="shared" si="21"/>
        <v>1</v>
      </c>
      <c r="K160" s="23">
        <f t="shared" si="22"/>
        <v>0</v>
      </c>
      <c r="L160" s="23">
        <f t="shared" si="23"/>
        <v>0</v>
      </c>
      <c r="M160" s="3">
        <f t="shared" si="20"/>
        <v>1</v>
      </c>
      <c r="N160" s="23">
        <f t="shared" si="24"/>
        <v>0.72918641567230225</v>
      </c>
      <c r="P160" t="s">
        <v>24</v>
      </c>
      <c r="Q160" s="1">
        <v>2023</v>
      </c>
      <c r="R160" t="s">
        <v>13</v>
      </c>
      <c r="S160" s="1">
        <v>304339.99999999971</v>
      </c>
      <c r="T160" s="1">
        <v>1154</v>
      </c>
      <c r="U160" s="1">
        <v>22710.66352956001</v>
      </c>
      <c r="V160" s="7">
        <v>-0.43175435066223145</v>
      </c>
      <c r="W160" s="7">
        <v>0.97083979845046997</v>
      </c>
      <c r="X160" s="7">
        <v>-0.19892758131027222</v>
      </c>
      <c r="Y160" s="23">
        <f t="shared" si="25"/>
        <v>1</v>
      </c>
      <c r="Z160" s="23">
        <f t="shared" si="26"/>
        <v>0</v>
      </c>
      <c r="AA160" s="23">
        <f t="shared" si="27"/>
        <v>1</v>
      </c>
      <c r="AB160" s="3">
        <f t="shared" si="28"/>
        <v>1</v>
      </c>
      <c r="AC160" s="23">
        <f t="shared" si="29"/>
        <v>0.34015786647796631</v>
      </c>
    </row>
    <row r="161" spans="1:29" x14ac:dyDescent="0.25">
      <c r="A161" t="s">
        <v>21</v>
      </c>
      <c r="B161" s="1">
        <v>2009</v>
      </c>
      <c r="C161" t="s">
        <v>13</v>
      </c>
      <c r="D161" s="1">
        <v>701004.54183501995</v>
      </c>
      <c r="E161" s="1">
        <v>2516.69</v>
      </c>
      <c r="F161" s="1">
        <v>72939.230183260006</v>
      </c>
      <c r="G161" s="7">
        <v>-0.12797696888446808</v>
      </c>
      <c r="H161" s="7">
        <v>0.48952510952949524</v>
      </c>
      <c r="I161" s="7">
        <v>0.35086917877197266</v>
      </c>
      <c r="J161" s="23">
        <f t="shared" si="21"/>
        <v>1</v>
      </c>
      <c r="K161" s="23">
        <f t="shared" si="22"/>
        <v>0</v>
      </c>
      <c r="L161" s="23">
        <f t="shared" si="23"/>
        <v>0</v>
      </c>
      <c r="M161" s="3">
        <f t="shared" si="20"/>
        <v>1</v>
      </c>
      <c r="N161" s="23">
        <f t="shared" si="24"/>
        <v>0.71241731941699982</v>
      </c>
      <c r="P161" t="s">
        <v>24</v>
      </c>
      <c r="Q161" s="1">
        <v>2024</v>
      </c>
      <c r="R161" t="s">
        <v>13</v>
      </c>
      <c r="S161" s="1">
        <v>307118.00000000012</v>
      </c>
      <c r="T161" s="1">
        <v>1154</v>
      </c>
      <c r="U161" s="1">
        <v>22943.299866000001</v>
      </c>
      <c r="V161" s="7">
        <v>-0.4282677173614502</v>
      </c>
      <c r="W161" s="7">
        <v>0.97699820995330811</v>
      </c>
      <c r="X161" s="7">
        <v>-0.21070568263530731</v>
      </c>
      <c r="Y161" s="30">
        <f t="shared" si="25"/>
        <v>1</v>
      </c>
      <c r="Z161" s="30">
        <f t="shared" si="26"/>
        <v>0</v>
      </c>
      <c r="AA161" s="30">
        <f t="shared" si="27"/>
        <v>1</v>
      </c>
      <c r="AB161" s="27">
        <f t="shared" si="28"/>
        <v>1</v>
      </c>
      <c r="AC161" s="30">
        <f t="shared" si="29"/>
        <v>0.3380248099565506</v>
      </c>
    </row>
    <row r="162" spans="1:29" x14ac:dyDescent="0.25">
      <c r="A162" t="s">
        <v>21</v>
      </c>
      <c r="B162" s="1">
        <v>2010</v>
      </c>
      <c r="C162" t="s">
        <v>13</v>
      </c>
      <c r="D162" s="1">
        <v>715219.69663429004</v>
      </c>
      <c r="E162" s="1">
        <v>2516.69</v>
      </c>
      <c r="F162" s="1">
        <v>73498.507812570009</v>
      </c>
      <c r="G162" s="7">
        <v>-0.10525739192962646</v>
      </c>
      <c r="H162" s="7">
        <v>0.48468074202537537</v>
      </c>
      <c r="I162" s="7">
        <v>0.33110532164573669</v>
      </c>
      <c r="J162" s="23">
        <f t="shared" si="21"/>
        <v>1</v>
      </c>
      <c r="K162" s="23">
        <f t="shared" si="22"/>
        <v>0</v>
      </c>
      <c r="L162" s="23">
        <f t="shared" si="23"/>
        <v>0</v>
      </c>
      <c r="M162" s="3">
        <f t="shared" si="20"/>
        <v>1</v>
      </c>
      <c r="N162" s="23">
        <f t="shared" si="24"/>
        <v>0.7105286717414856</v>
      </c>
      <c r="P162" t="s">
        <v>25</v>
      </c>
      <c r="Q162" s="1">
        <v>2012</v>
      </c>
      <c r="R162" t="s">
        <v>13</v>
      </c>
      <c r="S162" s="1">
        <v>647892</v>
      </c>
      <c r="T162" s="1">
        <v>2136.74219451</v>
      </c>
      <c r="U162" s="1">
        <v>12817.6</v>
      </c>
      <c r="V162" s="7">
        <v>-1.7294280529022217</v>
      </c>
      <c r="W162" s="7">
        <v>1.3286125659942627</v>
      </c>
      <c r="X162" s="7">
        <v>-0.22759336233139038</v>
      </c>
      <c r="Y162" s="23">
        <f t="shared" si="25"/>
        <v>1</v>
      </c>
      <c r="Z162" s="23">
        <f t="shared" si="26"/>
        <v>0</v>
      </c>
      <c r="AA162" s="23">
        <f t="shared" si="27"/>
        <v>1</v>
      </c>
      <c r="AB162" s="3">
        <f t="shared" si="28"/>
        <v>1</v>
      </c>
      <c r="AC162" s="23">
        <f t="shared" si="29"/>
        <v>-0.62840884923934937</v>
      </c>
    </row>
    <row r="163" spans="1:29" x14ac:dyDescent="0.25">
      <c r="A163" t="s">
        <v>21</v>
      </c>
      <c r="B163" s="1">
        <v>2011</v>
      </c>
      <c r="C163" t="s">
        <v>13</v>
      </c>
      <c r="D163" s="1">
        <v>731281.52706412005</v>
      </c>
      <c r="E163" s="1">
        <v>2516.69</v>
      </c>
      <c r="F163" s="1">
        <v>73133</v>
      </c>
      <c r="G163" s="7">
        <v>-7.650294154882431E-2</v>
      </c>
      <c r="H163" s="7">
        <v>0.47832962870597839</v>
      </c>
      <c r="I163" s="7">
        <v>0.30468550324440002</v>
      </c>
      <c r="J163" s="23">
        <f t="shared" si="21"/>
        <v>1</v>
      </c>
      <c r="K163" s="23">
        <f t="shared" si="22"/>
        <v>0</v>
      </c>
      <c r="L163" s="23">
        <f t="shared" si="23"/>
        <v>0</v>
      </c>
      <c r="M163" s="3">
        <f t="shared" si="20"/>
        <v>1</v>
      </c>
      <c r="N163" s="23">
        <f t="shared" si="24"/>
        <v>0.70651219040155411</v>
      </c>
      <c r="P163" t="s">
        <v>25</v>
      </c>
      <c r="Q163" s="1">
        <v>2013</v>
      </c>
      <c r="R163" t="s">
        <v>13</v>
      </c>
      <c r="S163" s="1">
        <v>656516</v>
      </c>
      <c r="T163" s="1">
        <v>2136.74219451</v>
      </c>
      <c r="U163" s="1">
        <v>12834.7</v>
      </c>
      <c r="V163" s="7">
        <v>-1.7336175441741943</v>
      </c>
      <c r="W163" s="7">
        <v>1.3376772403717041</v>
      </c>
      <c r="X163" s="7">
        <v>-0.24111685156822205</v>
      </c>
      <c r="Y163" s="23">
        <f t="shared" si="25"/>
        <v>1</v>
      </c>
      <c r="Z163" s="23">
        <f t="shared" si="26"/>
        <v>0</v>
      </c>
      <c r="AA163" s="23">
        <f t="shared" si="27"/>
        <v>1</v>
      </c>
      <c r="AB163" s="3">
        <f t="shared" si="28"/>
        <v>1</v>
      </c>
      <c r="AC163" s="23">
        <f t="shared" si="29"/>
        <v>-0.63705715537071228</v>
      </c>
    </row>
    <row r="164" spans="1:29" x14ac:dyDescent="0.25">
      <c r="A164" t="s">
        <v>21</v>
      </c>
      <c r="B164" s="1">
        <v>2012</v>
      </c>
      <c r="C164" t="s">
        <v>13</v>
      </c>
      <c r="D164" s="1">
        <v>743561.51547831995</v>
      </c>
      <c r="E164" s="1">
        <v>2516.69</v>
      </c>
      <c r="F164" s="1">
        <v>73597</v>
      </c>
      <c r="G164" s="7">
        <v>-5.7652894407510757E-2</v>
      </c>
      <c r="H164" s="7">
        <v>0.47431015968322754</v>
      </c>
      <c r="I164" s="7">
        <v>0.28828656673431396</v>
      </c>
      <c r="J164" s="23">
        <f t="shared" si="21"/>
        <v>1</v>
      </c>
      <c r="K164" s="23">
        <f t="shared" si="22"/>
        <v>0</v>
      </c>
      <c r="L164" s="23">
        <f t="shared" si="23"/>
        <v>0</v>
      </c>
      <c r="M164" s="3">
        <f t="shared" si="20"/>
        <v>1</v>
      </c>
      <c r="N164" s="23">
        <f t="shared" si="24"/>
        <v>0.70494383201003075</v>
      </c>
      <c r="P164" t="s">
        <v>25</v>
      </c>
      <c r="Q164" s="1">
        <v>2014</v>
      </c>
      <c r="R164" t="s">
        <v>13</v>
      </c>
      <c r="S164" s="1">
        <v>658453</v>
      </c>
      <c r="T164" s="1">
        <v>2142.611222</v>
      </c>
      <c r="U164" s="1">
        <v>12823.415000000001</v>
      </c>
      <c r="V164" s="7">
        <v>-1.7380900382995605</v>
      </c>
      <c r="W164" s="7">
        <v>1.3389711380004883</v>
      </c>
      <c r="X164" s="7">
        <v>-0.24127557873725891</v>
      </c>
      <c r="Y164" s="23">
        <f t="shared" si="25"/>
        <v>1</v>
      </c>
      <c r="Z164" s="23">
        <f t="shared" si="26"/>
        <v>0</v>
      </c>
      <c r="AA164" s="23">
        <f t="shared" si="27"/>
        <v>1</v>
      </c>
      <c r="AB164" s="3">
        <f t="shared" si="28"/>
        <v>1</v>
      </c>
      <c r="AC164" s="23">
        <f t="shared" si="29"/>
        <v>-0.64039447903633118</v>
      </c>
    </row>
    <row r="165" spans="1:29" x14ac:dyDescent="0.25">
      <c r="A165" t="s">
        <v>21</v>
      </c>
      <c r="B165" s="1">
        <v>2013</v>
      </c>
      <c r="C165" t="s">
        <v>13</v>
      </c>
      <c r="D165" s="1">
        <v>753913.41676781001</v>
      </c>
      <c r="E165" s="1">
        <v>2516.69</v>
      </c>
      <c r="F165" s="1">
        <v>73889</v>
      </c>
      <c r="G165" s="7">
        <v>-4.1655693203210831E-2</v>
      </c>
      <c r="H165" s="7">
        <v>0.47087788581848145</v>
      </c>
      <c r="I165" s="7">
        <v>0.27423441410064697</v>
      </c>
      <c r="J165" s="23">
        <f t="shared" si="21"/>
        <v>1</v>
      </c>
      <c r="K165" s="23">
        <f t="shared" si="22"/>
        <v>0</v>
      </c>
      <c r="L165" s="23">
        <f t="shared" si="23"/>
        <v>0</v>
      </c>
      <c r="M165" s="3">
        <f t="shared" si="20"/>
        <v>1</v>
      </c>
      <c r="N165" s="23">
        <f t="shared" si="24"/>
        <v>0.70345660671591759</v>
      </c>
      <c r="P165" t="s">
        <v>25</v>
      </c>
      <c r="Q165" s="1">
        <v>2015</v>
      </c>
      <c r="R165" t="s">
        <v>13</v>
      </c>
      <c r="S165" s="1">
        <v>664549</v>
      </c>
      <c r="T165" s="1">
        <v>2142.611222</v>
      </c>
      <c r="U165" s="1">
        <v>12873.2217655</v>
      </c>
      <c r="V165" s="7">
        <v>-1.7389869689941406</v>
      </c>
      <c r="W165" s="7">
        <v>1.3452663421630859</v>
      </c>
      <c r="X165" s="7">
        <v>-0.25149053335189819</v>
      </c>
      <c r="Y165" s="23">
        <f t="shared" si="25"/>
        <v>1</v>
      </c>
      <c r="Z165" s="23">
        <f t="shared" si="26"/>
        <v>0</v>
      </c>
      <c r="AA165" s="23">
        <f t="shared" si="27"/>
        <v>1</v>
      </c>
      <c r="AB165" s="3">
        <f t="shared" si="28"/>
        <v>1</v>
      </c>
      <c r="AC165" s="23">
        <f t="shared" si="29"/>
        <v>-0.64521116018295288</v>
      </c>
    </row>
    <row r="166" spans="1:29" x14ac:dyDescent="0.25">
      <c r="A166" t="s">
        <v>21</v>
      </c>
      <c r="B166" s="1">
        <v>2014</v>
      </c>
      <c r="C166" t="s">
        <v>13</v>
      </c>
      <c r="D166" s="1">
        <v>765240.73900238005</v>
      </c>
      <c r="E166" s="1">
        <v>2571.31</v>
      </c>
      <c r="F166" s="1">
        <v>74181.439139000009</v>
      </c>
      <c r="G166" s="7">
        <v>-4.8220828175544739E-2</v>
      </c>
      <c r="H166" s="7">
        <v>0.47443091869354248</v>
      </c>
      <c r="I166" s="7">
        <v>0.27159383893013</v>
      </c>
      <c r="J166" s="23">
        <f t="shared" si="21"/>
        <v>1</v>
      </c>
      <c r="K166" s="23">
        <f t="shared" si="22"/>
        <v>0</v>
      </c>
      <c r="L166" s="23">
        <f t="shared" si="23"/>
        <v>0</v>
      </c>
      <c r="M166" s="3">
        <f t="shared" si="20"/>
        <v>1</v>
      </c>
      <c r="N166" s="23">
        <f t="shared" si="24"/>
        <v>0.69780392944812775</v>
      </c>
      <c r="P166" t="s">
        <v>25</v>
      </c>
      <c r="Q166" s="1">
        <v>2016</v>
      </c>
      <c r="R166" t="s">
        <v>13</v>
      </c>
      <c r="S166" s="1">
        <v>669826</v>
      </c>
      <c r="T166" s="1">
        <v>2142.611222</v>
      </c>
      <c r="U166" s="1">
        <v>12875.46695939</v>
      </c>
      <c r="V166" s="7">
        <v>-1.7419203519821167</v>
      </c>
      <c r="W166" s="7">
        <v>1.3506928682327271</v>
      </c>
      <c r="X166" s="7">
        <v>-0.25941231846809387</v>
      </c>
      <c r="Y166" s="23">
        <f t="shared" si="25"/>
        <v>1</v>
      </c>
      <c r="Z166" s="23">
        <f t="shared" si="26"/>
        <v>0</v>
      </c>
      <c r="AA166" s="23">
        <f t="shared" si="27"/>
        <v>1</v>
      </c>
      <c r="AB166" s="3">
        <f t="shared" si="28"/>
        <v>1</v>
      </c>
      <c r="AC166" s="23">
        <f t="shared" si="29"/>
        <v>-0.65063980221748352</v>
      </c>
    </row>
    <row r="167" spans="1:29" x14ac:dyDescent="0.25">
      <c r="A167" t="s">
        <v>21</v>
      </c>
      <c r="B167" s="1">
        <v>2015</v>
      </c>
      <c r="C167" t="s">
        <v>13</v>
      </c>
      <c r="D167" s="1">
        <v>777161.00874875998</v>
      </c>
      <c r="E167" s="1">
        <v>2571.31</v>
      </c>
      <c r="F167" s="1">
        <v>74451.769539970002</v>
      </c>
      <c r="G167" s="7">
        <v>-3.0122825875878334E-2</v>
      </c>
      <c r="H167" s="7">
        <v>0.47053524851799011</v>
      </c>
      <c r="I167" s="7">
        <v>0.2556154727935791</v>
      </c>
      <c r="J167" s="23">
        <f t="shared" si="21"/>
        <v>1</v>
      </c>
      <c r="K167" s="23">
        <f t="shared" si="22"/>
        <v>0</v>
      </c>
      <c r="L167" s="23">
        <f t="shared" si="23"/>
        <v>0</v>
      </c>
      <c r="M167" s="3">
        <f t="shared" si="20"/>
        <v>1</v>
      </c>
      <c r="N167" s="23">
        <f t="shared" si="24"/>
        <v>0.69602789543569088</v>
      </c>
      <c r="P167" t="s">
        <v>25</v>
      </c>
      <c r="Q167" s="1">
        <v>2017</v>
      </c>
      <c r="R167" t="s">
        <v>13</v>
      </c>
      <c r="S167" s="1">
        <v>676807</v>
      </c>
      <c r="T167" s="1">
        <v>2142.611222</v>
      </c>
      <c r="U167" s="1">
        <v>13342.25</v>
      </c>
      <c r="V167" s="7">
        <v>-1.7214829921722412</v>
      </c>
      <c r="W167" s="7">
        <v>1.3575392961502075</v>
      </c>
      <c r="X167" s="7">
        <v>-0.27928051352500916</v>
      </c>
      <c r="Y167" s="23">
        <f t="shared" si="25"/>
        <v>1</v>
      </c>
      <c r="Z167" s="23">
        <f t="shared" si="26"/>
        <v>0</v>
      </c>
      <c r="AA167" s="23">
        <f t="shared" si="27"/>
        <v>1</v>
      </c>
      <c r="AB167" s="3">
        <f t="shared" si="28"/>
        <v>1</v>
      </c>
      <c r="AC167" s="23">
        <f t="shared" si="29"/>
        <v>-0.64322420954704285</v>
      </c>
    </row>
    <row r="168" spans="1:29" x14ac:dyDescent="0.25">
      <c r="A168" t="s">
        <v>21</v>
      </c>
      <c r="B168" s="1">
        <v>2016</v>
      </c>
      <c r="C168" t="s">
        <v>13</v>
      </c>
      <c r="D168" s="1">
        <v>799540</v>
      </c>
      <c r="E168" s="1">
        <v>2571.31</v>
      </c>
      <c r="F168" s="1">
        <v>74675.100000000006</v>
      </c>
      <c r="G168" s="7">
        <v>4.1091106832027435E-3</v>
      </c>
      <c r="H168" s="7">
        <v>0.4631083607673645</v>
      </c>
      <c r="I168" s="7">
        <v>0.22501993179321289</v>
      </c>
      <c r="J168" s="23">
        <f t="shared" si="21"/>
        <v>0</v>
      </c>
      <c r="K168" s="23">
        <f t="shared" si="22"/>
        <v>0</v>
      </c>
      <c r="L168" s="23">
        <f t="shared" si="23"/>
        <v>0</v>
      </c>
      <c r="M168" s="3">
        <f t="shared" si="20"/>
        <v>0</v>
      </c>
      <c r="N168" s="23">
        <f t="shared" si="24"/>
        <v>0.69223740324378014</v>
      </c>
      <c r="P168" t="s">
        <v>25</v>
      </c>
      <c r="Q168" s="1">
        <v>2018</v>
      </c>
      <c r="R168" t="s">
        <v>13</v>
      </c>
      <c r="S168" s="1">
        <v>685025</v>
      </c>
      <c r="T168" s="1">
        <v>2142.611222</v>
      </c>
      <c r="U168" s="1">
        <v>13381.79</v>
      </c>
      <c r="V168" s="7">
        <v>-1.7241114377975464</v>
      </c>
      <c r="W168" s="7">
        <v>1.3658003807067871</v>
      </c>
      <c r="X168" s="7">
        <v>-0.2920917272567749</v>
      </c>
      <c r="Y168" s="23">
        <f t="shared" si="25"/>
        <v>1</v>
      </c>
      <c r="Z168" s="23">
        <f t="shared" si="26"/>
        <v>0</v>
      </c>
      <c r="AA168" s="23">
        <f t="shared" si="27"/>
        <v>1</v>
      </c>
      <c r="AB168" s="3">
        <f t="shared" si="28"/>
        <v>1</v>
      </c>
      <c r="AC168" s="23">
        <f t="shared" si="29"/>
        <v>-0.65040278434753418</v>
      </c>
    </row>
    <row r="169" spans="1:29" x14ac:dyDescent="0.25">
      <c r="A169" t="s">
        <v>21</v>
      </c>
      <c r="B169" s="1">
        <v>2017</v>
      </c>
      <c r="C169" t="s">
        <v>13</v>
      </c>
      <c r="D169" s="1">
        <v>816349</v>
      </c>
      <c r="E169" s="1">
        <v>2571.31</v>
      </c>
      <c r="F169" s="1">
        <v>75120.61</v>
      </c>
      <c r="G169" s="7">
        <v>2.8185587376356125E-2</v>
      </c>
      <c r="H169" s="7">
        <v>0.45794245600700378</v>
      </c>
      <c r="I169" s="7">
        <v>0.20386974513530731</v>
      </c>
      <c r="J169" s="23">
        <f t="shared" si="21"/>
        <v>0</v>
      </c>
      <c r="K169" s="23">
        <f t="shared" si="22"/>
        <v>0</v>
      </c>
      <c r="L169" s="23">
        <f t="shared" si="23"/>
        <v>0</v>
      </c>
      <c r="M169" s="3">
        <f t="shared" si="20"/>
        <v>0</v>
      </c>
      <c r="N169" s="23">
        <f t="shared" si="24"/>
        <v>0.68999778851866722</v>
      </c>
      <c r="P169" t="s">
        <v>25</v>
      </c>
      <c r="Q169" s="1">
        <v>2019</v>
      </c>
      <c r="R169" t="s">
        <v>13</v>
      </c>
      <c r="S169" s="1">
        <v>697594</v>
      </c>
      <c r="T169" s="1">
        <v>2142.611222</v>
      </c>
      <c r="U169" s="1">
        <v>13407.81</v>
      </c>
      <c r="V169" s="7">
        <v>-1.7297971248626709</v>
      </c>
      <c r="W169" s="7">
        <v>1.3782638311386108</v>
      </c>
      <c r="X169" s="7">
        <v>-0.31071645021438599</v>
      </c>
      <c r="Y169" s="23">
        <f t="shared" si="25"/>
        <v>1</v>
      </c>
      <c r="Z169" s="23">
        <f t="shared" si="26"/>
        <v>0</v>
      </c>
      <c r="AA169" s="23">
        <f t="shared" si="27"/>
        <v>1</v>
      </c>
      <c r="AB169" s="3">
        <f t="shared" si="28"/>
        <v>1</v>
      </c>
      <c r="AC169" s="23">
        <f t="shared" si="29"/>
        <v>-0.66224974393844604</v>
      </c>
    </row>
    <row r="170" spans="1:29" x14ac:dyDescent="0.25">
      <c r="A170" t="s">
        <v>21</v>
      </c>
      <c r="B170" s="1">
        <v>2018</v>
      </c>
      <c r="C170" t="s">
        <v>13</v>
      </c>
      <c r="D170" s="1">
        <v>835781</v>
      </c>
      <c r="E170" s="1">
        <v>2614.17022</v>
      </c>
      <c r="F170" s="1">
        <v>75412.168957000002</v>
      </c>
      <c r="G170" s="7">
        <v>3.7769455462694168E-2</v>
      </c>
      <c r="H170" s="7">
        <v>0.45749536156654358</v>
      </c>
      <c r="I170" s="7">
        <v>0.18871019780635834</v>
      </c>
      <c r="J170" s="23">
        <f t="shared" si="21"/>
        <v>0</v>
      </c>
      <c r="K170" s="23">
        <f t="shared" si="22"/>
        <v>0</v>
      </c>
      <c r="L170" s="23">
        <f t="shared" si="23"/>
        <v>0</v>
      </c>
      <c r="M170" s="3">
        <f t="shared" si="20"/>
        <v>0</v>
      </c>
      <c r="N170" s="23">
        <f t="shared" si="24"/>
        <v>0.68397501483559608</v>
      </c>
      <c r="P170" t="s">
        <v>25</v>
      </c>
      <c r="Q170" s="1">
        <v>2020</v>
      </c>
      <c r="R170" t="s">
        <v>13</v>
      </c>
      <c r="S170" s="1">
        <v>703119</v>
      </c>
      <c r="T170" s="1">
        <v>2142.611222</v>
      </c>
      <c r="U170" s="1">
        <v>13426.19</v>
      </c>
      <c r="V170" s="7">
        <v>-1.731902003288269</v>
      </c>
      <c r="W170" s="7">
        <v>1.3836675882339478</v>
      </c>
      <c r="X170" s="7">
        <v>-0.31893882155418396</v>
      </c>
      <c r="Y170" s="23">
        <f t="shared" si="25"/>
        <v>1</v>
      </c>
      <c r="Z170" s="23">
        <f t="shared" si="26"/>
        <v>0</v>
      </c>
      <c r="AA170" s="23">
        <f t="shared" si="27"/>
        <v>1</v>
      </c>
      <c r="AB170" s="3">
        <f t="shared" si="28"/>
        <v>1</v>
      </c>
      <c r="AC170" s="23">
        <f t="shared" si="29"/>
        <v>-0.66717323660850525</v>
      </c>
    </row>
    <row r="171" spans="1:29" x14ac:dyDescent="0.25">
      <c r="A171" t="s">
        <v>21</v>
      </c>
      <c r="B171" s="1">
        <v>2019</v>
      </c>
      <c r="C171" t="s">
        <v>13</v>
      </c>
      <c r="D171" s="1">
        <v>853771</v>
      </c>
      <c r="E171" s="1">
        <v>2626</v>
      </c>
      <c r="F171" s="1">
        <v>75815.150000000009</v>
      </c>
      <c r="G171" s="7">
        <v>5.7591229677200317E-2</v>
      </c>
      <c r="H171" s="7">
        <v>0.45368218421936035</v>
      </c>
      <c r="I171" s="7">
        <v>0.16945850849151611</v>
      </c>
      <c r="J171" s="23">
        <f t="shared" si="21"/>
        <v>0</v>
      </c>
      <c r="K171" s="23">
        <f t="shared" si="22"/>
        <v>0</v>
      </c>
      <c r="L171" s="23">
        <f t="shared" si="23"/>
        <v>0</v>
      </c>
      <c r="M171" s="3">
        <f t="shared" si="20"/>
        <v>0</v>
      </c>
      <c r="N171" s="23">
        <f t="shared" si="24"/>
        <v>0.68073192238807678</v>
      </c>
      <c r="P171" t="s">
        <v>25</v>
      </c>
      <c r="Q171" s="1">
        <v>2021</v>
      </c>
      <c r="R171" t="s">
        <v>13</v>
      </c>
      <c r="S171" s="1">
        <v>705367</v>
      </c>
      <c r="T171" s="1">
        <v>2142.611222</v>
      </c>
      <c r="U171" s="1">
        <v>13452.5</v>
      </c>
      <c r="V171" s="7">
        <v>-1.7317912578582764</v>
      </c>
      <c r="W171" s="7">
        <v>1.3858433961868286</v>
      </c>
      <c r="X171" s="7">
        <v>-0.32264158129692078</v>
      </c>
      <c r="Y171" s="23">
        <f t="shared" si="25"/>
        <v>1</v>
      </c>
      <c r="Z171" s="23">
        <f t="shared" si="26"/>
        <v>0</v>
      </c>
      <c r="AA171" s="23">
        <f t="shared" si="27"/>
        <v>1</v>
      </c>
      <c r="AB171" s="3">
        <f t="shared" si="28"/>
        <v>1</v>
      </c>
      <c r="AC171" s="23">
        <f t="shared" si="29"/>
        <v>-0.66858944296836853</v>
      </c>
    </row>
    <row r="172" spans="1:29" x14ac:dyDescent="0.25">
      <c r="A172" t="s">
        <v>21</v>
      </c>
      <c r="B172" s="1">
        <v>2020</v>
      </c>
      <c r="C172" t="s">
        <v>13</v>
      </c>
      <c r="D172" s="1">
        <v>863408</v>
      </c>
      <c r="E172" s="1">
        <v>2679</v>
      </c>
      <c r="F172" s="1">
        <v>76306.47</v>
      </c>
      <c r="G172" s="7">
        <v>4.7455422580242157E-2</v>
      </c>
      <c r="H172" s="7">
        <v>0.45790934562683105</v>
      </c>
      <c r="I172" s="7">
        <v>0.17090034484863281</v>
      </c>
      <c r="J172" s="23">
        <f t="shared" si="21"/>
        <v>0</v>
      </c>
      <c r="K172" s="23">
        <f t="shared" si="22"/>
        <v>0</v>
      </c>
      <c r="L172" s="23">
        <f t="shared" si="23"/>
        <v>0</v>
      </c>
      <c r="M172" s="3">
        <f t="shared" si="20"/>
        <v>0</v>
      </c>
      <c r="N172" s="23">
        <f t="shared" si="24"/>
        <v>0.67626511305570602</v>
      </c>
      <c r="P172" t="s">
        <v>25</v>
      </c>
      <c r="Q172" s="1">
        <v>2022</v>
      </c>
      <c r="R172" t="s">
        <v>13</v>
      </c>
      <c r="S172" s="1">
        <v>710296</v>
      </c>
      <c r="T172" s="1">
        <v>2142.611222</v>
      </c>
      <c r="U172" s="1">
        <v>13474.86</v>
      </c>
      <c r="V172" s="7">
        <v>-1.7333393096923828</v>
      </c>
      <c r="W172" s="7">
        <v>1.3906100988388062</v>
      </c>
      <c r="X172" s="7">
        <v>-0.33002081513404846</v>
      </c>
      <c r="Y172" s="23">
        <f t="shared" si="25"/>
        <v>1</v>
      </c>
      <c r="Z172" s="23">
        <f t="shared" si="26"/>
        <v>0</v>
      </c>
      <c r="AA172" s="23">
        <f t="shared" si="27"/>
        <v>1</v>
      </c>
      <c r="AB172" s="3">
        <f t="shared" si="28"/>
        <v>1</v>
      </c>
      <c r="AC172" s="23">
        <f t="shared" si="29"/>
        <v>-0.67275002598762512</v>
      </c>
    </row>
    <row r="173" spans="1:29" x14ac:dyDescent="0.25">
      <c r="A173" t="s">
        <v>21</v>
      </c>
      <c r="B173" s="1">
        <v>2021</v>
      </c>
      <c r="C173" t="s">
        <v>13</v>
      </c>
      <c r="D173" s="1">
        <v>877935</v>
      </c>
      <c r="E173" s="1">
        <v>2679</v>
      </c>
      <c r="F173" s="1">
        <v>76544.926630000016</v>
      </c>
      <c r="G173" s="7">
        <v>6.7207559943199158E-2</v>
      </c>
      <c r="H173" s="7">
        <v>0.45364487171173096</v>
      </c>
      <c r="I173" s="7">
        <v>0.15338003635406494</v>
      </c>
      <c r="J173" s="23">
        <f t="shared" si="21"/>
        <v>0</v>
      </c>
      <c r="K173" s="23">
        <f t="shared" si="22"/>
        <v>0</v>
      </c>
      <c r="L173" s="23">
        <f t="shared" si="23"/>
        <v>0</v>
      </c>
      <c r="M173" s="3">
        <f t="shared" si="20"/>
        <v>0</v>
      </c>
      <c r="N173" s="23">
        <f t="shared" si="24"/>
        <v>0.67423246800899506</v>
      </c>
      <c r="P173" t="s">
        <v>25</v>
      </c>
      <c r="Q173" s="1">
        <v>2023</v>
      </c>
      <c r="R173" t="s">
        <v>13</v>
      </c>
      <c r="S173" s="1">
        <v>715652</v>
      </c>
      <c r="T173" s="1">
        <v>2142.611222</v>
      </c>
      <c r="U173" s="1">
        <v>13495.39</v>
      </c>
      <c r="V173" s="7">
        <v>-1.7351946830749512</v>
      </c>
      <c r="W173" s="7">
        <v>1.3957540988922119</v>
      </c>
      <c r="X173" s="7">
        <v>-0.33790871500968933</v>
      </c>
      <c r="Y173" s="23">
        <f t="shared" si="25"/>
        <v>1</v>
      </c>
      <c r="Z173" s="23">
        <f t="shared" si="26"/>
        <v>0</v>
      </c>
      <c r="AA173" s="23">
        <f t="shared" si="27"/>
        <v>1</v>
      </c>
      <c r="AB173" s="3">
        <f t="shared" si="28"/>
        <v>1</v>
      </c>
      <c r="AC173" s="23">
        <f t="shared" si="29"/>
        <v>-0.67734929919242859</v>
      </c>
    </row>
    <row r="174" spans="1:29" x14ac:dyDescent="0.25">
      <c r="A174" t="s">
        <v>21</v>
      </c>
      <c r="B174" s="1">
        <v>2022</v>
      </c>
      <c r="C174" t="s">
        <v>13</v>
      </c>
      <c r="D174" s="1">
        <v>902215</v>
      </c>
      <c r="E174" s="1">
        <v>2679</v>
      </c>
      <c r="F174" s="1">
        <v>76999</v>
      </c>
      <c r="G174" s="7">
        <v>9.9285311996936798E-2</v>
      </c>
      <c r="H174" s="7">
        <v>0.44673201441764832</v>
      </c>
      <c r="I174" s="7">
        <v>0.12500813603401184</v>
      </c>
      <c r="J174" s="23">
        <f t="shared" si="21"/>
        <v>0</v>
      </c>
      <c r="K174" s="23">
        <f t="shared" si="22"/>
        <v>0</v>
      </c>
      <c r="L174" s="23">
        <f t="shared" si="23"/>
        <v>0</v>
      </c>
      <c r="M174" s="3">
        <f t="shared" si="20"/>
        <v>0</v>
      </c>
      <c r="N174" s="23">
        <f t="shared" si="24"/>
        <v>0.67102546244859695</v>
      </c>
      <c r="P174" t="s">
        <v>25</v>
      </c>
      <c r="Q174" s="1">
        <v>2024</v>
      </c>
      <c r="R174" t="s">
        <v>13</v>
      </c>
      <c r="S174" s="1">
        <v>717973</v>
      </c>
      <c r="T174" s="1">
        <v>2142.611222</v>
      </c>
      <c r="U174" s="1">
        <v>13531.28</v>
      </c>
      <c r="V174" s="7">
        <v>-1.7346217632293701</v>
      </c>
      <c r="W174" s="7">
        <v>1.3979561328887939</v>
      </c>
      <c r="X174" s="7">
        <v>-0.34184443950653076</v>
      </c>
      <c r="Y174" s="23">
        <f t="shared" si="25"/>
        <v>1</v>
      </c>
      <c r="Z174" s="23">
        <f t="shared" si="26"/>
        <v>0</v>
      </c>
      <c r="AA174" s="23">
        <f t="shared" si="27"/>
        <v>1</v>
      </c>
      <c r="AB174" s="3">
        <f t="shared" si="28"/>
        <v>1</v>
      </c>
      <c r="AC174" s="23">
        <f t="shared" si="29"/>
        <v>-0.67851006984710693</v>
      </c>
    </row>
    <row r="175" spans="1:29" x14ac:dyDescent="0.25">
      <c r="A175" t="s">
        <v>21</v>
      </c>
      <c r="B175" s="1">
        <v>2023</v>
      </c>
      <c r="C175" t="s">
        <v>13</v>
      </c>
      <c r="D175" s="1">
        <v>920608</v>
      </c>
      <c r="E175" s="1">
        <v>2679</v>
      </c>
      <c r="F175" s="1">
        <v>77437.679999999993</v>
      </c>
      <c r="G175" s="7">
        <v>0.12266392260789871</v>
      </c>
      <c r="H175" s="7">
        <v>0.44171443581581116</v>
      </c>
      <c r="I175" s="7">
        <v>0.1044619008898735</v>
      </c>
      <c r="J175" s="23">
        <f t="shared" si="21"/>
        <v>0</v>
      </c>
      <c r="K175" s="23">
        <f t="shared" si="22"/>
        <v>0</v>
      </c>
      <c r="L175" s="23">
        <f t="shared" si="23"/>
        <v>0</v>
      </c>
      <c r="M175" s="3">
        <f t="shared" si="20"/>
        <v>0</v>
      </c>
      <c r="N175" s="23">
        <f t="shared" si="24"/>
        <v>0.66884025931358337</v>
      </c>
      <c r="P175" t="s">
        <v>26</v>
      </c>
      <c r="Q175" s="1">
        <v>2012</v>
      </c>
      <c r="R175" t="s">
        <v>27</v>
      </c>
      <c r="S175" s="1">
        <v>533093.50757575699</v>
      </c>
      <c r="T175" s="1">
        <v>2072.91312731687</v>
      </c>
      <c r="U175" s="1">
        <v>17757.131076999882</v>
      </c>
      <c r="V175" s="7">
        <v>-1.400229811668396</v>
      </c>
      <c r="W175" s="7">
        <v>1.2004280090332031</v>
      </c>
      <c r="X175" s="7">
        <v>-0.14884127676486969</v>
      </c>
      <c r="Y175" s="23">
        <f t="shared" si="25"/>
        <v>1</v>
      </c>
      <c r="Z175" s="23">
        <f t="shared" si="26"/>
        <v>0</v>
      </c>
      <c r="AA175" s="23">
        <f t="shared" si="27"/>
        <v>1</v>
      </c>
      <c r="AB175" s="3">
        <f t="shared" si="28"/>
        <v>1</v>
      </c>
      <c r="AC175" s="23">
        <f t="shared" si="29"/>
        <v>-0.34864307940006256</v>
      </c>
    </row>
    <row r="176" spans="1:29" x14ac:dyDescent="0.25">
      <c r="A176" t="s">
        <v>21</v>
      </c>
      <c r="B176" s="1">
        <v>2024</v>
      </c>
      <c r="C176" t="s">
        <v>13</v>
      </c>
      <c r="D176" s="1">
        <v>936897</v>
      </c>
      <c r="E176" s="1">
        <v>2679</v>
      </c>
      <c r="F176" s="1">
        <v>77747.06</v>
      </c>
      <c r="G176" s="7">
        <v>0.14323717355728149</v>
      </c>
      <c r="H176" s="7">
        <v>0.43728375434875488</v>
      </c>
      <c r="I176" s="7">
        <v>8.628401905298233E-2</v>
      </c>
      <c r="J176" s="23">
        <f t="shared" si="21"/>
        <v>0</v>
      </c>
      <c r="K176" s="23">
        <f t="shared" si="22"/>
        <v>0</v>
      </c>
      <c r="L176" s="23">
        <f t="shared" si="23"/>
        <v>0</v>
      </c>
      <c r="M176" s="3">
        <f t="shared" si="20"/>
        <v>0</v>
      </c>
      <c r="N176" s="23">
        <f t="shared" si="24"/>
        <v>0.66680494695901871</v>
      </c>
      <c r="P176" t="s">
        <v>26</v>
      </c>
      <c r="Q176" s="1">
        <v>2013</v>
      </c>
      <c r="R176" t="s">
        <v>27</v>
      </c>
      <c r="S176" s="1">
        <v>536085.83333333349</v>
      </c>
      <c r="T176" s="1">
        <v>2072.91312731687</v>
      </c>
      <c r="U176" s="1">
        <v>17848.91422799998</v>
      </c>
      <c r="V176" s="7">
        <v>-1.3988525867462158</v>
      </c>
      <c r="W176" s="7">
        <v>1.2042310237884521</v>
      </c>
      <c r="X176" s="7">
        <v>-0.15579715371131897</v>
      </c>
      <c r="Y176" s="23">
        <f t="shared" si="25"/>
        <v>1</v>
      </c>
      <c r="Z176" s="23">
        <f t="shared" si="26"/>
        <v>0</v>
      </c>
      <c r="AA176" s="23">
        <f t="shared" si="27"/>
        <v>1</v>
      </c>
      <c r="AB176" s="3">
        <f t="shared" si="28"/>
        <v>1</v>
      </c>
      <c r="AC176" s="23">
        <f t="shared" si="29"/>
        <v>-0.35041871666908264</v>
      </c>
    </row>
    <row r="177" spans="1:29" x14ac:dyDescent="0.25">
      <c r="A177" t="s">
        <v>22</v>
      </c>
      <c r="B177" s="1">
        <v>2006</v>
      </c>
      <c r="C177" t="s">
        <v>13</v>
      </c>
      <c r="D177" s="1">
        <v>778839</v>
      </c>
      <c r="E177" s="1">
        <v>2765.2886760000001</v>
      </c>
      <c r="F177" s="1">
        <v>84830.405693389999</v>
      </c>
      <c r="G177" s="7">
        <v>-0.14360319077968597</v>
      </c>
      <c r="H177" s="7">
        <v>0.50424456596374512</v>
      </c>
      <c r="I177" s="7">
        <v>0.34022799134254456</v>
      </c>
      <c r="J177" s="23">
        <f t="shared" si="21"/>
        <v>1</v>
      </c>
      <c r="K177" s="23">
        <f t="shared" si="22"/>
        <v>0</v>
      </c>
      <c r="L177" s="23">
        <f t="shared" si="23"/>
        <v>0</v>
      </c>
      <c r="M177" s="3">
        <f t="shared" si="20"/>
        <v>1</v>
      </c>
      <c r="N177" s="23">
        <f t="shared" si="24"/>
        <v>0.7008693665266037</v>
      </c>
      <c r="P177" t="s">
        <v>26</v>
      </c>
      <c r="Q177" s="1">
        <v>2014</v>
      </c>
      <c r="R177" t="s">
        <v>27</v>
      </c>
      <c r="S177" s="1">
        <v>540125</v>
      </c>
      <c r="T177" s="1">
        <v>2072.91312731687</v>
      </c>
      <c r="U177" s="1">
        <v>17961</v>
      </c>
      <c r="V177" s="7">
        <v>-1.397453784942627</v>
      </c>
      <c r="W177" s="7">
        <v>1.2093346118927002</v>
      </c>
      <c r="X177" s="7">
        <v>-0.16494821012020111</v>
      </c>
      <c r="Y177" s="23">
        <f t="shared" si="25"/>
        <v>1</v>
      </c>
      <c r="Z177" s="23">
        <f t="shared" si="26"/>
        <v>0</v>
      </c>
      <c r="AA177" s="23">
        <f t="shared" si="27"/>
        <v>1</v>
      </c>
      <c r="AB177" s="3">
        <f t="shared" si="28"/>
        <v>1</v>
      </c>
      <c r="AC177" s="23">
        <f t="shared" si="29"/>
        <v>-0.35306738317012787</v>
      </c>
    </row>
    <row r="178" spans="1:29" x14ac:dyDescent="0.25">
      <c r="A178" t="s">
        <v>22</v>
      </c>
      <c r="B178" s="1">
        <v>2007</v>
      </c>
      <c r="C178" t="s">
        <v>13</v>
      </c>
      <c r="D178" s="1">
        <v>779426</v>
      </c>
      <c r="E178" s="1">
        <v>2765.2886760000001</v>
      </c>
      <c r="F178" s="1">
        <v>85326.120621509996</v>
      </c>
      <c r="G178" s="7">
        <v>-0.14424283802509308</v>
      </c>
      <c r="H178" s="7">
        <v>0.50447165966033936</v>
      </c>
      <c r="I178" s="7">
        <v>0.34136423468589783</v>
      </c>
      <c r="J178" s="23">
        <f t="shared" si="21"/>
        <v>1</v>
      </c>
      <c r="K178" s="23">
        <f t="shared" si="22"/>
        <v>0</v>
      </c>
      <c r="L178" s="23">
        <f t="shared" si="23"/>
        <v>0</v>
      </c>
      <c r="M178" s="3">
        <f t="shared" si="20"/>
        <v>1</v>
      </c>
      <c r="N178" s="23">
        <f t="shared" si="24"/>
        <v>0.7015930563211441</v>
      </c>
      <c r="P178" t="s">
        <v>26</v>
      </c>
      <c r="Q178" s="1">
        <v>2015</v>
      </c>
      <c r="R178" t="s">
        <v>27</v>
      </c>
      <c r="S178" s="1">
        <v>540539</v>
      </c>
      <c r="T178" s="1">
        <v>2072.91312731687</v>
      </c>
      <c r="U178" s="1">
        <v>18116.144</v>
      </c>
      <c r="V178" s="7">
        <v>-1.391846776008606</v>
      </c>
      <c r="W178" s="7">
        <v>1.2097958326339722</v>
      </c>
      <c r="X178" s="7">
        <v>-0.16801689565181732</v>
      </c>
      <c r="Y178" s="23">
        <f t="shared" si="25"/>
        <v>1</v>
      </c>
      <c r="Z178" s="23">
        <f t="shared" si="26"/>
        <v>0</v>
      </c>
      <c r="AA178" s="23">
        <f t="shared" si="27"/>
        <v>1</v>
      </c>
      <c r="AB178" s="3">
        <f t="shared" si="28"/>
        <v>1</v>
      </c>
      <c r="AC178" s="23">
        <f t="shared" si="29"/>
        <v>-0.35006783902645111</v>
      </c>
    </row>
    <row r="179" spans="1:29" x14ac:dyDescent="0.25">
      <c r="A179" t="s">
        <v>22</v>
      </c>
      <c r="B179" s="1">
        <v>2008</v>
      </c>
      <c r="C179" t="s">
        <v>13</v>
      </c>
      <c r="D179" s="1">
        <v>781110</v>
      </c>
      <c r="E179" s="1">
        <v>2959.9079360000001</v>
      </c>
      <c r="F179" s="1">
        <v>85821.835549620009</v>
      </c>
      <c r="G179" s="7">
        <v>-0.21887195110321045</v>
      </c>
      <c r="H179" s="7">
        <v>0.52737581729888916</v>
      </c>
      <c r="I179" s="7">
        <v>0.38092151284217834</v>
      </c>
      <c r="J179" s="23">
        <f t="shared" si="21"/>
        <v>1</v>
      </c>
      <c r="K179" s="23">
        <f t="shared" si="22"/>
        <v>0</v>
      </c>
      <c r="L179" s="23">
        <f t="shared" si="23"/>
        <v>0</v>
      </c>
      <c r="M179" s="3">
        <f t="shared" si="20"/>
        <v>1</v>
      </c>
      <c r="N179" s="23">
        <f t="shared" si="24"/>
        <v>0.68942537903785706</v>
      </c>
      <c r="P179" t="s">
        <v>26</v>
      </c>
      <c r="Q179" s="1">
        <v>2016</v>
      </c>
      <c r="R179" t="s">
        <v>27</v>
      </c>
      <c r="S179" s="1">
        <v>545968</v>
      </c>
      <c r="T179" s="1">
        <v>2072.91312731687</v>
      </c>
      <c r="U179" s="1">
        <v>18265.681</v>
      </c>
      <c r="V179" s="7">
        <v>-1.3900628089904785</v>
      </c>
      <c r="W179" s="7">
        <v>1.2165921926498413</v>
      </c>
      <c r="X179" s="7">
        <v>-0.18017095327377319</v>
      </c>
      <c r="Y179" s="23">
        <f t="shared" si="25"/>
        <v>1</v>
      </c>
      <c r="Z179" s="23">
        <f t="shared" si="26"/>
        <v>0</v>
      </c>
      <c r="AA179" s="23">
        <f t="shared" si="27"/>
        <v>1</v>
      </c>
      <c r="AB179" s="3">
        <f t="shared" si="28"/>
        <v>1</v>
      </c>
      <c r="AC179" s="23">
        <f t="shared" si="29"/>
        <v>-0.3536415696144104</v>
      </c>
    </row>
    <row r="180" spans="1:29" x14ac:dyDescent="0.25">
      <c r="A180" t="s">
        <v>22</v>
      </c>
      <c r="B180" s="1">
        <v>2009</v>
      </c>
      <c r="C180" t="s">
        <v>13</v>
      </c>
      <c r="D180" s="1">
        <v>814467</v>
      </c>
      <c r="E180" s="1">
        <v>3192.7919959999999</v>
      </c>
      <c r="F180" s="1">
        <v>86624.718034969992</v>
      </c>
      <c r="G180" s="7">
        <v>-0.25410020351409912</v>
      </c>
      <c r="H180" s="7">
        <v>0.54247415065765381</v>
      </c>
      <c r="I180" s="7">
        <v>0.38205263018608093</v>
      </c>
      <c r="J180" s="23">
        <f t="shared" si="21"/>
        <v>1</v>
      </c>
      <c r="K180" s="23">
        <f t="shared" si="22"/>
        <v>0</v>
      </c>
      <c r="L180" s="23">
        <f t="shared" si="23"/>
        <v>0</v>
      </c>
      <c r="M180" s="3">
        <f t="shared" si="20"/>
        <v>1</v>
      </c>
      <c r="N180" s="23">
        <f t="shared" si="24"/>
        <v>0.67042657732963562</v>
      </c>
      <c r="P180" t="s">
        <v>26</v>
      </c>
      <c r="Q180" s="1">
        <v>2017</v>
      </c>
      <c r="R180" t="s">
        <v>27</v>
      </c>
      <c r="S180" s="1">
        <v>551728</v>
      </c>
      <c r="T180" s="1">
        <v>2072.91312731687</v>
      </c>
      <c r="U180" s="1">
        <v>18455.371760096899</v>
      </c>
      <c r="V180" s="7">
        <v>-1.3870241641998291</v>
      </c>
      <c r="W180" s="7">
        <v>1.2237169742584229</v>
      </c>
      <c r="X180" s="7">
        <v>-0.1933901309967041</v>
      </c>
      <c r="Y180" s="23">
        <f t="shared" si="25"/>
        <v>1</v>
      </c>
      <c r="Z180" s="23">
        <f t="shared" si="26"/>
        <v>0</v>
      </c>
      <c r="AA180" s="23">
        <f t="shared" si="27"/>
        <v>1</v>
      </c>
      <c r="AB180" s="3">
        <f t="shared" si="28"/>
        <v>1</v>
      </c>
      <c r="AC180" s="23">
        <f t="shared" si="29"/>
        <v>-0.35669732093811035</v>
      </c>
    </row>
    <row r="181" spans="1:29" x14ac:dyDescent="0.25">
      <c r="A181" t="s">
        <v>22</v>
      </c>
      <c r="B181" s="1">
        <v>2010</v>
      </c>
      <c r="C181" t="s">
        <v>13</v>
      </c>
      <c r="D181" s="1">
        <v>826964</v>
      </c>
      <c r="E181" s="1">
        <v>3192.7919959999999</v>
      </c>
      <c r="F181" s="1">
        <v>87208.550876539986</v>
      </c>
      <c r="G181" s="7">
        <v>-0.23711547255516052</v>
      </c>
      <c r="H181" s="7">
        <v>0.53886771202087402</v>
      </c>
      <c r="I181" s="7">
        <v>0.36737418174743652</v>
      </c>
      <c r="J181" s="23">
        <f t="shared" si="21"/>
        <v>1</v>
      </c>
      <c r="K181" s="23">
        <f t="shared" si="22"/>
        <v>0</v>
      </c>
      <c r="L181" s="23">
        <f t="shared" si="23"/>
        <v>0</v>
      </c>
      <c r="M181" s="3">
        <f t="shared" si="20"/>
        <v>1</v>
      </c>
      <c r="N181" s="23">
        <f t="shared" si="24"/>
        <v>0.66912642121315002</v>
      </c>
      <c r="P181" t="s">
        <v>26</v>
      </c>
      <c r="Q181" s="1">
        <v>2018</v>
      </c>
      <c r="R181" t="s">
        <v>27</v>
      </c>
      <c r="S181" s="1">
        <v>557490</v>
      </c>
      <c r="T181" s="1">
        <v>2072.91312731687</v>
      </c>
      <c r="U181" s="1">
        <v>18658.018</v>
      </c>
      <c r="V181" s="7">
        <v>-1.3835400342941284</v>
      </c>
      <c r="W181" s="7">
        <v>1.2307645082473755</v>
      </c>
      <c r="X181" s="7">
        <v>-0.20666186511516571</v>
      </c>
      <c r="Y181" s="23">
        <f t="shared" si="25"/>
        <v>1</v>
      </c>
      <c r="Z181" s="23">
        <f t="shared" si="26"/>
        <v>0</v>
      </c>
      <c r="AA181" s="23">
        <f t="shared" si="27"/>
        <v>1</v>
      </c>
      <c r="AB181" s="3">
        <f t="shared" si="28"/>
        <v>1</v>
      </c>
      <c r="AC181" s="23">
        <f t="shared" si="29"/>
        <v>-0.35943739116191864</v>
      </c>
    </row>
    <row r="182" spans="1:29" x14ac:dyDescent="0.25">
      <c r="A182" t="s">
        <v>22</v>
      </c>
      <c r="B182" s="1">
        <v>2011</v>
      </c>
      <c r="C182" t="s">
        <v>13</v>
      </c>
      <c r="D182" s="1">
        <v>836055</v>
      </c>
      <c r="E182" s="1">
        <v>3192.7919959999999</v>
      </c>
      <c r="F182" s="1">
        <v>87193.681405939991</v>
      </c>
      <c r="G182" s="7">
        <v>-0.22357559204101563</v>
      </c>
      <c r="H182" s="7">
        <v>0.53590977191925049</v>
      </c>
      <c r="I182" s="7">
        <v>0.3551425039768219</v>
      </c>
      <c r="J182" s="23">
        <f t="shared" si="21"/>
        <v>1</v>
      </c>
      <c r="K182" s="23">
        <f t="shared" si="22"/>
        <v>0</v>
      </c>
      <c r="L182" s="23">
        <f t="shared" si="23"/>
        <v>0</v>
      </c>
      <c r="M182" s="3">
        <f t="shared" si="20"/>
        <v>1</v>
      </c>
      <c r="N182" s="23">
        <f t="shared" si="24"/>
        <v>0.66747668385505676</v>
      </c>
      <c r="P182" t="s">
        <v>26</v>
      </c>
      <c r="Q182" s="1">
        <v>2019</v>
      </c>
      <c r="R182" t="s">
        <v>27</v>
      </c>
      <c r="S182" s="1">
        <v>565200</v>
      </c>
      <c r="T182" s="1">
        <v>2072.91312731687</v>
      </c>
      <c r="U182" s="1">
        <v>18707.657999999999</v>
      </c>
      <c r="V182" s="7">
        <v>-1.3870187997817993</v>
      </c>
      <c r="W182" s="7">
        <v>1.2401707172393799</v>
      </c>
      <c r="X182" s="7">
        <v>-0.22105005383491516</v>
      </c>
      <c r="Y182" s="23">
        <f t="shared" si="25"/>
        <v>1</v>
      </c>
      <c r="Z182" s="23">
        <f t="shared" si="26"/>
        <v>0</v>
      </c>
      <c r="AA182" s="23">
        <f t="shared" si="27"/>
        <v>1</v>
      </c>
      <c r="AB182" s="3">
        <f t="shared" si="28"/>
        <v>1</v>
      </c>
      <c r="AC182" s="23">
        <f t="shared" si="29"/>
        <v>-0.36789813637733459</v>
      </c>
    </row>
    <row r="183" spans="1:29" x14ac:dyDescent="0.25">
      <c r="A183" t="s">
        <v>22</v>
      </c>
      <c r="B183" s="1">
        <v>2012</v>
      </c>
      <c r="C183" t="s">
        <v>13</v>
      </c>
      <c r="D183" s="1">
        <v>844153</v>
      </c>
      <c r="E183" s="1">
        <v>3192.7919959999999</v>
      </c>
      <c r="F183" s="1">
        <v>87647.697035529985</v>
      </c>
      <c r="G183" s="7">
        <v>-0.21307817101478577</v>
      </c>
      <c r="H183" s="7">
        <v>0.53369647264480591</v>
      </c>
      <c r="I183" s="7">
        <v>0.34617051482200623</v>
      </c>
      <c r="J183" s="23">
        <f t="shared" si="21"/>
        <v>1</v>
      </c>
      <c r="K183" s="23">
        <f t="shared" si="22"/>
        <v>0</v>
      </c>
      <c r="L183" s="23">
        <f t="shared" si="23"/>
        <v>0</v>
      </c>
      <c r="M183" s="3">
        <f t="shared" si="20"/>
        <v>1</v>
      </c>
      <c r="N183" s="23">
        <f t="shared" si="24"/>
        <v>0.66678881645202637</v>
      </c>
      <c r="P183" t="s">
        <v>26</v>
      </c>
      <c r="Q183" s="1">
        <v>2020</v>
      </c>
      <c r="R183" t="s">
        <v>27</v>
      </c>
      <c r="S183" s="1">
        <v>573860</v>
      </c>
      <c r="T183" s="1">
        <v>2072.91312731687</v>
      </c>
      <c r="U183" s="1">
        <v>18949.526000000002</v>
      </c>
      <c r="V183" s="7">
        <v>-1.3840725421905518</v>
      </c>
      <c r="W183" s="7">
        <v>1.2505090236663818</v>
      </c>
      <c r="X183" s="7">
        <v>-0.23963330686092377</v>
      </c>
      <c r="Y183" s="23">
        <f t="shared" si="25"/>
        <v>1</v>
      </c>
      <c r="Z183" s="23">
        <f t="shared" si="26"/>
        <v>0</v>
      </c>
      <c r="AA183" s="23">
        <f t="shared" si="27"/>
        <v>1</v>
      </c>
      <c r="AB183" s="3">
        <f t="shared" si="28"/>
        <v>1</v>
      </c>
      <c r="AC183" s="23">
        <f t="shared" si="29"/>
        <v>-0.37319682538509369</v>
      </c>
    </row>
    <row r="184" spans="1:29" x14ac:dyDescent="0.25">
      <c r="A184" t="s">
        <v>22</v>
      </c>
      <c r="B184" s="1">
        <v>2013</v>
      </c>
      <c r="C184" t="s">
        <v>13</v>
      </c>
      <c r="D184" s="1">
        <v>847766</v>
      </c>
      <c r="E184" s="1">
        <v>3192.7919959999999</v>
      </c>
      <c r="F184" s="1">
        <v>87882.27</v>
      </c>
      <c r="G184" s="7">
        <v>-0.20852622389793396</v>
      </c>
      <c r="H184" s="7">
        <v>0.53274303674697876</v>
      </c>
      <c r="I184" s="7">
        <v>0.34232047200202942</v>
      </c>
      <c r="J184" s="23">
        <f t="shared" si="21"/>
        <v>1</v>
      </c>
      <c r="K184" s="23">
        <f t="shared" si="22"/>
        <v>0</v>
      </c>
      <c r="L184" s="23">
        <f t="shared" si="23"/>
        <v>0</v>
      </c>
      <c r="M184" s="3">
        <f t="shared" si="20"/>
        <v>1</v>
      </c>
      <c r="N184" s="23">
        <f t="shared" si="24"/>
        <v>0.66653728485107422</v>
      </c>
      <c r="P184" t="s">
        <v>26</v>
      </c>
      <c r="Q184" s="1">
        <v>2021</v>
      </c>
      <c r="R184" t="s">
        <v>27</v>
      </c>
      <c r="S184" s="1">
        <v>583483</v>
      </c>
      <c r="T184" s="1">
        <v>2072.91312731687</v>
      </c>
      <c r="U184" s="1">
        <v>19144.058000000001</v>
      </c>
      <c r="V184" s="7">
        <v>-1.3834826946258545</v>
      </c>
      <c r="W184" s="7">
        <v>1.2618449926376343</v>
      </c>
      <c r="X184" s="7">
        <v>-0.25892981886863708</v>
      </c>
      <c r="Y184" s="23">
        <f t="shared" si="25"/>
        <v>1</v>
      </c>
      <c r="Z184" s="23">
        <f t="shared" si="26"/>
        <v>0</v>
      </c>
      <c r="AA184" s="23">
        <f t="shared" si="27"/>
        <v>1</v>
      </c>
      <c r="AB184" s="3">
        <f t="shared" si="28"/>
        <v>1</v>
      </c>
      <c r="AC184" s="23">
        <f t="shared" si="29"/>
        <v>-0.3805675208568573</v>
      </c>
    </row>
    <row r="185" spans="1:29" x14ac:dyDescent="0.25">
      <c r="A185" t="s">
        <v>22</v>
      </c>
      <c r="B185" s="1">
        <v>2014</v>
      </c>
      <c r="C185" t="s">
        <v>13</v>
      </c>
      <c r="D185" s="1">
        <v>851766.5</v>
      </c>
      <c r="E185" s="1">
        <v>3192.7919959999999</v>
      </c>
      <c r="F185" s="1">
        <v>88082.642999999996</v>
      </c>
      <c r="G185" s="7">
        <v>-0.20332975685596466</v>
      </c>
      <c r="H185" s="7">
        <v>0.53164297342300415</v>
      </c>
      <c r="I185" s="7">
        <v>0.33785092830657959</v>
      </c>
      <c r="J185" s="23">
        <f t="shared" si="21"/>
        <v>1</v>
      </c>
      <c r="K185" s="23">
        <f t="shared" si="22"/>
        <v>0</v>
      </c>
      <c r="L185" s="23">
        <f t="shared" si="23"/>
        <v>0</v>
      </c>
      <c r="M185" s="3">
        <f t="shared" si="20"/>
        <v>1</v>
      </c>
      <c r="N185" s="23">
        <f t="shared" si="24"/>
        <v>0.66616414487361908</v>
      </c>
      <c r="P185" t="s">
        <v>26</v>
      </c>
      <c r="Q185" s="1">
        <v>2022</v>
      </c>
      <c r="R185" t="s">
        <v>27</v>
      </c>
      <c r="S185" s="1">
        <v>593440</v>
      </c>
      <c r="T185" s="1">
        <v>2072.91312731687</v>
      </c>
      <c r="U185" s="1">
        <v>19279.988503</v>
      </c>
      <c r="V185" s="7">
        <v>-1.3851591348648071</v>
      </c>
      <c r="W185" s="7">
        <v>1.2734044790267944</v>
      </c>
      <c r="X185" s="7">
        <v>-0.27767476439476013</v>
      </c>
      <c r="Y185" s="23">
        <f t="shared" si="25"/>
        <v>1</v>
      </c>
      <c r="Z185" s="23">
        <f t="shared" si="26"/>
        <v>0</v>
      </c>
      <c r="AA185" s="23">
        <f t="shared" si="27"/>
        <v>1</v>
      </c>
      <c r="AB185" s="3">
        <f t="shared" si="28"/>
        <v>1</v>
      </c>
      <c r="AC185" s="23">
        <f t="shared" si="29"/>
        <v>-0.38942942023277283</v>
      </c>
    </row>
    <row r="186" spans="1:29" x14ac:dyDescent="0.25">
      <c r="A186" t="s">
        <v>22</v>
      </c>
      <c r="B186" s="1">
        <v>2015</v>
      </c>
      <c r="C186" t="s">
        <v>13</v>
      </c>
      <c r="D186" s="1">
        <v>853939</v>
      </c>
      <c r="E186" s="1">
        <v>3192.7919959999999</v>
      </c>
      <c r="F186" s="1">
        <v>88201</v>
      </c>
      <c r="G186" s="7">
        <v>-0.20054754614830017</v>
      </c>
      <c r="H186" s="7">
        <v>0.53105586767196655</v>
      </c>
      <c r="I186" s="7">
        <v>0.3354698121547699</v>
      </c>
      <c r="J186" s="23">
        <f t="shared" si="21"/>
        <v>1</v>
      </c>
      <c r="K186" s="23">
        <f t="shared" si="22"/>
        <v>0</v>
      </c>
      <c r="L186" s="23">
        <f t="shared" si="23"/>
        <v>0</v>
      </c>
      <c r="M186" s="3">
        <f t="shared" si="20"/>
        <v>1</v>
      </c>
      <c r="N186" s="23">
        <f t="shared" si="24"/>
        <v>0.66597813367843628</v>
      </c>
      <c r="P186" t="s">
        <v>26</v>
      </c>
      <c r="Q186" s="1">
        <v>2023</v>
      </c>
      <c r="R186" t="s">
        <v>27</v>
      </c>
      <c r="S186" s="1">
        <v>603707</v>
      </c>
      <c r="T186" s="1">
        <v>2072.91312731687</v>
      </c>
      <c r="U186" s="1">
        <v>19468</v>
      </c>
      <c r="V186" s="7">
        <v>-1.3851205110549927</v>
      </c>
      <c r="W186" s="7">
        <v>1.2851030826568604</v>
      </c>
      <c r="X186" s="7">
        <v>-0.29735517501831055</v>
      </c>
      <c r="Y186" s="23">
        <f t="shared" si="25"/>
        <v>1</v>
      </c>
      <c r="Z186" s="23">
        <f t="shared" si="26"/>
        <v>0</v>
      </c>
      <c r="AA186" s="23">
        <f t="shared" si="27"/>
        <v>1</v>
      </c>
      <c r="AB186" s="3">
        <f t="shared" si="28"/>
        <v>1</v>
      </c>
      <c r="AC186" s="23">
        <f t="shared" si="29"/>
        <v>-0.39737260341644287</v>
      </c>
    </row>
    <row r="187" spans="1:29" x14ac:dyDescent="0.25">
      <c r="A187" t="s">
        <v>22</v>
      </c>
      <c r="B187" s="1">
        <v>2016</v>
      </c>
      <c r="C187" t="s">
        <v>13</v>
      </c>
      <c r="D187" s="1">
        <v>858646.5</v>
      </c>
      <c r="E187" s="1">
        <v>3192.7919959999999</v>
      </c>
      <c r="F187" s="1">
        <v>88808</v>
      </c>
      <c r="G187" s="7">
        <v>-0.19560927152633667</v>
      </c>
      <c r="H187" s="7">
        <v>0.53008097410202026</v>
      </c>
      <c r="I187" s="7">
        <v>0.33167284727096558</v>
      </c>
      <c r="J187" s="23">
        <f t="shared" si="21"/>
        <v>1</v>
      </c>
      <c r="K187" s="23">
        <f t="shared" si="22"/>
        <v>0</v>
      </c>
      <c r="L187" s="23">
        <f t="shared" si="23"/>
        <v>0</v>
      </c>
      <c r="M187" s="3">
        <f t="shared" si="20"/>
        <v>1</v>
      </c>
      <c r="N187" s="23">
        <f t="shared" si="24"/>
        <v>0.66614454984664917</v>
      </c>
      <c r="P187" t="s">
        <v>26</v>
      </c>
      <c r="Q187" s="1">
        <v>2024</v>
      </c>
      <c r="R187" t="s">
        <v>27</v>
      </c>
      <c r="S187" s="1">
        <v>616705</v>
      </c>
      <c r="T187" s="1">
        <v>2072.91312731687</v>
      </c>
      <c r="U187" s="1">
        <v>19593.634075999998</v>
      </c>
      <c r="V187" s="7">
        <v>-1.388929009437561</v>
      </c>
      <c r="W187" s="7">
        <v>1.2996734380722046</v>
      </c>
      <c r="X187" s="7">
        <v>-0.32028937339782715</v>
      </c>
      <c r="Y187" s="23">
        <f t="shared" si="25"/>
        <v>1</v>
      </c>
      <c r="Z187" s="23">
        <f t="shared" si="26"/>
        <v>0</v>
      </c>
      <c r="AA187" s="23">
        <f t="shared" si="27"/>
        <v>1</v>
      </c>
      <c r="AB187" s="3">
        <f t="shared" si="28"/>
        <v>1</v>
      </c>
      <c r="AC187" s="23">
        <f t="shared" si="29"/>
        <v>-0.40954494476318359</v>
      </c>
    </row>
    <row r="188" spans="1:29" x14ac:dyDescent="0.25">
      <c r="A188" t="s">
        <v>22</v>
      </c>
      <c r="B188" s="1">
        <v>2017</v>
      </c>
      <c r="C188" t="s">
        <v>13</v>
      </c>
      <c r="D188" s="1">
        <v>878299.5</v>
      </c>
      <c r="E188" s="1">
        <v>3192.7919959999999</v>
      </c>
      <c r="F188" s="1">
        <v>88971</v>
      </c>
      <c r="G188" s="7">
        <v>-0.16817153990268707</v>
      </c>
      <c r="H188" s="7">
        <v>0.52411961555480957</v>
      </c>
      <c r="I188" s="7">
        <v>0.30709534883499146</v>
      </c>
      <c r="J188" s="23">
        <f t="shared" si="21"/>
        <v>1</v>
      </c>
      <c r="K188" s="23">
        <f t="shared" si="22"/>
        <v>0</v>
      </c>
      <c r="L188" s="23">
        <f t="shared" si="23"/>
        <v>0</v>
      </c>
      <c r="M188" s="3">
        <f t="shared" si="20"/>
        <v>1</v>
      </c>
      <c r="N188" s="23">
        <f t="shared" si="24"/>
        <v>0.66304342448711395</v>
      </c>
      <c r="P188" t="s">
        <v>28</v>
      </c>
      <c r="Q188" s="1">
        <v>2012</v>
      </c>
      <c r="R188" t="s">
        <v>27</v>
      </c>
      <c r="S188" s="1">
        <v>320887</v>
      </c>
      <c r="T188" s="1">
        <v>949.29199999999969</v>
      </c>
      <c r="U188" s="1">
        <v>30841.2225764385</v>
      </c>
      <c r="V188" s="7">
        <v>-4.7733534127473831E-2</v>
      </c>
      <c r="W188" s="7">
        <v>1.057195782661438</v>
      </c>
      <c r="X188" s="7">
        <v>-0.51445698738098145</v>
      </c>
      <c r="Y188" s="23">
        <f t="shared" si="25"/>
        <v>1</v>
      </c>
      <c r="Z188" s="23">
        <f t="shared" si="26"/>
        <v>0</v>
      </c>
      <c r="AA188" s="23">
        <f t="shared" si="27"/>
        <v>1</v>
      </c>
      <c r="AB188" s="3">
        <f t="shared" si="28"/>
        <v>1</v>
      </c>
      <c r="AC188" s="23">
        <f t="shared" si="29"/>
        <v>0.49500526115298271</v>
      </c>
    </row>
    <row r="189" spans="1:29" x14ac:dyDescent="0.25">
      <c r="A189" t="s">
        <v>22</v>
      </c>
      <c r="B189" s="1">
        <v>2018</v>
      </c>
      <c r="C189" t="s">
        <v>13</v>
      </c>
      <c r="D189" s="1">
        <v>894397</v>
      </c>
      <c r="E189" s="1">
        <v>3192.7919959999999</v>
      </c>
      <c r="F189" s="1">
        <v>89311</v>
      </c>
      <c r="G189" s="7">
        <v>-0.14678315818309784</v>
      </c>
      <c r="H189" s="7">
        <v>0.51950842142105103</v>
      </c>
      <c r="I189" s="7">
        <v>0.28816550970077515</v>
      </c>
      <c r="J189" s="23">
        <f t="shared" si="21"/>
        <v>1</v>
      </c>
      <c r="K189" s="23">
        <f t="shared" si="22"/>
        <v>0</v>
      </c>
      <c r="L189" s="23">
        <f t="shared" si="23"/>
        <v>0</v>
      </c>
      <c r="M189" s="3">
        <f t="shared" si="20"/>
        <v>1</v>
      </c>
      <c r="N189" s="23">
        <f t="shared" si="24"/>
        <v>0.66089077293872833</v>
      </c>
      <c r="P189" t="s">
        <v>28</v>
      </c>
      <c r="Q189" s="1">
        <v>2013</v>
      </c>
      <c r="R189" t="s">
        <v>27</v>
      </c>
      <c r="S189" s="1">
        <v>322161.5</v>
      </c>
      <c r="T189" s="1">
        <v>949.29199999999969</v>
      </c>
      <c r="U189" s="1">
        <v>28879.355304661309</v>
      </c>
      <c r="V189" s="7">
        <v>-9.4370953738689423E-2</v>
      </c>
      <c r="W189" s="7">
        <v>1.0604128837585449</v>
      </c>
      <c r="X189" s="7">
        <v>-0.50078850984573364</v>
      </c>
      <c r="Y189" s="23">
        <f t="shared" si="25"/>
        <v>1</v>
      </c>
      <c r="Z189" s="23">
        <f t="shared" si="26"/>
        <v>0</v>
      </c>
      <c r="AA189" s="23">
        <f t="shared" si="27"/>
        <v>1</v>
      </c>
      <c r="AB189" s="3">
        <f t="shared" si="28"/>
        <v>1</v>
      </c>
      <c r="AC189" s="23">
        <f t="shared" si="29"/>
        <v>0.46525342017412186</v>
      </c>
    </row>
    <row r="190" spans="1:29" x14ac:dyDescent="0.25">
      <c r="A190" t="s">
        <v>22</v>
      </c>
      <c r="B190" s="1">
        <v>2019</v>
      </c>
      <c r="C190" t="s">
        <v>13</v>
      </c>
      <c r="D190" s="1">
        <v>906197.49999999977</v>
      </c>
      <c r="E190" s="1">
        <v>3192.7919959999999</v>
      </c>
      <c r="F190" s="1">
        <v>89298</v>
      </c>
      <c r="G190" s="7">
        <v>-0.13056625425815582</v>
      </c>
      <c r="H190" s="7">
        <v>0.51596653461456299</v>
      </c>
      <c r="I190" s="7">
        <v>0.27352109551429749</v>
      </c>
      <c r="J190" s="23">
        <f t="shared" si="21"/>
        <v>1</v>
      </c>
      <c r="K190" s="23">
        <f t="shared" si="22"/>
        <v>0</v>
      </c>
      <c r="L190" s="23">
        <f t="shared" si="23"/>
        <v>0</v>
      </c>
      <c r="M190" s="3">
        <f t="shared" si="20"/>
        <v>1</v>
      </c>
      <c r="N190" s="23">
        <f t="shared" si="24"/>
        <v>0.65892137587070465</v>
      </c>
      <c r="P190" t="s">
        <v>28</v>
      </c>
      <c r="Q190" s="1">
        <v>2014</v>
      </c>
      <c r="R190" t="s">
        <v>27</v>
      </c>
      <c r="S190" s="1">
        <v>324593</v>
      </c>
      <c r="T190" s="1">
        <v>961.24710830731055</v>
      </c>
      <c r="U190" s="1">
        <v>27731.452660999999</v>
      </c>
      <c r="V190" s="7">
        <v>-0.13757164776325226</v>
      </c>
      <c r="W190" s="7">
        <v>1.0625262260437012</v>
      </c>
      <c r="X190" s="7">
        <v>-0.48581838607788086</v>
      </c>
      <c r="Y190" s="23">
        <f t="shared" si="25"/>
        <v>1</v>
      </c>
      <c r="Z190" s="23">
        <f t="shared" si="26"/>
        <v>0</v>
      </c>
      <c r="AA190" s="23">
        <f t="shared" si="27"/>
        <v>1</v>
      </c>
      <c r="AB190" s="3">
        <f t="shared" si="28"/>
        <v>1</v>
      </c>
      <c r="AC190" s="23">
        <f t="shared" si="29"/>
        <v>0.43913619220256805</v>
      </c>
    </row>
    <row r="191" spans="1:29" x14ac:dyDescent="0.25">
      <c r="A191" t="s">
        <v>22</v>
      </c>
      <c r="B191" s="1">
        <v>2020</v>
      </c>
      <c r="C191" t="s">
        <v>13</v>
      </c>
      <c r="D191" s="1">
        <v>914602.99999999965</v>
      </c>
      <c r="E191" s="1">
        <v>3192.7919959999999</v>
      </c>
      <c r="F191" s="1">
        <v>89416</v>
      </c>
      <c r="G191" s="7">
        <v>-0.11952690035104752</v>
      </c>
      <c r="H191" s="7">
        <v>0.51357680559158325</v>
      </c>
      <c r="I191" s="7">
        <v>0.26368850469589233</v>
      </c>
      <c r="J191" s="23">
        <f t="shared" si="21"/>
        <v>1</v>
      </c>
      <c r="K191" s="23">
        <f t="shared" si="22"/>
        <v>0</v>
      </c>
      <c r="L191" s="23">
        <f t="shared" si="23"/>
        <v>0</v>
      </c>
      <c r="M191" s="3">
        <f t="shared" si="20"/>
        <v>1</v>
      </c>
      <c r="N191" s="23">
        <f t="shared" si="24"/>
        <v>0.65773840993642807</v>
      </c>
      <c r="P191" t="s">
        <v>28</v>
      </c>
      <c r="Q191" s="1">
        <v>2015</v>
      </c>
      <c r="R191" t="s">
        <v>27</v>
      </c>
      <c r="S191" s="1">
        <v>327385.5</v>
      </c>
      <c r="T191" s="1">
        <v>961.24710830731055</v>
      </c>
      <c r="U191" s="1">
        <v>27832.707504999998</v>
      </c>
      <c r="V191" s="7">
        <v>-0.13837757706642151</v>
      </c>
      <c r="W191" s="7">
        <v>1.0683774948120117</v>
      </c>
      <c r="X191" s="7">
        <v>-0.49532431364059448</v>
      </c>
      <c r="Y191" s="23">
        <f t="shared" si="25"/>
        <v>1</v>
      </c>
      <c r="Z191" s="23">
        <f t="shared" si="26"/>
        <v>0</v>
      </c>
      <c r="AA191" s="23">
        <f t="shared" si="27"/>
        <v>1</v>
      </c>
      <c r="AB191" s="3">
        <f t="shared" si="28"/>
        <v>1</v>
      </c>
      <c r="AC191" s="23">
        <f t="shared" si="29"/>
        <v>0.43467560410499573</v>
      </c>
    </row>
    <row r="192" spans="1:29" x14ac:dyDescent="0.25">
      <c r="A192" t="s">
        <v>22</v>
      </c>
      <c r="B192" s="1">
        <v>2021</v>
      </c>
      <c r="C192" t="s">
        <v>13</v>
      </c>
      <c r="D192" s="1">
        <v>920841</v>
      </c>
      <c r="E192" s="1">
        <v>3192.7919959999999</v>
      </c>
      <c r="F192" s="1">
        <v>89608</v>
      </c>
      <c r="G192" s="7">
        <v>-0.11171457916498184</v>
      </c>
      <c r="H192" s="7">
        <v>0.51190376281738281</v>
      </c>
      <c r="I192" s="7">
        <v>0.25684630870819092</v>
      </c>
      <c r="J192" s="23">
        <f t="shared" si="21"/>
        <v>1</v>
      </c>
      <c r="K192" s="23">
        <f t="shared" si="22"/>
        <v>0</v>
      </c>
      <c r="L192" s="23">
        <f t="shared" si="23"/>
        <v>0</v>
      </c>
      <c r="M192" s="3">
        <f t="shared" si="20"/>
        <v>1</v>
      </c>
      <c r="N192" s="23">
        <f t="shared" si="24"/>
        <v>0.65703549236059189</v>
      </c>
      <c r="P192" t="s">
        <v>28</v>
      </c>
      <c r="Q192" s="1">
        <v>2016</v>
      </c>
      <c r="R192" t="s">
        <v>27</v>
      </c>
      <c r="S192" s="1">
        <v>330577</v>
      </c>
      <c r="T192" s="1">
        <v>1006.1431586166566</v>
      </c>
      <c r="U192" s="1">
        <v>27903.905121</v>
      </c>
      <c r="V192" s="7">
        <v>-0.18582285940647125</v>
      </c>
      <c r="W192" s="7">
        <v>1.0627821683883667</v>
      </c>
      <c r="X192" s="7">
        <v>-0.46340492367744446</v>
      </c>
      <c r="Y192" s="23">
        <f t="shared" si="25"/>
        <v>1</v>
      </c>
      <c r="Z192" s="23">
        <f t="shared" si="26"/>
        <v>0</v>
      </c>
      <c r="AA192" s="23">
        <f t="shared" si="27"/>
        <v>1</v>
      </c>
      <c r="AB192" s="3">
        <f t="shared" si="28"/>
        <v>1</v>
      </c>
      <c r="AC192" s="23">
        <f t="shared" si="29"/>
        <v>0.41355438530445099</v>
      </c>
    </row>
    <row r="193" spans="1:29" x14ac:dyDescent="0.25">
      <c r="A193" t="s">
        <v>22</v>
      </c>
      <c r="B193" s="1">
        <v>2022</v>
      </c>
      <c r="C193" t="s">
        <v>13</v>
      </c>
      <c r="D193" s="1">
        <v>928729</v>
      </c>
      <c r="E193" s="1">
        <v>3192.7919959999999</v>
      </c>
      <c r="F193" s="1">
        <v>90006.09</v>
      </c>
      <c r="G193" s="7">
        <v>-0.10238106548786163</v>
      </c>
      <c r="H193" s="7">
        <v>0.50993311405181885</v>
      </c>
      <c r="I193" s="7">
        <v>0.24885132908821106</v>
      </c>
      <c r="J193" s="23">
        <f t="shared" si="21"/>
        <v>1</v>
      </c>
      <c r="K193" s="23">
        <f t="shared" si="22"/>
        <v>0</v>
      </c>
      <c r="L193" s="23">
        <f t="shared" si="23"/>
        <v>0</v>
      </c>
      <c r="M193" s="3">
        <f t="shared" si="20"/>
        <v>1</v>
      </c>
      <c r="N193" s="23">
        <f t="shared" si="24"/>
        <v>0.65640337765216827</v>
      </c>
      <c r="P193" t="s">
        <v>28</v>
      </c>
      <c r="Q193" s="1">
        <v>2017</v>
      </c>
      <c r="R193" t="s">
        <v>27</v>
      </c>
      <c r="S193" s="1">
        <v>334042</v>
      </c>
      <c r="T193" s="1">
        <v>1006.1431586166566</v>
      </c>
      <c r="U193" s="1">
        <v>28034.445577999999</v>
      </c>
      <c r="V193" s="7">
        <v>-0.18664476275444031</v>
      </c>
      <c r="W193" s="7">
        <v>1.0699026584625244</v>
      </c>
      <c r="X193" s="7">
        <v>-0.47503775358200073</v>
      </c>
      <c r="Y193" s="23">
        <f t="shared" si="25"/>
        <v>1</v>
      </c>
      <c r="Z193" s="23">
        <f t="shared" si="26"/>
        <v>0</v>
      </c>
      <c r="AA193" s="23">
        <f t="shared" si="27"/>
        <v>1</v>
      </c>
      <c r="AB193" s="3">
        <f t="shared" si="28"/>
        <v>1</v>
      </c>
      <c r="AC193" s="23">
        <f t="shared" si="29"/>
        <v>0.40822014212608337</v>
      </c>
    </row>
    <row r="194" spans="1:29" x14ac:dyDescent="0.25">
      <c r="A194" t="s">
        <v>22</v>
      </c>
      <c r="B194" s="1">
        <v>2023</v>
      </c>
      <c r="C194" t="s">
        <v>13</v>
      </c>
      <c r="D194" s="1">
        <v>936660</v>
      </c>
      <c r="E194" s="1">
        <v>3192.7919959999999</v>
      </c>
      <c r="F194" s="1">
        <v>90311.09</v>
      </c>
      <c r="G194" s="7">
        <v>-9.2797629535198212E-2</v>
      </c>
      <c r="H194" s="7">
        <v>0.50789207220077515</v>
      </c>
      <c r="I194" s="7">
        <v>0.2405301034450531</v>
      </c>
      <c r="J194" s="23">
        <f t="shared" si="21"/>
        <v>1</v>
      </c>
      <c r="K194" s="23">
        <f t="shared" si="22"/>
        <v>0</v>
      </c>
      <c r="L194" s="23">
        <f t="shared" si="23"/>
        <v>0</v>
      </c>
      <c r="M194" s="3">
        <f t="shared" si="20"/>
        <v>1</v>
      </c>
      <c r="N194" s="23">
        <f t="shared" si="24"/>
        <v>0.65562454611063004</v>
      </c>
      <c r="P194" t="s">
        <v>28</v>
      </c>
      <c r="Q194" s="1">
        <v>2018</v>
      </c>
      <c r="R194" t="s">
        <v>27</v>
      </c>
      <c r="S194" s="1">
        <v>337134.5</v>
      </c>
      <c r="T194" s="1">
        <v>1006.1431586166566</v>
      </c>
      <c r="U194" s="1">
        <v>28114.51109399999</v>
      </c>
      <c r="V194" s="7">
        <v>-0.18824464082717896</v>
      </c>
      <c r="W194" s="7">
        <v>1.0762056112289429</v>
      </c>
      <c r="X194" s="7">
        <v>-0.48497819900512695</v>
      </c>
      <c r="Y194" s="23">
        <f t="shared" si="25"/>
        <v>1</v>
      </c>
      <c r="Z194" s="23">
        <f t="shared" si="26"/>
        <v>0</v>
      </c>
      <c r="AA194" s="23">
        <f t="shared" si="27"/>
        <v>1</v>
      </c>
      <c r="AB194" s="3">
        <f t="shared" si="28"/>
        <v>1</v>
      </c>
      <c r="AC194" s="23">
        <f t="shared" si="29"/>
        <v>0.40298277139663696</v>
      </c>
    </row>
    <row r="195" spans="1:29" x14ac:dyDescent="0.25">
      <c r="A195" t="s">
        <v>22</v>
      </c>
      <c r="B195" s="1">
        <v>2024</v>
      </c>
      <c r="C195" t="s">
        <v>13</v>
      </c>
      <c r="D195" s="1">
        <v>945709</v>
      </c>
      <c r="E195" s="1">
        <v>3192.7919959999999</v>
      </c>
      <c r="F195" s="1">
        <v>90576.09</v>
      </c>
      <c r="G195" s="7">
        <v>-8.171970397233963E-2</v>
      </c>
      <c r="H195" s="7">
        <v>0.50551807880401611</v>
      </c>
      <c r="I195" s="7">
        <v>0.23081712424755096</v>
      </c>
      <c r="J195" s="23">
        <f t="shared" si="21"/>
        <v>1</v>
      </c>
      <c r="K195" s="23">
        <f t="shared" si="22"/>
        <v>0</v>
      </c>
      <c r="L195" s="23">
        <f t="shared" si="23"/>
        <v>0</v>
      </c>
      <c r="M195" s="3">
        <f t="shared" si="20"/>
        <v>1</v>
      </c>
      <c r="N195" s="23">
        <f t="shared" si="24"/>
        <v>0.65461549907922745</v>
      </c>
      <c r="P195" t="s">
        <v>28</v>
      </c>
      <c r="Q195" s="1">
        <v>2019</v>
      </c>
      <c r="R195" t="s">
        <v>27</v>
      </c>
      <c r="S195" s="1">
        <v>340378</v>
      </c>
      <c r="T195" s="1">
        <v>1016.9835818626248</v>
      </c>
      <c r="U195" s="1">
        <v>28322.220612000001</v>
      </c>
      <c r="V195" s="7">
        <v>-0.19756007194519043</v>
      </c>
      <c r="W195" s="7">
        <v>1.0798490047454834</v>
      </c>
      <c r="X195" s="7">
        <v>-0.48656287789344788</v>
      </c>
      <c r="Y195" s="23">
        <f t="shared" si="25"/>
        <v>1</v>
      </c>
      <c r="Z195" s="23">
        <f t="shared" si="26"/>
        <v>0</v>
      </c>
      <c r="AA195" s="23">
        <f t="shared" si="27"/>
        <v>1</v>
      </c>
      <c r="AB195" s="3">
        <f t="shared" si="28"/>
        <v>1</v>
      </c>
      <c r="AC195" s="23">
        <f t="shared" si="29"/>
        <v>0.39572605490684509</v>
      </c>
    </row>
    <row r="196" spans="1:29" x14ac:dyDescent="0.25">
      <c r="A196" t="s">
        <v>23</v>
      </c>
      <c r="B196" s="1">
        <v>2006</v>
      </c>
      <c r="C196" t="s">
        <v>13</v>
      </c>
      <c r="D196" s="1">
        <v>605407.99999997998</v>
      </c>
      <c r="E196" s="1">
        <v>1616.768</v>
      </c>
      <c r="F196" s="1">
        <v>41507.07</v>
      </c>
      <c r="G196" s="7">
        <v>0.33568567037582397</v>
      </c>
      <c r="H196" s="7">
        <v>0.33738464117050171</v>
      </c>
      <c r="I196" s="7">
        <v>6.276298314332962E-2</v>
      </c>
      <c r="J196" s="23">
        <f t="shared" si="21"/>
        <v>0</v>
      </c>
      <c r="K196" s="23">
        <f t="shared" si="22"/>
        <v>0</v>
      </c>
      <c r="L196" s="23">
        <f t="shared" si="23"/>
        <v>0</v>
      </c>
      <c r="M196" s="3">
        <f t="shared" si="20"/>
        <v>0</v>
      </c>
      <c r="N196" s="23">
        <f t="shared" si="24"/>
        <v>0.7358332946896553</v>
      </c>
      <c r="P196" t="s">
        <v>28</v>
      </c>
      <c r="Q196" s="1">
        <v>2020</v>
      </c>
      <c r="R196" t="s">
        <v>27</v>
      </c>
      <c r="S196" s="1">
        <v>344184</v>
      </c>
      <c r="T196" s="1">
        <v>1024.7552904576448</v>
      </c>
      <c r="U196" s="1">
        <v>28441.207031000002</v>
      </c>
      <c r="V196" s="7">
        <v>-0.20655573904514313</v>
      </c>
      <c r="W196" s="7">
        <v>1.0854086875915527</v>
      </c>
      <c r="X196" s="7">
        <v>-0.49171045422554016</v>
      </c>
      <c r="Y196" s="23">
        <f t="shared" si="25"/>
        <v>1</v>
      </c>
      <c r="Z196" s="23">
        <f t="shared" si="26"/>
        <v>0</v>
      </c>
      <c r="AA196" s="23">
        <f t="shared" si="27"/>
        <v>1</v>
      </c>
      <c r="AB196" s="3">
        <f t="shared" si="28"/>
        <v>1</v>
      </c>
      <c r="AC196" s="23">
        <f t="shared" si="29"/>
        <v>0.38714249432086945</v>
      </c>
    </row>
    <row r="197" spans="1:29" x14ac:dyDescent="0.25">
      <c r="A197" t="s">
        <v>23</v>
      </c>
      <c r="B197" s="1">
        <v>2007</v>
      </c>
      <c r="C197" t="s">
        <v>13</v>
      </c>
      <c r="D197" s="1">
        <v>616585.49999997998</v>
      </c>
      <c r="E197" s="1">
        <v>1689.1969999999999</v>
      </c>
      <c r="F197" s="1">
        <v>41835.892999999996</v>
      </c>
      <c r="G197" s="7">
        <v>0.30734142661094666</v>
      </c>
      <c r="H197" s="7">
        <v>0.3478960394859314</v>
      </c>
      <c r="I197" s="7">
        <v>7.0839092135429382E-2</v>
      </c>
      <c r="J197" s="23">
        <f t="shared" si="21"/>
        <v>0</v>
      </c>
      <c r="K197" s="23">
        <f t="shared" si="22"/>
        <v>0</v>
      </c>
      <c r="L197" s="23">
        <f t="shared" si="23"/>
        <v>0</v>
      </c>
      <c r="M197" s="3">
        <f t="shared" si="20"/>
        <v>0</v>
      </c>
      <c r="N197" s="23">
        <f t="shared" si="24"/>
        <v>0.72607655823230743</v>
      </c>
      <c r="P197" t="s">
        <v>28</v>
      </c>
      <c r="Q197" s="1">
        <v>2021</v>
      </c>
      <c r="R197" t="s">
        <v>27</v>
      </c>
      <c r="S197" s="1">
        <v>348191</v>
      </c>
      <c r="T197" s="1">
        <v>1048.0704162427051</v>
      </c>
      <c r="U197" s="1">
        <v>28513.844142000002</v>
      </c>
      <c r="V197" s="7">
        <v>-0.23167426884174347</v>
      </c>
      <c r="W197" s="7">
        <v>1.087303638458252</v>
      </c>
      <c r="X197" s="7">
        <v>-0.4830901026725769</v>
      </c>
      <c r="Y197" s="23">
        <f t="shared" si="25"/>
        <v>1</v>
      </c>
      <c r="Z197" s="23">
        <f t="shared" si="26"/>
        <v>0</v>
      </c>
      <c r="AA197" s="23">
        <f t="shared" si="27"/>
        <v>1</v>
      </c>
      <c r="AB197" s="3">
        <f t="shared" si="28"/>
        <v>1</v>
      </c>
      <c r="AC197" s="23">
        <f t="shared" si="29"/>
        <v>0.37253926694393158</v>
      </c>
    </row>
    <row r="198" spans="1:29" x14ac:dyDescent="0.25">
      <c r="A198" t="s">
        <v>23</v>
      </c>
      <c r="B198" s="1">
        <v>2008</v>
      </c>
      <c r="C198" t="s">
        <v>13</v>
      </c>
      <c r="D198" s="1">
        <v>627552.49999997998</v>
      </c>
      <c r="E198" s="1">
        <v>1801.394</v>
      </c>
      <c r="F198" s="1">
        <v>42110.843000000001</v>
      </c>
      <c r="G198" s="7">
        <v>0.25573113560676575</v>
      </c>
      <c r="H198" s="7">
        <v>0.36543154716491699</v>
      </c>
      <c r="I198" s="7">
        <v>9.1245479881763458E-2</v>
      </c>
      <c r="J198" s="23">
        <f t="shared" si="21"/>
        <v>0</v>
      </c>
      <c r="K198" s="23">
        <f t="shared" si="22"/>
        <v>0</v>
      </c>
      <c r="L198" s="23">
        <f t="shared" si="23"/>
        <v>0</v>
      </c>
      <c r="M198" s="3">
        <f t="shared" ref="M198:M261" si="30">IF(OR(J198=1,K198=1,L198=1),1,0)</f>
        <v>0</v>
      </c>
      <c r="N198" s="23">
        <f t="shared" si="24"/>
        <v>0.7124081626534462</v>
      </c>
      <c r="P198" t="s">
        <v>28</v>
      </c>
      <c r="Q198" s="1">
        <v>2022</v>
      </c>
      <c r="R198" t="s">
        <v>27</v>
      </c>
      <c r="S198" s="1">
        <v>352563</v>
      </c>
      <c r="T198" s="1">
        <v>1094.7006678128255</v>
      </c>
      <c r="U198" s="1">
        <v>28935.351485344599</v>
      </c>
      <c r="V198" s="7">
        <v>-0.269764244556427</v>
      </c>
      <c r="W198" s="7">
        <v>1.0840897560119629</v>
      </c>
      <c r="X198" s="7">
        <v>-0.45914462208747864</v>
      </c>
      <c r="Y198" s="23">
        <f t="shared" si="25"/>
        <v>1</v>
      </c>
      <c r="Z198" s="23">
        <f t="shared" si="26"/>
        <v>0</v>
      </c>
      <c r="AA198" s="23">
        <f t="shared" si="27"/>
        <v>1</v>
      </c>
      <c r="AB198" s="3">
        <f t="shared" si="28"/>
        <v>1</v>
      </c>
      <c r="AC198" s="23">
        <f t="shared" si="29"/>
        <v>0.35518088936805725</v>
      </c>
    </row>
    <row r="199" spans="1:29" x14ac:dyDescent="0.25">
      <c r="A199" t="s">
        <v>23</v>
      </c>
      <c r="B199" s="1">
        <v>2009</v>
      </c>
      <c r="C199" t="s">
        <v>13</v>
      </c>
      <c r="D199" s="1">
        <v>638613.49999996996</v>
      </c>
      <c r="E199" s="1">
        <v>1930.99232807</v>
      </c>
      <c r="F199" s="1">
        <v>42711.531000000003</v>
      </c>
      <c r="G199" s="7">
        <v>0.19612230360507965</v>
      </c>
      <c r="H199" s="7">
        <v>0.38532301783561707</v>
      </c>
      <c r="I199" s="7">
        <v>0.11744686216115952</v>
      </c>
      <c r="J199" s="23">
        <f t="shared" ref="J199:J262" si="31">IF(AND(G199 &lt; 0), 1, 0)</f>
        <v>0</v>
      </c>
      <c r="K199" s="23">
        <f t="shared" ref="K199:K262" si="32">IF(AND(H199 &lt; 0), 1, 0)</f>
        <v>0</v>
      </c>
      <c r="L199" s="23">
        <f t="shared" ref="L199:L262" si="33">IF(AND(I199 &lt; 0), 1, 0)</f>
        <v>0</v>
      </c>
      <c r="M199" s="3">
        <f t="shared" si="30"/>
        <v>0</v>
      </c>
      <c r="N199" s="23">
        <f t="shared" ref="N199:N262" si="34">SUM(G199:I199)</f>
        <v>0.69889218360185623</v>
      </c>
      <c r="P199" t="s">
        <v>28</v>
      </c>
      <c r="Q199" s="1">
        <v>2023</v>
      </c>
      <c r="R199" t="s">
        <v>27</v>
      </c>
      <c r="S199" s="1">
        <v>356643</v>
      </c>
      <c r="T199" s="1">
        <v>1094.7006678128255</v>
      </c>
      <c r="U199" s="1">
        <v>29086.9692317519</v>
      </c>
      <c r="V199" s="7">
        <v>-0.27061936259269714</v>
      </c>
      <c r="W199" s="7">
        <v>1.0919468402862549</v>
      </c>
      <c r="X199" s="7">
        <v>-0.47200217843055725</v>
      </c>
      <c r="Y199" s="23">
        <f t="shared" ref="Y199:Y262" si="35">IF(AND(V199 &lt; 0), 1, 0)</f>
        <v>1</v>
      </c>
      <c r="Z199" s="23">
        <f t="shared" ref="Z199:Z262" si="36">IF(AND(W199 &lt; 0), 1, 0)</f>
        <v>0</v>
      </c>
      <c r="AA199" s="23">
        <f t="shared" ref="AA199:AA262" si="37">IF(AND(X199 &lt; 0), 1, 0)</f>
        <v>1</v>
      </c>
      <c r="AB199" s="3">
        <f t="shared" ref="AB199:AB262" si="38">IF(OR(Y199=1,Z199=1,AA199=1),1,0)</f>
        <v>1</v>
      </c>
      <c r="AC199" s="23">
        <f t="shared" ref="AC199:AC262" si="39">SUM(V199:X199)</f>
        <v>0.34932529926300049</v>
      </c>
    </row>
    <row r="200" spans="1:29" x14ac:dyDescent="0.25">
      <c r="A200" t="s">
        <v>23</v>
      </c>
      <c r="B200" s="1">
        <v>2010</v>
      </c>
      <c r="C200" t="s">
        <v>13</v>
      </c>
      <c r="D200" s="1">
        <v>645694.49999998999</v>
      </c>
      <c r="E200" s="1">
        <v>1937.704264</v>
      </c>
      <c r="F200" s="1">
        <v>42968.714999999997</v>
      </c>
      <c r="G200" s="7">
        <v>0.20425045490264893</v>
      </c>
      <c r="H200" s="7">
        <v>0.38397204875946045</v>
      </c>
      <c r="I200" s="7">
        <v>0.10924486070871353</v>
      </c>
      <c r="J200" s="23">
        <f t="shared" si="31"/>
        <v>0</v>
      </c>
      <c r="K200" s="23">
        <f t="shared" si="32"/>
        <v>0</v>
      </c>
      <c r="L200" s="23">
        <f t="shared" si="33"/>
        <v>0</v>
      </c>
      <c r="M200" s="3">
        <f t="shared" si="30"/>
        <v>0</v>
      </c>
      <c r="N200" s="23">
        <f t="shared" si="34"/>
        <v>0.69746736437082291</v>
      </c>
      <c r="P200" t="s">
        <v>28</v>
      </c>
      <c r="Q200" s="1">
        <v>2024</v>
      </c>
      <c r="R200" t="s">
        <v>27</v>
      </c>
      <c r="S200" s="1">
        <v>359857</v>
      </c>
      <c r="T200" s="1">
        <v>1094.7006678128255</v>
      </c>
      <c r="U200" s="1">
        <v>29201.9777074228</v>
      </c>
      <c r="V200" s="7">
        <v>-0.27137428522109985</v>
      </c>
      <c r="W200" s="7">
        <v>1.0980739593505859</v>
      </c>
      <c r="X200" s="7">
        <v>-0.4819926917552948</v>
      </c>
      <c r="Y200" s="23">
        <f t="shared" si="35"/>
        <v>1</v>
      </c>
      <c r="Z200" s="23">
        <f t="shared" si="36"/>
        <v>0</v>
      </c>
      <c r="AA200" s="23">
        <f t="shared" si="37"/>
        <v>1</v>
      </c>
      <c r="AB200" s="3">
        <f t="shared" si="38"/>
        <v>1</v>
      </c>
      <c r="AC200" s="23">
        <f t="shared" si="39"/>
        <v>0.34470698237419128</v>
      </c>
    </row>
    <row r="201" spans="1:29" x14ac:dyDescent="0.25">
      <c r="A201" t="s">
        <v>23</v>
      </c>
      <c r="B201" s="1">
        <v>2011</v>
      </c>
      <c r="C201" t="s">
        <v>13</v>
      </c>
      <c r="D201" s="1">
        <v>654640.99999997998</v>
      </c>
      <c r="E201" s="1">
        <v>1937.704264</v>
      </c>
      <c r="F201" s="1">
        <v>43213.930999999997</v>
      </c>
      <c r="G201" s="7">
        <v>0.21970130503177643</v>
      </c>
      <c r="H201" s="7">
        <v>0.38068500161170959</v>
      </c>
      <c r="I201" s="7">
        <v>9.5851734280586243E-2</v>
      </c>
      <c r="J201" s="23">
        <f t="shared" si="31"/>
        <v>0</v>
      </c>
      <c r="K201" s="23">
        <f t="shared" si="32"/>
        <v>0</v>
      </c>
      <c r="L201" s="23">
        <f t="shared" si="33"/>
        <v>0</v>
      </c>
      <c r="M201" s="3">
        <f t="shared" si="30"/>
        <v>0</v>
      </c>
      <c r="N201" s="23">
        <f t="shared" si="34"/>
        <v>0.69623804092407227</v>
      </c>
      <c r="P201" t="s">
        <v>29</v>
      </c>
      <c r="Q201" s="1">
        <v>2012</v>
      </c>
      <c r="R201" t="s">
        <v>27</v>
      </c>
      <c r="S201" s="1">
        <v>109114</v>
      </c>
      <c r="T201" s="1">
        <v>331.82400000000001</v>
      </c>
      <c r="U201" s="1">
        <v>8007.09</v>
      </c>
      <c r="V201" s="7">
        <v>0.48981210589408875</v>
      </c>
      <c r="W201" s="7">
        <v>0.60879230499267578</v>
      </c>
      <c r="X201" s="7">
        <v>-5.2139811217784882E-2</v>
      </c>
      <c r="Y201" s="23">
        <f t="shared" si="35"/>
        <v>0</v>
      </c>
      <c r="Z201" s="23">
        <f t="shared" si="36"/>
        <v>0</v>
      </c>
      <c r="AA201" s="23">
        <f t="shared" si="37"/>
        <v>1</v>
      </c>
      <c r="AB201" s="3">
        <f t="shared" si="38"/>
        <v>1</v>
      </c>
      <c r="AC201" s="23">
        <f t="shared" si="39"/>
        <v>1.0464645996689796</v>
      </c>
    </row>
    <row r="202" spans="1:29" x14ac:dyDescent="0.25">
      <c r="A202" t="s">
        <v>23</v>
      </c>
      <c r="B202" s="1">
        <v>2012</v>
      </c>
      <c r="C202" t="s">
        <v>13</v>
      </c>
      <c r="D202" s="1">
        <v>668702.99999996996</v>
      </c>
      <c r="E202" s="1">
        <v>1937.704264</v>
      </c>
      <c r="F202" s="1">
        <v>43702.130999999987</v>
      </c>
      <c r="G202" s="7">
        <v>0.24290689826011658</v>
      </c>
      <c r="H202" s="7">
        <v>0.37578856945037842</v>
      </c>
      <c r="I202" s="7">
        <v>7.5994595885276794E-2</v>
      </c>
      <c r="J202" s="23">
        <f t="shared" si="31"/>
        <v>0</v>
      </c>
      <c r="K202" s="23">
        <f t="shared" si="32"/>
        <v>0</v>
      </c>
      <c r="L202" s="23">
        <f t="shared" si="33"/>
        <v>0</v>
      </c>
      <c r="M202" s="3">
        <f t="shared" si="30"/>
        <v>0</v>
      </c>
      <c r="N202" s="23">
        <f t="shared" si="34"/>
        <v>0.69469006359577179</v>
      </c>
      <c r="P202" t="s">
        <v>29</v>
      </c>
      <c r="Q202" s="1">
        <v>2013</v>
      </c>
      <c r="R202" t="s">
        <v>27</v>
      </c>
      <c r="S202" s="1">
        <v>109315.58333333299</v>
      </c>
      <c r="T202" s="1">
        <v>331.82400000000001</v>
      </c>
      <c r="U202" s="1">
        <v>8035.9585540003454</v>
      </c>
      <c r="V202" s="7">
        <v>0.49156883358955383</v>
      </c>
      <c r="W202" s="7">
        <v>0.61003220081329346</v>
      </c>
      <c r="X202" s="7">
        <v>-5.4942592978477478E-2</v>
      </c>
      <c r="Y202" s="23">
        <f t="shared" si="35"/>
        <v>0</v>
      </c>
      <c r="Z202" s="23">
        <f t="shared" si="36"/>
        <v>0</v>
      </c>
      <c r="AA202" s="23">
        <f t="shared" si="37"/>
        <v>1</v>
      </c>
      <c r="AB202" s="3">
        <f t="shared" si="38"/>
        <v>1</v>
      </c>
      <c r="AC202" s="23">
        <f t="shared" si="39"/>
        <v>1.0466584414243698</v>
      </c>
    </row>
    <row r="203" spans="1:29" x14ac:dyDescent="0.25">
      <c r="A203" t="s">
        <v>23</v>
      </c>
      <c r="B203" s="1">
        <v>2013</v>
      </c>
      <c r="C203" t="s">
        <v>13</v>
      </c>
      <c r="D203" s="1">
        <v>681298.99999996996</v>
      </c>
      <c r="E203" s="1">
        <v>1937.704264</v>
      </c>
      <c r="F203" s="1">
        <v>43799.927000000003</v>
      </c>
      <c r="G203" s="7">
        <v>0.26533752679824829</v>
      </c>
      <c r="H203" s="7">
        <v>0.3709261417388916</v>
      </c>
      <c r="I203" s="7">
        <v>5.5972903966903687E-2</v>
      </c>
      <c r="J203" s="23">
        <f t="shared" si="31"/>
        <v>0</v>
      </c>
      <c r="K203" s="23">
        <f t="shared" si="32"/>
        <v>0</v>
      </c>
      <c r="L203" s="23">
        <f t="shared" si="33"/>
        <v>0</v>
      </c>
      <c r="M203" s="3">
        <f t="shared" si="30"/>
        <v>0</v>
      </c>
      <c r="N203" s="23">
        <f t="shared" si="34"/>
        <v>0.69223657250404358</v>
      </c>
      <c r="P203" t="s">
        <v>29</v>
      </c>
      <c r="Q203" s="1">
        <v>2014</v>
      </c>
      <c r="R203" t="s">
        <v>27</v>
      </c>
      <c r="S203" s="1">
        <v>110029</v>
      </c>
      <c r="T203" s="1">
        <v>360.96644295302013</v>
      </c>
      <c r="U203" s="1">
        <v>8897.0341670002636</v>
      </c>
      <c r="V203" s="7">
        <v>0.47509726881980896</v>
      </c>
      <c r="W203" s="7">
        <v>0.59116560220718384</v>
      </c>
      <c r="X203" s="7">
        <v>-1.0761607438325882E-2</v>
      </c>
      <c r="Y203" s="23">
        <f t="shared" si="35"/>
        <v>0</v>
      </c>
      <c r="Z203" s="23">
        <f t="shared" si="36"/>
        <v>0</v>
      </c>
      <c r="AA203" s="23">
        <f t="shared" si="37"/>
        <v>1</v>
      </c>
      <c r="AB203" s="3">
        <f t="shared" si="38"/>
        <v>1</v>
      </c>
      <c r="AC203" s="23">
        <f t="shared" si="39"/>
        <v>1.0555012635886669</v>
      </c>
    </row>
    <row r="204" spans="1:29" x14ac:dyDescent="0.25">
      <c r="A204" t="s">
        <v>23</v>
      </c>
      <c r="B204" s="1">
        <v>2014</v>
      </c>
      <c r="C204" t="s">
        <v>13</v>
      </c>
      <c r="D204" s="1">
        <v>685193.99999998999</v>
      </c>
      <c r="E204" s="1">
        <v>1942.955156</v>
      </c>
      <c r="F204" s="1">
        <v>44233.045791260003</v>
      </c>
      <c r="G204" s="7">
        <v>0.26670876145362854</v>
      </c>
      <c r="H204" s="7">
        <v>0.37103432416915894</v>
      </c>
      <c r="I204" s="7">
        <v>5.4553180932998657E-2</v>
      </c>
      <c r="J204" s="23">
        <f t="shared" si="31"/>
        <v>0</v>
      </c>
      <c r="K204" s="23">
        <f t="shared" si="32"/>
        <v>0</v>
      </c>
      <c r="L204" s="23">
        <f t="shared" si="33"/>
        <v>0</v>
      </c>
      <c r="M204" s="3">
        <f t="shared" si="30"/>
        <v>0</v>
      </c>
      <c r="N204" s="23">
        <f t="shared" si="34"/>
        <v>0.69229626655578613</v>
      </c>
      <c r="P204" t="s">
        <v>29</v>
      </c>
      <c r="Q204" s="1">
        <v>2015</v>
      </c>
      <c r="R204" t="s">
        <v>27</v>
      </c>
      <c r="S204" s="1">
        <v>110575.83333333299</v>
      </c>
      <c r="T204" s="1">
        <v>360.96644295302013</v>
      </c>
      <c r="U204" s="1">
        <v>9083.1209169999347</v>
      </c>
      <c r="V204" s="7">
        <v>0.48738968372344971</v>
      </c>
      <c r="W204" s="7">
        <v>0.59441119432449341</v>
      </c>
      <c r="X204" s="7">
        <v>-2.1245293319225311E-2</v>
      </c>
      <c r="Y204" s="23">
        <f t="shared" si="35"/>
        <v>0</v>
      </c>
      <c r="Z204" s="23">
        <f t="shared" si="36"/>
        <v>0</v>
      </c>
      <c r="AA204" s="23">
        <f t="shared" si="37"/>
        <v>1</v>
      </c>
      <c r="AB204" s="3">
        <f t="shared" si="38"/>
        <v>1</v>
      </c>
      <c r="AC204" s="23">
        <f t="shared" si="39"/>
        <v>1.0605555847287178</v>
      </c>
    </row>
    <row r="205" spans="1:29" x14ac:dyDescent="0.25">
      <c r="A205" t="s">
        <v>23</v>
      </c>
      <c r="B205" s="1">
        <v>2015</v>
      </c>
      <c r="C205" t="s">
        <v>13</v>
      </c>
      <c r="D205" s="1">
        <v>706424</v>
      </c>
      <c r="E205" s="1">
        <v>1942.955156</v>
      </c>
      <c r="F205" s="1">
        <v>44327.203980979997</v>
      </c>
      <c r="G205" s="7">
        <v>0.30379724502563477</v>
      </c>
      <c r="H205" s="7">
        <v>0.36297088861465454</v>
      </c>
      <c r="I205" s="7">
        <v>2.1297164261341095E-2</v>
      </c>
      <c r="J205" s="23">
        <f t="shared" si="31"/>
        <v>0</v>
      </c>
      <c r="K205" s="23">
        <f t="shared" si="32"/>
        <v>0</v>
      </c>
      <c r="L205" s="23">
        <f t="shared" si="33"/>
        <v>0</v>
      </c>
      <c r="M205" s="3">
        <f t="shared" si="30"/>
        <v>0</v>
      </c>
      <c r="N205" s="23">
        <f t="shared" si="34"/>
        <v>0.6880652979016304</v>
      </c>
      <c r="P205" t="s">
        <v>29</v>
      </c>
      <c r="Q205" s="1">
        <v>2016</v>
      </c>
      <c r="R205" t="s">
        <v>27</v>
      </c>
      <c r="S205" s="1">
        <v>111045.33333333299</v>
      </c>
      <c r="T205" s="1">
        <v>384.540878657718</v>
      </c>
      <c r="U205" s="1">
        <v>9002.4532099999888</v>
      </c>
      <c r="V205" s="7">
        <v>0.41663679480552673</v>
      </c>
      <c r="W205" s="7">
        <v>0.58043092489242554</v>
      </c>
      <c r="X205" s="7">
        <v>3.5501562058925629E-2</v>
      </c>
      <c r="Y205" s="23">
        <f t="shared" si="35"/>
        <v>0</v>
      </c>
      <c r="Z205" s="23">
        <f t="shared" si="36"/>
        <v>0</v>
      </c>
      <c r="AA205" s="23">
        <f t="shared" si="37"/>
        <v>0</v>
      </c>
      <c r="AB205" s="3">
        <f t="shared" si="38"/>
        <v>0</v>
      </c>
      <c r="AC205" s="23">
        <f t="shared" si="39"/>
        <v>1.0325692817568779</v>
      </c>
    </row>
    <row r="206" spans="1:29" x14ac:dyDescent="0.25">
      <c r="A206" t="s">
        <v>23</v>
      </c>
      <c r="B206" s="1">
        <v>2016</v>
      </c>
      <c r="C206" t="s">
        <v>13</v>
      </c>
      <c r="D206" s="1">
        <v>712767</v>
      </c>
      <c r="E206" s="1">
        <v>1951.7954540000001</v>
      </c>
      <c r="F206" s="1">
        <v>44681.183056980008</v>
      </c>
      <c r="G206" s="7">
        <v>0.30763193964958191</v>
      </c>
      <c r="H206" s="7">
        <v>0.36268901824951172</v>
      </c>
      <c r="I206" s="7">
        <v>1.6710126772522926E-2</v>
      </c>
      <c r="J206" s="23">
        <f t="shared" si="31"/>
        <v>0</v>
      </c>
      <c r="K206" s="23">
        <f t="shared" si="32"/>
        <v>0</v>
      </c>
      <c r="L206" s="23">
        <f t="shared" si="33"/>
        <v>0</v>
      </c>
      <c r="M206" s="3">
        <f t="shared" si="30"/>
        <v>0</v>
      </c>
      <c r="N206" s="23">
        <f t="shared" si="34"/>
        <v>0.68703108467161655</v>
      </c>
      <c r="P206" t="s">
        <v>29</v>
      </c>
      <c r="Q206" s="1">
        <v>2017</v>
      </c>
      <c r="R206" t="s">
        <v>27</v>
      </c>
      <c r="S206" s="1">
        <v>111842</v>
      </c>
      <c r="T206" s="1">
        <v>384.540878657718</v>
      </c>
      <c r="U206" s="1">
        <v>9181.8665469999578</v>
      </c>
      <c r="V206" s="7">
        <v>0.42742013931274414</v>
      </c>
      <c r="W206" s="7">
        <v>0.58518785238265991</v>
      </c>
      <c r="X206" s="7">
        <v>2.3094618692994118E-2</v>
      </c>
      <c r="Y206" s="23">
        <f t="shared" si="35"/>
        <v>0</v>
      </c>
      <c r="Z206" s="23">
        <f t="shared" si="36"/>
        <v>0</v>
      </c>
      <c r="AA206" s="23">
        <f t="shared" si="37"/>
        <v>0</v>
      </c>
      <c r="AB206" s="3">
        <f t="shared" si="38"/>
        <v>0</v>
      </c>
      <c r="AC206" s="23">
        <f t="shared" si="39"/>
        <v>1.0357026103883982</v>
      </c>
    </row>
    <row r="207" spans="1:29" x14ac:dyDescent="0.25">
      <c r="A207" t="s">
        <v>23</v>
      </c>
      <c r="B207" s="1">
        <v>2017</v>
      </c>
      <c r="C207" t="s">
        <v>13</v>
      </c>
      <c r="D207" s="1">
        <v>734644</v>
      </c>
      <c r="E207" s="1">
        <v>1951.7954540000001</v>
      </c>
      <c r="F207" s="1">
        <v>44884.807235970009</v>
      </c>
      <c r="G207" s="7">
        <v>0.3437199592590332</v>
      </c>
      <c r="H207" s="7">
        <v>0.35488030314445496</v>
      </c>
      <c r="I207" s="7">
        <v>-1.5410984866321087E-2</v>
      </c>
      <c r="J207" s="23">
        <f t="shared" si="31"/>
        <v>0</v>
      </c>
      <c r="K207" s="23">
        <f t="shared" si="32"/>
        <v>0</v>
      </c>
      <c r="L207" s="23">
        <f t="shared" si="33"/>
        <v>1</v>
      </c>
      <c r="M207" s="3">
        <f t="shared" si="30"/>
        <v>1</v>
      </c>
      <c r="N207" s="23">
        <f t="shared" si="34"/>
        <v>0.68318927753716707</v>
      </c>
      <c r="P207" t="s">
        <v>29</v>
      </c>
      <c r="Q207" s="1">
        <v>2018</v>
      </c>
      <c r="R207" t="s">
        <v>27</v>
      </c>
      <c r="S207" s="1">
        <v>112781</v>
      </c>
      <c r="T207" s="1">
        <v>384.540878657718</v>
      </c>
      <c r="U207" s="1">
        <v>9244.7115889999932</v>
      </c>
      <c r="V207" s="7">
        <v>0.42887422442436218</v>
      </c>
      <c r="W207" s="7">
        <v>0.5908743143081665</v>
      </c>
      <c r="X207" s="7">
        <v>1.2941228225827217E-2</v>
      </c>
      <c r="Y207" s="23">
        <f t="shared" si="35"/>
        <v>0</v>
      </c>
      <c r="Z207" s="23">
        <f t="shared" si="36"/>
        <v>0</v>
      </c>
      <c r="AA207" s="23">
        <f t="shared" si="37"/>
        <v>0</v>
      </c>
      <c r="AB207" s="3">
        <f t="shared" si="38"/>
        <v>0</v>
      </c>
      <c r="AC207" s="23">
        <f t="shared" si="39"/>
        <v>1.0326897669583559</v>
      </c>
    </row>
    <row r="208" spans="1:29" x14ac:dyDescent="0.25">
      <c r="A208" t="s">
        <v>23</v>
      </c>
      <c r="B208" s="1">
        <v>2018</v>
      </c>
      <c r="C208" t="s">
        <v>13</v>
      </c>
      <c r="D208" s="1">
        <v>741836</v>
      </c>
      <c r="E208" s="1">
        <v>1951.7954540000001</v>
      </c>
      <c r="F208" s="1">
        <v>45092.59</v>
      </c>
      <c r="G208" s="7">
        <v>0.35450062155723572</v>
      </c>
      <c r="H208" s="7">
        <v>0.35259655117988586</v>
      </c>
      <c r="I208" s="7">
        <v>-2.4693675339221954E-2</v>
      </c>
      <c r="J208" s="23">
        <f t="shared" si="31"/>
        <v>0</v>
      </c>
      <c r="K208" s="23">
        <f t="shared" si="32"/>
        <v>0</v>
      </c>
      <c r="L208" s="23">
        <f t="shared" si="33"/>
        <v>1</v>
      </c>
      <c r="M208" s="3">
        <f t="shared" si="30"/>
        <v>1</v>
      </c>
      <c r="N208" s="23">
        <f t="shared" si="34"/>
        <v>0.68240349739789963</v>
      </c>
      <c r="P208" t="s">
        <v>29</v>
      </c>
      <c r="Q208" s="1">
        <v>2019</v>
      </c>
      <c r="R208" t="s">
        <v>27</v>
      </c>
      <c r="S208" s="1">
        <v>113676</v>
      </c>
      <c r="T208" s="1">
        <v>384.540878657718</v>
      </c>
      <c r="U208" s="1">
        <v>9290.3517289999872</v>
      </c>
      <c r="V208" s="7">
        <v>0.42920279502868652</v>
      </c>
      <c r="W208" s="7">
        <v>0.59626162052154541</v>
      </c>
      <c r="X208" s="7">
        <v>3.7510718684643507E-3</v>
      </c>
      <c r="Y208" s="23">
        <f t="shared" si="35"/>
        <v>0</v>
      </c>
      <c r="Z208" s="23">
        <f t="shared" si="36"/>
        <v>0</v>
      </c>
      <c r="AA208" s="23">
        <f t="shared" si="37"/>
        <v>0</v>
      </c>
      <c r="AB208" s="3">
        <f t="shared" si="38"/>
        <v>0</v>
      </c>
      <c r="AC208" s="23">
        <f t="shared" si="39"/>
        <v>1.0292154874186963</v>
      </c>
    </row>
    <row r="209" spans="1:29" x14ac:dyDescent="0.25">
      <c r="A209" t="s">
        <v>23</v>
      </c>
      <c r="B209" s="1">
        <v>2019</v>
      </c>
      <c r="C209" t="s">
        <v>13</v>
      </c>
      <c r="D209" s="1">
        <v>762382</v>
      </c>
      <c r="E209" s="1">
        <v>2026.937056</v>
      </c>
      <c r="F209" s="1">
        <v>45471.79</v>
      </c>
      <c r="G209" s="7">
        <v>0.34389936923980713</v>
      </c>
      <c r="H209" s="7">
        <v>0.35866191983222961</v>
      </c>
      <c r="I209" s="7">
        <v>-3.0059304088354111E-2</v>
      </c>
      <c r="J209" s="23">
        <f t="shared" si="31"/>
        <v>0</v>
      </c>
      <c r="K209" s="23">
        <f t="shared" si="32"/>
        <v>0</v>
      </c>
      <c r="L209" s="23">
        <f t="shared" si="33"/>
        <v>1</v>
      </c>
      <c r="M209" s="3">
        <f t="shared" si="30"/>
        <v>1</v>
      </c>
      <c r="N209" s="23">
        <f t="shared" si="34"/>
        <v>0.67250198498368263</v>
      </c>
      <c r="P209" t="s">
        <v>29</v>
      </c>
      <c r="Q209" s="1">
        <v>2020</v>
      </c>
      <c r="R209" t="s">
        <v>27</v>
      </c>
      <c r="S209" s="1">
        <v>114599</v>
      </c>
      <c r="T209" s="1">
        <v>384.540878657718</v>
      </c>
      <c r="U209" s="1">
        <v>9312.795652999981</v>
      </c>
      <c r="V209" s="7">
        <v>0.42773672938346863</v>
      </c>
      <c r="W209" s="7">
        <v>0.60179364681243896</v>
      </c>
      <c r="X209" s="7">
        <v>-4.9481717869639397E-3</v>
      </c>
      <c r="Y209" s="23">
        <f t="shared" si="35"/>
        <v>0</v>
      </c>
      <c r="Z209" s="23">
        <f t="shared" si="36"/>
        <v>0</v>
      </c>
      <c r="AA209" s="23">
        <f t="shared" si="37"/>
        <v>1</v>
      </c>
      <c r="AB209" s="3">
        <f t="shared" si="38"/>
        <v>1</v>
      </c>
      <c r="AC209" s="23">
        <f t="shared" si="39"/>
        <v>1.0245822044089437</v>
      </c>
    </row>
    <row r="210" spans="1:29" x14ac:dyDescent="0.25">
      <c r="A210" t="s">
        <v>23</v>
      </c>
      <c r="B210" s="1">
        <v>2020</v>
      </c>
      <c r="C210" t="s">
        <v>13</v>
      </c>
      <c r="D210" s="1">
        <v>776854.00000000012</v>
      </c>
      <c r="E210" s="1">
        <v>2114.9357599999998</v>
      </c>
      <c r="F210" s="1">
        <v>45712.09</v>
      </c>
      <c r="G210" s="7">
        <v>0.31836691498756409</v>
      </c>
      <c r="H210" s="7">
        <v>0.36839297413825989</v>
      </c>
      <c r="I210" s="7">
        <v>-2.4219345301389694E-2</v>
      </c>
      <c r="J210" s="23">
        <f t="shared" si="31"/>
        <v>0</v>
      </c>
      <c r="K210" s="23">
        <f t="shared" si="32"/>
        <v>0</v>
      </c>
      <c r="L210" s="23">
        <f t="shared" si="33"/>
        <v>1</v>
      </c>
      <c r="M210" s="3">
        <f t="shared" si="30"/>
        <v>1</v>
      </c>
      <c r="N210" s="23">
        <f t="shared" si="34"/>
        <v>0.66254054382443428</v>
      </c>
      <c r="P210" t="s">
        <v>29</v>
      </c>
      <c r="Q210" s="1">
        <v>2021</v>
      </c>
      <c r="R210" t="s">
        <v>27</v>
      </c>
      <c r="S210" s="1">
        <v>115724</v>
      </c>
      <c r="T210" s="1">
        <v>384.540878657718</v>
      </c>
      <c r="U210" s="1">
        <v>9346.6024969999507</v>
      </c>
      <c r="V210" s="7">
        <v>0.4264521598815918</v>
      </c>
      <c r="W210" s="7">
        <v>0.60847032070159912</v>
      </c>
      <c r="X210" s="7">
        <v>-1.5645906329154968E-2</v>
      </c>
      <c r="Y210" s="23">
        <f t="shared" si="35"/>
        <v>0</v>
      </c>
      <c r="Z210" s="23">
        <f t="shared" si="36"/>
        <v>0</v>
      </c>
      <c r="AA210" s="23">
        <f t="shared" si="37"/>
        <v>1</v>
      </c>
      <c r="AB210" s="3">
        <f t="shared" si="38"/>
        <v>1</v>
      </c>
      <c r="AC210" s="23">
        <f t="shared" si="39"/>
        <v>1.0192765742540359</v>
      </c>
    </row>
    <row r="211" spans="1:29" x14ac:dyDescent="0.25">
      <c r="A211" t="s">
        <v>23</v>
      </c>
      <c r="B211" s="1">
        <v>2021</v>
      </c>
      <c r="C211" t="s">
        <v>13</v>
      </c>
      <c r="D211" s="1">
        <v>784245.5</v>
      </c>
      <c r="E211" s="1">
        <v>2114.9357599999998</v>
      </c>
      <c r="F211" s="1">
        <v>45856.719778999752</v>
      </c>
      <c r="G211" s="7">
        <v>0.3292040228843689</v>
      </c>
      <c r="H211" s="7">
        <v>0.36607497930526733</v>
      </c>
      <c r="I211" s="7">
        <v>-3.369300439953804E-2</v>
      </c>
      <c r="J211" s="23">
        <f t="shared" si="31"/>
        <v>0</v>
      </c>
      <c r="K211" s="23">
        <f t="shared" si="32"/>
        <v>0</v>
      </c>
      <c r="L211" s="23">
        <f t="shared" si="33"/>
        <v>1</v>
      </c>
      <c r="M211" s="3">
        <f t="shared" si="30"/>
        <v>1</v>
      </c>
      <c r="N211" s="23">
        <f t="shared" si="34"/>
        <v>0.66158599779009819</v>
      </c>
      <c r="P211" t="s">
        <v>29</v>
      </c>
      <c r="Q211" s="1">
        <v>2022</v>
      </c>
      <c r="R211" t="s">
        <v>27</v>
      </c>
      <c r="S211" s="1">
        <v>116892.75</v>
      </c>
      <c r="T211" s="1">
        <v>384.88590604026842</v>
      </c>
      <c r="U211" s="1">
        <v>9377.0533680896988</v>
      </c>
      <c r="V211" s="7">
        <v>0.42391231656074524</v>
      </c>
      <c r="W211" s="7">
        <v>0.61510187387466431</v>
      </c>
      <c r="X211" s="7">
        <v>-2.5693215429782867E-2</v>
      </c>
      <c r="Y211" s="23">
        <f t="shared" si="35"/>
        <v>0</v>
      </c>
      <c r="Z211" s="23">
        <f t="shared" si="36"/>
        <v>0</v>
      </c>
      <c r="AA211" s="23">
        <f t="shared" si="37"/>
        <v>1</v>
      </c>
      <c r="AB211" s="3">
        <f t="shared" si="38"/>
        <v>1</v>
      </c>
      <c r="AC211" s="23">
        <f t="shared" si="39"/>
        <v>1.0133209750056267</v>
      </c>
    </row>
    <row r="212" spans="1:29" x14ac:dyDescent="0.25">
      <c r="A212" t="s">
        <v>23</v>
      </c>
      <c r="B212" s="1">
        <v>2022</v>
      </c>
      <c r="C212" t="s">
        <v>13</v>
      </c>
      <c r="D212" s="1">
        <v>796623.5</v>
      </c>
      <c r="E212" s="1">
        <v>2114.9357599999998</v>
      </c>
      <c r="F212" s="1">
        <v>46042.753504999397</v>
      </c>
      <c r="G212" s="7">
        <v>0.34744200110435486</v>
      </c>
      <c r="H212" s="7">
        <v>0.36215493083000183</v>
      </c>
      <c r="I212" s="7">
        <v>-4.9758218228816986E-2</v>
      </c>
      <c r="J212" s="23">
        <f t="shared" si="31"/>
        <v>0</v>
      </c>
      <c r="K212" s="23">
        <f t="shared" si="32"/>
        <v>0</v>
      </c>
      <c r="L212" s="23">
        <f t="shared" si="33"/>
        <v>1</v>
      </c>
      <c r="M212" s="3">
        <f t="shared" si="30"/>
        <v>1</v>
      </c>
      <c r="N212" s="23">
        <f t="shared" si="34"/>
        <v>0.6598387137055397</v>
      </c>
      <c r="P212" t="s">
        <v>29</v>
      </c>
      <c r="Q212" s="1">
        <v>2023</v>
      </c>
      <c r="R212" t="s">
        <v>27</v>
      </c>
      <c r="S212" s="1">
        <v>118448</v>
      </c>
      <c r="T212" s="1">
        <v>384.88590604026842</v>
      </c>
      <c r="U212" s="1">
        <v>9334.3679770850395</v>
      </c>
      <c r="V212" s="7">
        <v>0.41567885875701904</v>
      </c>
      <c r="W212" s="7">
        <v>0.62420719861984253</v>
      </c>
      <c r="X212" s="7">
        <v>-3.7630926817655563E-2</v>
      </c>
      <c r="Y212" s="23">
        <f t="shared" si="35"/>
        <v>0</v>
      </c>
      <c r="Z212" s="23">
        <f t="shared" si="36"/>
        <v>0</v>
      </c>
      <c r="AA212" s="23">
        <f t="shared" si="37"/>
        <v>1</v>
      </c>
      <c r="AB212" s="3">
        <f t="shared" si="38"/>
        <v>1</v>
      </c>
      <c r="AC212" s="23">
        <f t="shared" si="39"/>
        <v>1.002255130559206</v>
      </c>
    </row>
    <row r="213" spans="1:29" x14ac:dyDescent="0.25">
      <c r="A213" t="s">
        <v>23</v>
      </c>
      <c r="B213" s="1">
        <v>2023</v>
      </c>
      <c r="C213" t="s">
        <v>13</v>
      </c>
      <c r="D213" s="1">
        <v>810580</v>
      </c>
      <c r="E213" s="1">
        <v>2114.9357599999998</v>
      </c>
      <c r="F213" s="1">
        <v>46322.066646999883</v>
      </c>
      <c r="G213" s="7">
        <v>0.36724817752838135</v>
      </c>
      <c r="H213" s="7">
        <v>0.35792261362075806</v>
      </c>
      <c r="I213" s="7">
        <v>-6.7046262323856354E-2</v>
      </c>
      <c r="J213" s="23">
        <f t="shared" si="31"/>
        <v>0</v>
      </c>
      <c r="K213" s="23">
        <f t="shared" si="32"/>
        <v>0</v>
      </c>
      <c r="L213" s="23">
        <f t="shared" si="33"/>
        <v>1</v>
      </c>
      <c r="M213" s="3">
        <f t="shared" si="30"/>
        <v>1</v>
      </c>
      <c r="N213" s="23">
        <f t="shared" si="34"/>
        <v>0.65812452882528305</v>
      </c>
      <c r="P213" t="s">
        <v>29</v>
      </c>
      <c r="Q213" s="1">
        <v>2024</v>
      </c>
      <c r="R213" t="s">
        <v>27</v>
      </c>
      <c r="S213" s="1">
        <v>119182</v>
      </c>
      <c r="T213" s="1">
        <v>384.88590604026842</v>
      </c>
      <c r="U213" s="1">
        <v>9403</v>
      </c>
      <c r="V213" s="7">
        <v>0.41832122206687927</v>
      </c>
      <c r="W213" s="7">
        <v>0.62839174270629883</v>
      </c>
      <c r="X213" s="7">
        <v>-4.5745644718408585E-2</v>
      </c>
      <c r="Y213" s="23">
        <f t="shared" si="35"/>
        <v>0</v>
      </c>
      <c r="Z213" s="23">
        <f t="shared" si="36"/>
        <v>0</v>
      </c>
      <c r="AA213" s="23">
        <f t="shared" si="37"/>
        <v>1</v>
      </c>
      <c r="AB213" s="3">
        <f t="shared" si="38"/>
        <v>1</v>
      </c>
      <c r="AC213" s="23">
        <f t="shared" si="39"/>
        <v>1.0009673200547695</v>
      </c>
    </row>
    <row r="214" spans="1:29" x14ac:dyDescent="0.25">
      <c r="A214" t="s">
        <v>23</v>
      </c>
      <c r="B214" s="1">
        <v>2024</v>
      </c>
      <c r="C214" t="s">
        <v>13</v>
      </c>
      <c r="D214" s="1">
        <v>823454.5</v>
      </c>
      <c r="E214" s="1">
        <v>2114.9357599999998</v>
      </c>
      <c r="F214" s="1">
        <v>46489.155637999596</v>
      </c>
      <c r="G214" s="7">
        <v>0.3857281506061554</v>
      </c>
      <c r="H214" s="7">
        <v>0.35394302010536194</v>
      </c>
      <c r="I214" s="7">
        <v>-8.3372816443443298E-2</v>
      </c>
      <c r="J214" s="23">
        <f t="shared" si="31"/>
        <v>0</v>
      </c>
      <c r="K214" s="23">
        <f t="shared" si="32"/>
        <v>0</v>
      </c>
      <c r="L214" s="23">
        <f t="shared" si="33"/>
        <v>1</v>
      </c>
      <c r="M214" s="3">
        <f t="shared" si="30"/>
        <v>1</v>
      </c>
      <c r="N214" s="23">
        <f t="shared" si="34"/>
        <v>0.65629835426807404</v>
      </c>
      <c r="P214" t="s">
        <v>30</v>
      </c>
      <c r="Q214" s="1">
        <v>2012</v>
      </c>
      <c r="R214" t="s">
        <v>27</v>
      </c>
      <c r="S214" s="1">
        <v>83909</v>
      </c>
      <c r="T214" s="1">
        <v>284.89</v>
      </c>
      <c r="U214" s="1">
        <v>5226</v>
      </c>
      <c r="V214" s="7">
        <v>0.45022743940353394</v>
      </c>
      <c r="W214" s="7">
        <v>0.47262722253799438</v>
      </c>
      <c r="X214" s="7">
        <v>0.18255670368671417</v>
      </c>
      <c r="Y214" s="23">
        <f t="shared" si="35"/>
        <v>0</v>
      </c>
      <c r="Z214" s="23">
        <f t="shared" si="36"/>
        <v>0</v>
      </c>
      <c r="AA214" s="23">
        <f t="shared" si="37"/>
        <v>0</v>
      </c>
      <c r="AB214" s="3">
        <f t="shared" si="38"/>
        <v>0</v>
      </c>
      <c r="AC214" s="23">
        <f t="shared" si="39"/>
        <v>1.1054113656282425</v>
      </c>
    </row>
    <row r="215" spans="1:29" x14ac:dyDescent="0.25">
      <c r="A215" t="s">
        <v>24</v>
      </c>
      <c r="B215" s="1">
        <v>2006</v>
      </c>
      <c r="C215" t="s">
        <v>13</v>
      </c>
      <c r="D215" s="1">
        <v>250642.5242013</v>
      </c>
      <c r="E215" s="1">
        <v>1063</v>
      </c>
      <c r="F215" s="1">
        <v>21209.9</v>
      </c>
      <c r="G215" s="7">
        <v>-0.10496135056018829</v>
      </c>
      <c r="H215" s="7">
        <v>0.38323813676834106</v>
      </c>
      <c r="I215" s="7">
        <v>0.57051259279251099</v>
      </c>
      <c r="J215" s="23">
        <f t="shared" si="31"/>
        <v>1</v>
      </c>
      <c r="K215" s="23">
        <f t="shared" si="32"/>
        <v>0</v>
      </c>
      <c r="L215" s="23">
        <f t="shared" si="33"/>
        <v>0</v>
      </c>
      <c r="M215" s="3">
        <f t="shared" si="30"/>
        <v>1</v>
      </c>
      <c r="N215" s="23">
        <f t="shared" si="34"/>
        <v>0.84878937900066376</v>
      </c>
      <c r="P215" t="s">
        <v>30</v>
      </c>
      <c r="Q215" s="1">
        <v>2013</v>
      </c>
      <c r="R215" t="s">
        <v>27</v>
      </c>
      <c r="S215" s="1">
        <v>84710.5</v>
      </c>
      <c r="T215" s="1">
        <v>284.89</v>
      </c>
      <c r="U215" s="1">
        <v>5199.2606590290006</v>
      </c>
      <c r="V215" s="7">
        <v>0.44303703308105469</v>
      </c>
      <c r="W215" s="7">
        <v>0.4791901707649231</v>
      </c>
      <c r="X215" s="7">
        <v>0.17446595430374146</v>
      </c>
      <c r="Y215" s="23">
        <f t="shared" si="35"/>
        <v>0</v>
      </c>
      <c r="Z215" s="23">
        <f t="shared" si="36"/>
        <v>0</v>
      </c>
      <c r="AA215" s="23">
        <f t="shared" si="37"/>
        <v>0</v>
      </c>
      <c r="AB215" s="3">
        <f t="shared" si="38"/>
        <v>0</v>
      </c>
      <c r="AC215" s="23">
        <f t="shared" si="39"/>
        <v>1.0966931581497192</v>
      </c>
    </row>
    <row r="216" spans="1:29" x14ac:dyDescent="0.25">
      <c r="A216" t="s">
        <v>24</v>
      </c>
      <c r="B216" s="1">
        <v>2007</v>
      </c>
      <c r="C216" t="s">
        <v>13</v>
      </c>
      <c r="D216" s="1">
        <v>255484.38545674999</v>
      </c>
      <c r="E216" s="1">
        <v>1148</v>
      </c>
      <c r="F216" s="1">
        <v>21210.1</v>
      </c>
      <c r="G216" s="7">
        <v>-0.16700510680675507</v>
      </c>
      <c r="H216" s="7">
        <v>0.40416386723518372</v>
      </c>
      <c r="I216" s="7">
        <v>0.59444832801818848</v>
      </c>
      <c r="J216" s="23">
        <f t="shared" si="31"/>
        <v>1</v>
      </c>
      <c r="K216" s="23">
        <f t="shared" si="32"/>
        <v>0</v>
      </c>
      <c r="L216" s="23">
        <f t="shared" si="33"/>
        <v>0</v>
      </c>
      <c r="M216" s="3">
        <f t="shared" si="30"/>
        <v>1</v>
      </c>
      <c r="N216" s="23">
        <f t="shared" si="34"/>
        <v>0.83160708844661713</v>
      </c>
      <c r="P216" t="s">
        <v>30</v>
      </c>
      <c r="Q216" s="1">
        <v>2014</v>
      </c>
      <c r="R216" t="s">
        <v>27</v>
      </c>
      <c r="S216" s="1">
        <v>85809.5</v>
      </c>
      <c r="T216" s="1">
        <v>311.28875484545313</v>
      </c>
      <c r="U216" s="1">
        <v>5241.1620953919992</v>
      </c>
      <c r="V216" s="7">
        <v>0.35533064603805542</v>
      </c>
      <c r="W216" s="7">
        <v>0.46422597765922546</v>
      </c>
      <c r="X216" s="7">
        <v>0.24152694642543793</v>
      </c>
      <c r="Y216" s="23">
        <f t="shared" si="35"/>
        <v>0</v>
      </c>
      <c r="Z216" s="23">
        <f t="shared" si="36"/>
        <v>0</v>
      </c>
      <c r="AA216" s="23">
        <f t="shared" si="37"/>
        <v>0</v>
      </c>
      <c r="AB216" s="3">
        <f t="shared" si="38"/>
        <v>0</v>
      </c>
      <c r="AC216" s="23">
        <f t="shared" si="39"/>
        <v>1.0610835701227188</v>
      </c>
    </row>
    <row r="217" spans="1:29" x14ac:dyDescent="0.25">
      <c r="A217" t="s">
        <v>24</v>
      </c>
      <c r="B217" s="1">
        <v>2008</v>
      </c>
      <c r="C217" t="s">
        <v>13</v>
      </c>
      <c r="D217" s="1">
        <v>260424.25945124001</v>
      </c>
      <c r="E217" s="1">
        <v>1154</v>
      </c>
      <c r="F217" s="1">
        <v>21210.1</v>
      </c>
      <c r="G217" s="7">
        <v>-0.14917339384555817</v>
      </c>
      <c r="H217" s="7">
        <v>0.4007720947265625</v>
      </c>
      <c r="I217" s="7">
        <v>0.57618981599807739</v>
      </c>
      <c r="J217" s="23">
        <f t="shared" si="31"/>
        <v>1</v>
      </c>
      <c r="K217" s="23">
        <f t="shared" si="32"/>
        <v>0</v>
      </c>
      <c r="L217" s="23">
        <f t="shared" si="33"/>
        <v>0</v>
      </c>
      <c r="M217" s="3">
        <f t="shared" si="30"/>
        <v>1</v>
      </c>
      <c r="N217" s="23">
        <f t="shared" si="34"/>
        <v>0.82778851687908173</v>
      </c>
      <c r="P217" t="s">
        <v>30</v>
      </c>
      <c r="Q217" s="1">
        <v>2015</v>
      </c>
      <c r="R217" t="s">
        <v>27</v>
      </c>
      <c r="S217" s="1">
        <v>86738</v>
      </c>
      <c r="T217" s="1">
        <v>311.28875484545313</v>
      </c>
      <c r="U217" s="1">
        <v>5297.614156099</v>
      </c>
      <c r="V217" s="7">
        <v>0.35852870345115662</v>
      </c>
      <c r="W217" s="7">
        <v>0.47153106331825256</v>
      </c>
      <c r="X217" s="7">
        <v>0.22793938219547272</v>
      </c>
      <c r="Y217" s="23">
        <f t="shared" si="35"/>
        <v>0</v>
      </c>
      <c r="Z217" s="23">
        <f t="shared" si="36"/>
        <v>0</v>
      </c>
      <c r="AA217" s="23">
        <f t="shared" si="37"/>
        <v>0</v>
      </c>
      <c r="AB217" s="3">
        <f t="shared" si="38"/>
        <v>0</v>
      </c>
      <c r="AC217" s="23">
        <f t="shared" si="39"/>
        <v>1.0579991489648819</v>
      </c>
    </row>
    <row r="218" spans="1:29" x14ac:dyDescent="0.25">
      <c r="A218" t="s">
        <v>24</v>
      </c>
      <c r="B218" s="1">
        <v>2009</v>
      </c>
      <c r="C218" t="s">
        <v>13</v>
      </c>
      <c r="D218" s="1">
        <v>265464.13023523003</v>
      </c>
      <c r="E218" s="1">
        <v>1154</v>
      </c>
      <c r="F218" s="1">
        <v>21267.8</v>
      </c>
      <c r="G218" s="7">
        <v>-0.12624749541282654</v>
      </c>
      <c r="H218" s="7">
        <v>0.39580881595611572</v>
      </c>
      <c r="I218" s="7">
        <v>0.55576753616333008</v>
      </c>
      <c r="J218" s="23">
        <f t="shared" si="31"/>
        <v>1</v>
      </c>
      <c r="K218" s="23">
        <f t="shared" si="32"/>
        <v>0</v>
      </c>
      <c r="L218" s="23">
        <f t="shared" si="33"/>
        <v>0</v>
      </c>
      <c r="M218" s="3">
        <f t="shared" si="30"/>
        <v>1</v>
      </c>
      <c r="N218" s="23">
        <f t="shared" si="34"/>
        <v>0.82532885670661926</v>
      </c>
      <c r="P218" t="s">
        <v>30</v>
      </c>
      <c r="Q218" s="1">
        <v>2016</v>
      </c>
      <c r="R218" t="s">
        <v>27</v>
      </c>
      <c r="S218" s="1">
        <v>87703.333333333343</v>
      </c>
      <c r="T218" s="1">
        <v>311.28875484545313</v>
      </c>
      <c r="U218" s="1">
        <v>5338.2946160000001</v>
      </c>
      <c r="V218" s="7">
        <v>0.35950607061386108</v>
      </c>
      <c r="W218" s="7">
        <v>0.47906878590583801</v>
      </c>
      <c r="X218" s="7">
        <v>0.2148691713809967</v>
      </c>
      <c r="Y218" s="23">
        <f t="shared" si="35"/>
        <v>0</v>
      </c>
      <c r="Z218" s="23">
        <f t="shared" si="36"/>
        <v>0</v>
      </c>
      <c r="AA218" s="23">
        <f t="shared" si="37"/>
        <v>0</v>
      </c>
      <c r="AB218" s="3">
        <f t="shared" si="38"/>
        <v>0</v>
      </c>
      <c r="AC218" s="23">
        <f t="shared" si="39"/>
        <v>1.0534440279006958</v>
      </c>
    </row>
    <row r="219" spans="1:29" x14ac:dyDescent="0.25">
      <c r="A219" t="s">
        <v>24</v>
      </c>
      <c r="B219" s="1">
        <v>2010</v>
      </c>
      <c r="C219" t="s">
        <v>13</v>
      </c>
      <c r="D219" s="1">
        <v>270606.02202186</v>
      </c>
      <c r="E219" s="1">
        <v>1154</v>
      </c>
      <c r="F219" s="1">
        <v>21631.7</v>
      </c>
      <c r="G219" s="7">
        <v>-0.10714022815227509</v>
      </c>
      <c r="H219" s="7">
        <v>0.3918929398059845</v>
      </c>
      <c r="I219" s="7">
        <v>0.54015785455703735</v>
      </c>
      <c r="J219" s="23">
        <f t="shared" si="31"/>
        <v>1</v>
      </c>
      <c r="K219" s="23">
        <f t="shared" si="32"/>
        <v>0</v>
      </c>
      <c r="L219" s="23">
        <f t="shared" si="33"/>
        <v>0</v>
      </c>
      <c r="M219" s="3">
        <f t="shared" si="30"/>
        <v>1</v>
      </c>
      <c r="N219" s="23">
        <f t="shared" si="34"/>
        <v>0.82491056621074677</v>
      </c>
      <c r="P219" t="s">
        <v>30</v>
      </c>
      <c r="Q219" s="1">
        <v>2017</v>
      </c>
      <c r="R219" t="s">
        <v>27</v>
      </c>
      <c r="S219" s="1">
        <v>89079.666666666701</v>
      </c>
      <c r="T219" s="1">
        <v>311.28875484545313</v>
      </c>
      <c r="U219" s="1">
        <v>5366.9447929999997</v>
      </c>
      <c r="V219" s="7">
        <v>0.35716786980628967</v>
      </c>
      <c r="W219" s="7">
        <v>0.4897150993347168</v>
      </c>
      <c r="X219" s="7">
        <v>0.1979297548532486</v>
      </c>
      <c r="Y219" s="23">
        <f t="shared" si="35"/>
        <v>0</v>
      </c>
      <c r="Z219" s="23">
        <f t="shared" si="36"/>
        <v>0</v>
      </c>
      <c r="AA219" s="23">
        <f t="shared" si="37"/>
        <v>0</v>
      </c>
      <c r="AB219" s="3">
        <f t="shared" si="38"/>
        <v>0</v>
      </c>
      <c r="AC219" s="23">
        <f t="shared" si="39"/>
        <v>1.0448127239942551</v>
      </c>
    </row>
    <row r="220" spans="1:29" x14ac:dyDescent="0.25">
      <c r="A220" t="s">
        <v>24</v>
      </c>
      <c r="B220" s="1">
        <v>2011</v>
      </c>
      <c r="C220" t="s">
        <v>13</v>
      </c>
      <c r="D220" s="1">
        <v>275851.99999998999</v>
      </c>
      <c r="E220" s="1">
        <v>1154</v>
      </c>
      <c r="F220" s="1">
        <v>22027.1</v>
      </c>
      <c r="G220" s="7">
        <v>-8.8322028517723083E-2</v>
      </c>
      <c r="H220" s="7">
        <v>0.3880574107170105</v>
      </c>
      <c r="I220" s="7">
        <v>0.52491909265518188</v>
      </c>
      <c r="J220" s="23">
        <f t="shared" si="31"/>
        <v>1</v>
      </c>
      <c r="K220" s="23">
        <f t="shared" si="32"/>
        <v>0</v>
      </c>
      <c r="L220" s="23">
        <f t="shared" si="33"/>
        <v>0</v>
      </c>
      <c r="M220" s="3">
        <f t="shared" si="30"/>
        <v>1</v>
      </c>
      <c r="N220" s="23">
        <f t="shared" si="34"/>
        <v>0.8246544748544693</v>
      </c>
      <c r="P220" t="s">
        <v>30</v>
      </c>
      <c r="Q220" s="1">
        <v>2018</v>
      </c>
      <c r="R220" t="s">
        <v>27</v>
      </c>
      <c r="S220" s="1">
        <v>90601</v>
      </c>
      <c r="T220" s="1">
        <v>311.28875484545313</v>
      </c>
      <c r="U220" s="1">
        <v>5397.5290889999997</v>
      </c>
      <c r="V220" s="7">
        <v>0.35453072190284729</v>
      </c>
      <c r="W220" s="7">
        <v>0.50129419565200806</v>
      </c>
      <c r="X220" s="7">
        <v>0.17954465746879578</v>
      </c>
      <c r="Y220" s="23">
        <f t="shared" si="35"/>
        <v>0</v>
      </c>
      <c r="Z220" s="23">
        <f t="shared" si="36"/>
        <v>0</v>
      </c>
      <c r="AA220" s="23">
        <f t="shared" si="37"/>
        <v>0</v>
      </c>
      <c r="AB220" s="3">
        <f t="shared" si="38"/>
        <v>0</v>
      </c>
      <c r="AC220" s="23">
        <f t="shared" si="39"/>
        <v>1.0353695750236511</v>
      </c>
    </row>
    <row r="221" spans="1:29" x14ac:dyDescent="0.25">
      <c r="A221" t="s">
        <v>24</v>
      </c>
      <c r="B221" s="1">
        <v>2012</v>
      </c>
      <c r="C221" t="s">
        <v>13</v>
      </c>
      <c r="D221" s="1">
        <v>278391.99999998999</v>
      </c>
      <c r="E221" s="1">
        <v>1154</v>
      </c>
      <c r="F221" s="1">
        <v>22222.1</v>
      </c>
      <c r="G221" s="7">
        <v>-7.9383693635463715E-2</v>
      </c>
      <c r="H221" s="7">
        <v>0.38623878359794617</v>
      </c>
      <c r="I221" s="7">
        <v>0.51770114898681641</v>
      </c>
      <c r="J221" s="23">
        <f t="shared" si="31"/>
        <v>1</v>
      </c>
      <c r="K221" s="23">
        <f t="shared" si="32"/>
        <v>0</v>
      </c>
      <c r="L221" s="23">
        <f t="shared" si="33"/>
        <v>0</v>
      </c>
      <c r="M221" s="3">
        <f t="shared" si="30"/>
        <v>1</v>
      </c>
      <c r="N221" s="23">
        <f t="shared" si="34"/>
        <v>0.82455623894929886</v>
      </c>
      <c r="P221" t="s">
        <v>30</v>
      </c>
      <c r="Q221" s="1">
        <v>2019</v>
      </c>
      <c r="R221" t="s">
        <v>27</v>
      </c>
      <c r="S221" s="1">
        <v>91970.5</v>
      </c>
      <c r="T221" s="1">
        <v>311.28875484545313</v>
      </c>
      <c r="U221" s="1">
        <v>5456.8046929999991</v>
      </c>
      <c r="V221" s="7">
        <v>0.3562353253364563</v>
      </c>
      <c r="W221" s="7">
        <v>0.51150768995285034</v>
      </c>
      <c r="X221" s="7">
        <v>0.16167920827865601</v>
      </c>
      <c r="Y221" s="23">
        <f t="shared" si="35"/>
        <v>0</v>
      </c>
      <c r="Z221" s="23">
        <f t="shared" si="36"/>
        <v>0</v>
      </c>
      <c r="AA221" s="23">
        <f t="shared" si="37"/>
        <v>0</v>
      </c>
      <c r="AB221" s="3">
        <f t="shared" si="38"/>
        <v>0</v>
      </c>
      <c r="AC221" s="23">
        <f t="shared" si="39"/>
        <v>1.0294222235679626</v>
      </c>
    </row>
    <row r="222" spans="1:29" x14ac:dyDescent="0.25">
      <c r="A222" t="s">
        <v>24</v>
      </c>
      <c r="B222" s="1">
        <v>2013</v>
      </c>
      <c r="C222" t="s">
        <v>13</v>
      </c>
      <c r="D222" s="1">
        <v>279867.99999998999</v>
      </c>
      <c r="E222" s="1">
        <v>1154</v>
      </c>
      <c r="F222" s="1">
        <v>22335.9</v>
      </c>
      <c r="G222" s="7">
        <v>-7.4232928454875946E-2</v>
      </c>
      <c r="H222" s="7">
        <v>0.38519120216369629</v>
      </c>
      <c r="I222" s="7">
        <v>0.51354449987411499</v>
      </c>
      <c r="J222" s="23">
        <f t="shared" si="31"/>
        <v>1</v>
      </c>
      <c r="K222" s="23">
        <f t="shared" si="32"/>
        <v>0</v>
      </c>
      <c r="L222" s="23">
        <f t="shared" si="33"/>
        <v>0</v>
      </c>
      <c r="M222" s="3">
        <f t="shared" si="30"/>
        <v>1</v>
      </c>
      <c r="N222" s="23">
        <f t="shared" si="34"/>
        <v>0.82450277358293533</v>
      </c>
      <c r="P222" t="s">
        <v>30</v>
      </c>
      <c r="Q222" s="1">
        <v>2020</v>
      </c>
      <c r="R222" t="s">
        <v>27</v>
      </c>
      <c r="S222" s="1">
        <v>93502</v>
      </c>
      <c r="T222" s="1">
        <v>311.28875484545313</v>
      </c>
      <c r="U222" s="1">
        <v>5515.2000000000007</v>
      </c>
      <c r="V222" s="7">
        <v>0.3571648895740509</v>
      </c>
      <c r="W222" s="7">
        <v>0.52276128530502319</v>
      </c>
      <c r="X222" s="7">
        <v>0.14238232374191284</v>
      </c>
      <c r="Y222" s="23">
        <f t="shared" si="35"/>
        <v>0</v>
      </c>
      <c r="Z222" s="23">
        <f t="shared" si="36"/>
        <v>0</v>
      </c>
      <c r="AA222" s="23">
        <f t="shared" si="37"/>
        <v>0</v>
      </c>
      <c r="AB222" s="3">
        <f t="shared" si="38"/>
        <v>0</v>
      </c>
      <c r="AC222" s="23">
        <f t="shared" si="39"/>
        <v>1.0223084986209869</v>
      </c>
    </row>
    <row r="223" spans="1:29" x14ac:dyDescent="0.25">
      <c r="A223" t="s">
        <v>24</v>
      </c>
      <c r="B223" s="1">
        <v>2014</v>
      </c>
      <c r="C223" t="s">
        <v>13</v>
      </c>
      <c r="D223" s="1">
        <v>280750</v>
      </c>
      <c r="E223" s="1">
        <v>1154</v>
      </c>
      <c r="F223" s="1">
        <v>22495.9</v>
      </c>
      <c r="G223" s="7">
        <v>-7.2272829711437225E-2</v>
      </c>
      <c r="H223" s="7">
        <v>0.38487052917480469</v>
      </c>
      <c r="I223" s="7">
        <v>0.51246130466461182</v>
      </c>
      <c r="J223" s="23">
        <f t="shared" si="31"/>
        <v>1</v>
      </c>
      <c r="K223" s="23">
        <f t="shared" si="32"/>
        <v>0</v>
      </c>
      <c r="L223" s="23">
        <f t="shared" si="33"/>
        <v>0</v>
      </c>
      <c r="M223" s="3">
        <f t="shared" si="30"/>
        <v>1</v>
      </c>
      <c r="N223" s="23">
        <f t="shared" si="34"/>
        <v>0.82505900412797928</v>
      </c>
      <c r="P223" t="s">
        <v>30</v>
      </c>
      <c r="Q223" s="1">
        <v>2021</v>
      </c>
      <c r="R223" t="s">
        <v>27</v>
      </c>
      <c r="S223" s="1">
        <v>95226</v>
      </c>
      <c r="T223" s="1">
        <v>311.28875484545313</v>
      </c>
      <c r="U223" s="1">
        <v>5523.3362539999998</v>
      </c>
      <c r="V223" s="7">
        <v>0.35112360119819641</v>
      </c>
      <c r="W223" s="7">
        <v>0.53528916835784912</v>
      </c>
      <c r="X223" s="7">
        <v>0.123794786632061</v>
      </c>
      <c r="Y223" s="23">
        <f t="shared" si="35"/>
        <v>0</v>
      </c>
      <c r="Z223" s="23">
        <f t="shared" si="36"/>
        <v>0</v>
      </c>
      <c r="AA223" s="23">
        <f t="shared" si="37"/>
        <v>0</v>
      </c>
      <c r="AB223" s="3">
        <f t="shared" si="38"/>
        <v>0</v>
      </c>
      <c r="AC223" s="23">
        <f t="shared" si="39"/>
        <v>1.0102075561881065</v>
      </c>
    </row>
    <row r="224" spans="1:29" x14ac:dyDescent="0.25">
      <c r="A224" t="s">
        <v>24</v>
      </c>
      <c r="B224" s="1">
        <v>2015</v>
      </c>
      <c r="C224" t="s">
        <v>13</v>
      </c>
      <c r="D224" s="1">
        <v>283059</v>
      </c>
      <c r="E224" s="1">
        <v>1154</v>
      </c>
      <c r="F224" s="1">
        <v>22629.244999999999</v>
      </c>
      <c r="G224" s="7">
        <v>-6.3755139708518982E-2</v>
      </c>
      <c r="H224" s="7">
        <v>0.38310009241104126</v>
      </c>
      <c r="I224" s="7">
        <v>0.50534409284591675</v>
      </c>
      <c r="J224" s="23">
        <f t="shared" si="31"/>
        <v>1</v>
      </c>
      <c r="K224" s="23">
        <f t="shared" si="32"/>
        <v>0</v>
      </c>
      <c r="L224" s="23">
        <f t="shared" si="33"/>
        <v>0</v>
      </c>
      <c r="M224" s="3">
        <f t="shared" si="30"/>
        <v>1</v>
      </c>
      <c r="N224" s="23">
        <f t="shared" si="34"/>
        <v>0.82468904554843903</v>
      </c>
      <c r="P224" t="s">
        <v>30</v>
      </c>
      <c r="Q224" s="1">
        <v>2022</v>
      </c>
      <c r="R224" t="s">
        <v>27</v>
      </c>
      <c r="S224" s="1">
        <v>96894</v>
      </c>
      <c r="T224" s="1">
        <v>334.47294011284026</v>
      </c>
      <c r="U224" s="1">
        <v>5569.960086000001</v>
      </c>
      <c r="V224" s="7">
        <v>0.27866104245185852</v>
      </c>
      <c r="W224" s="7">
        <v>0.52789038419723511</v>
      </c>
      <c r="X224" s="7">
        <v>0.17076118290424347</v>
      </c>
      <c r="Y224" s="23">
        <f t="shared" si="35"/>
        <v>0</v>
      </c>
      <c r="Z224" s="23">
        <f t="shared" si="36"/>
        <v>0</v>
      </c>
      <c r="AA224" s="23">
        <f t="shared" si="37"/>
        <v>0</v>
      </c>
      <c r="AB224" s="3">
        <f t="shared" si="38"/>
        <v>0</v>
      </c>
      <c r="AC224" s="23">
        <f t="shared" si="39"/>
        <v>0.9773126095533371</v>
      </c>
    </row>
    <row r="225" spans="1:29" x14ac:dyDescent="0.25">
      <c r="A225" t="s">
        <v>24</v>
      </c>
      <c r="B225" s="1">
        <v>2016</v>
      </c>
      <c r="C225" t="s">
        <v>13</v>
      </c>
      <c r="D225" s="1">
        <v>285325</v>
      </c>
      <c r="E225" s="1">
        <v>1154</v>
      </c>
      <c r="F225" s="1">
        <v>22681.082999999999</v>
      </c>
      <c r="G225" s="7">
        <v>-5.4530031979084015E-2</v>
      </c>
      <c r="H225" s="7">
        <v>0.38112086057662964</v>
      </c>
      <c r="I225" s="7">
        <v>0.49724107980728149</v>
      </c>
      <c r="J225" s="23">
        <f t="shared" si="31"/>
        <v>1</v>
      </c>
      <c r="K225" s="23">
        <f t="shared" si="32"/>
        <v>0</v>
      </c>
      <c r="L225" s="23">
        <f t="shared" si="33"/>
        <v>0</v>
      </c>
      <c r="M225" s="3">
        <f t="shared" si="30"/>
        <v>1</v>
      </c>
      <c r="N225" s="23">
        <f t="shared" si="34"/>
        <v>0.82383190840482712</v>
      </c>
      <c r="P225" t="s">
        <v>30</v>
      </c>
      <c r="Q225" s="1">
        <v>2023</v>
      </c>
      <c r="R225" t="s">
        <v>27</v>
      </c>
      <c r="S225" s="1">
        <v>98601</v>
      </c>
      <c r="T225" s="1">
        <v>334.47294011284026</v>
      </c>
      <c r="U225" s="1">
        <v>5616.9222760000002</v>
      </c>
      <c r="V225" s="7">
        <v>0.2776816189289093</v>
      </c>
      <c r="W225" s="7">
        <v>0.53981220722198486</v>
      </c>
      <c r="X225" s="7">
        <v>0.15112189948558807</v>
      </c>
      <c r="Y225" s="23">
        <f t="shared" si="35"/>
        <v>0</v>
      </c>
      <c r="Z225" s="23">
        <f t="shared" si="36"/>
        <v>0</v>
      </c>
      <c r="AA225" s="23">
        <f t="shared" si="37"/>
        <v>0</v>
      </c>
      <c r="AB225" s="3">
        <f t="shared" si="38"/>
        <v>0</v>
      </c>
      <c r="AC225" s="23">
        <f t="shared" si="39"/>
        <v>0.96861572563648224</v>
      </c>
    </row>
    <row r="226" spans="1:29" x14ac:dyDescent="0.25">
      <c r="A226" t="s">
        <v>24</v>
      </c>
      <c r="B226" s="1">
        <v>2017</v>
      </c>
      <c r="C226" t="s">
        <v>13</v>
      </c>
      <c r="D226" s="1">
        <v>287651.5001</v>
      </c>
      <c r="E226" s="1">
        <v>1154</v>
      </c>
      <c r="F226" s="1">
        <v>22725.012999999999</v>
      </c>
      <c r="G226" s="7">
        <v>-4.5028600841760635E-2</v>
      </c>
      <c r="H226" s="7">
        <v>0.3790760338306427</v>
      </c>
      <c r="I226" s="7">
        <v>0.48885491490364075</v>
      </c>
      <c r="J226" s="23">
        <f t="shared" si="31"/>
        <v>1</v>
      </c>
      <c r="K226" s="23">
        <f t="shared" si="32"/>
        <v>0</v>
      </c>
      <c r="L226" s="23">
        <f t="shared" si="33"/>
        <v>0</v>
      </c>
      <c r="M226" s="3">
        <f t="shared" si="30"/>
        <v>1</v>
      </c>
      <c r="N226" s="23">
        <f t="shared" si="34"/>
        <v>0.82290234789252281</v>
      </c>
      <c r="P226" t="s">
        <v>30</v>
      </c>
      <c r="Q226" s="1">
        <v>2024</v>
      </c>
      <c r="R226" t="s">
        <v>27</v>
      </c>
      <c r="S226" s="1">
        <v>100249.5</v>
      </c>
      <c r="T226" s="1">
        <v>339.68212282712199</v>
      </c>
      <c r="U226" s="1">
        <v>5669.6470506136602</v>
      </c>
      <c r="V226" s="7">
        <v>0.26230481266975403</v>
      </c>
      <c r="W226" s="7">
        <v>0.54697895050048828</v>
      </c>
      <c r="X226" s="7">
        <v>0.14641669392585754</v>
      </c>
      <c r="Y226" s="23">
        <f t="shared" si="35"/>
        <v>0</v>
      </c>
      <c r="Z226" s="23">
        <f t="shared" si="36"/>
        <v>0</v>
      </c>
      <c r="AA226" s="23">
        <f t="shared" si="37"/>
        <v>0</v>
      </c>
      <c r="AB226" s="3">
        <f t="shared" si="38"/>
        <v>0</v>
      </c>
      <c r="AC226" s="23">
        <f t="shared" si="39"/>
        <v>0.95570045709609985</v>
      </c>
    </row>
    <row r="227" spans="1:29" x14ac:dyDescent="0.25">
      <c r="A227" t="s">
        <v>24</v>
      </c>
      <c r="B227" s="1">
        <v>2018</v>
      </c>
      <c r="C227" t="s">
        <v>13</v>
      </c>
      <c r="D227" s="1">
        <v>287936</v>
      </c>
      <c r="E227" s="1">
        <v>1154</v>
      </c>
      <c r="F227" s="1">
        <v>22767.252</v>
      </c>
      <c r="G227" s="7">
        <v>-4.4308207929134369E-2</v>
      </c>
      <c r="H227" s="7">
        <v>0.37894666194915771</v>
      </c>
      <c r="I227" s="7">
        <v>0.48838320374488831</v>
      </c>
      <c r="J227" s="23">
        <f t="shared" si="31"/>
        <v>1</v>
      </c>
      <c r="K227" s="23">
        <f t="shared" si="32"/>
        <v>0</v>
      </c>
      <c r="L227" s="23">
        <f t="shared" si="33"/>
        <v>0</v>
      </c>
      <c r="M227" s="3">
        <f t="shared" si="30"/>
        <v>1</v>
      </c>
      <c r="N227" s="23">
        <f t="shared" si="34"/>
        <v>0.82302165776491165</v>
      </c>
      <c r="P227" t="s">
        <v>31</v>
      </c>
      <c r="Q227" s="1">
        <v>2012</v>
      </c>
      <c r="R227" t="s">
        <v>27</v>
      </c>
      <c r="S227" s="1">
        <v>82656</v>
      </c>
      <c r="T227" s="1">
        <v>279.11</v>
      </c>
      <c r="U227" s="1">
        <v>5677</v>
      </c>
      <c r="V227" s="7">
        <v>0.53325468301773071</v>
      </c>
      <c r="W227" s="7">
        <v>0.46716907620429993</v>
      </c>
      <c r="X227" s="7">
        <v>0.15637518465518951</v>
      </c>
      <c r="Y227" s="23">
        <f t="shared" si="35"/>
        <v>0</v>
      </c>
      <c r="Z227" s="23">
        <f t="shared" si="36"/>
        <v>0</v>
      </c>
      <c r="AA227" s="23">
        <f t="shared" si="37"/>
        <v>0</v>
      </c>
      <c r="AB227" s="3">
        <f t="shared" si="38"/>
        <v>0</v>
      </c>
      <c r="AC227" s="23">
        <f t="shared" si="39"/>
        <v>1.1567989438772202</v>
      </c>
    </row>
    <row r="228" spans="1:29" x14ac:dyDescent="0.25">
      <c r="A228" t="s">
        <v>24</v>
      </c>
      <c r="B228" s="1">
        <v>2019</v>
      </c>
      <c r="C228" t="s">
        <v>13</v>
      </c>
      <c r="D228" s="1">
        <v>290446</v>
      </c>
      <c r="E228" s="1">
        <v>1154</v>
      </c>
      <c r="F228" s="1">
        <v>22862.294399999981</v>
      </c>
      <c r="G228" s="7">
        <v>-3.4717950969934464E-2</v>
      </c>
      <c r="H228" s="7">
        <v>0.37691593170166016</v>
      </c>
      <c r="I228" s="7">
        <v>0.48013097047805786</v>
      </c>
      <c r="J228" s="23">
        <f t="shared" si="31"/>
        <v>1</v>
      </c>
      <c r="K228" s="23">
        <f t="shared" si="32"/>
        <v>0</v>
      </c>
      <c r="L228" s="23">
        <f t="shared" si="33"/>
        <v>0</v>
      </c>
      <c r="M228" s="3">
        <f t="shared" si="30"/>
        <v>1</v>
      </c>
      <c r="N228" s="23">
        <f t="shared" si="34"/>
        <v>0.82232895120978355</v>
      </c>
      <c r="P228" t="s">
        <v>31</v>
      </c>
      <c r="Q228" s="1">
        <v>2013</v>
      </c>
      <c r="R228" t="s">
        <v>27</v>
      </c>
      <c r="S228" s="1">
        <v>83305</v>
      </c>
      <c r="T228" s="1">
        <v>279.11</v>
      </c>
      <c r="U228" s="1">
        <v>5542.6422050359388</v>
      </c>
      <c r="V228" s="7">
        <v>0.51379746198654175</v>
      </c>
      <c r="W228" s="7">
        <v>0.47271782159805298</v>
      </c>
      <c r="X228" s="7">
        <v>0.15500679612159729</v>
      </c>
      <c r="Y228" s="23">
        <f t="shared" si="35"/>
        <v>0</v>
      </c>
      <c r="Z228" s="23">
        <f t="shared" si="36"/>
        <v>0</v>
      </c>
      <c r="AA228" s="23">
        <f t="shared" si="37"/>
        <v>0</v>
      </c>
      <c r="AB228" s="3">
        <f t="shared" si="38"/>
        <v>0</v>
      </c>
      <c r="AC228" s="23">
        <f t="shared" si="39"/>
        <v>1.141522079706192</v>
      </c>
    </row>
    <row r="229" spans="1:29" x14ac:dyDescent="0.25">
      <c r="A229" t="s">
        <v>24</v>
      </c>
      <c r="B229" s="1">
        <v>2020</v>
      </c>
      <c r="C229" t="s">
        <v>13</v>
      </c>
      <c r="D229" s="1">
        <v>293949</v>
      </c>
      <c r="E229" s="1">
        <v>1154</v>
      </c>
      <c r="F229" s="1">
        <v>22911.734</v>
      </c>
      <c r="G229" s="7">
        <v>-2.0503224804997444E-2</v>
      </c>
      <c r="H229" s="7">
        <v>0.37384569644927979</v>
      </c>
      <c r="I229" s="7">
        <v>0.4675142765045166</v>
      </c>
      <c r="J229" s="23">
        <f t="shared" si="31"/>
        <v>1</v>
      </c>
      <c r="K229" s="23">
        <f t="shared" si="32"/>
        <v>0</v>
      </c>
      <c r="L229" s="23">
        <f t="shared" si="33"/>
        <v>0</v>
      </c>
      <c r="M229" s="3">
        <f t="shared" si="30"/>
        <v>1</v>
      </c>
      <c r="N229" s="23">
        <f t="shared" si="34"/>
        <v>0.82085674814879894</v>
      </c>
      <c r="P229" t="s">
        <v>31</v>
      </c>
      <c r="Q229" s="1">
        <v>2014</v>
      </c>
      <c r="R229" t="s">
        <v>27</v>
      </c>
      <c r="S229" s="1">
        <v>83945</v>
      </c>
      <c r="T229" s="1">
        <v>279.11</v>
      </c>
      <c r="U229" s="1">
        <v>5796</v>
      </c>
      <c r="V229" s="7">
        <v>0.5415184497833252</v>
      </c>
      <c r="W229" s="7">
        <v>0.47763222455978394</v>
      </c>
      <c r="X229" s="7">
        <v>0.13540707528591156</v>
      </c>
      <c r="Y229" s="23">
        <f t="shared" si="35"/>
        <v>0</v>
      </c>
      <c r="Z229" s="23">
        <f t="shared" si="36"/>
        <v>0</v>
      </c>
      <c r="AA229" s="23">
        <f t="shared" si="37"/>
        <v>0</v>
      </c>
      <c r="AB229" s="3">
        <f t="shared" si="38"/>
        <v>0</v>
      </c>
      <c r="AC229" s="23">
        <f t="shared" si="39"/>
        <v>1.1545577496290207</v>
      </c>
    </row>
    <row r="230" spans="1:29" x14ac:dyDescent="0.25">
      <c r="A230" t="s">
        <v>24</v>
      </c>
      <c r="B230" s="1">
        <v>2021</v>
      </c>
      <c r="C230" t="s">
        <v>13</v>
      </c>
      <c r="D230" s="1">
        <v>297656</v>
      </c>
      <c r="E230" s="1">
        <v>1154</v>
      </c>
      <c r="F230" s="1">
        <v>22657.282275000009</v>
      </c>
      <c r="G230" s="7">
        <v>-2.0265993662178516E-3</v>
      </c>
      <c r="H230" s="7">
        <v>0.36964508891105652</v>
      </c>
      <c r="I230" s="7">
        <v>0.44977328181266785</v>
      </c>
      <c r="J230" s="23">
        <f t="shared" si="31"/>
        <v>1</v>
      </c>
      <c r="K230" s="23">
        <f t="shared" si="32"/>
        <v>0</v>
      </c>
      <c r="L230" s="23">
        <f t="shared" si="33"/>
        <v>0</v>
      </c>
      <c r="M230" s="3">
        <f t="shared" si="30"/>
        <v>1</v>
      </c>
      <c r="N230" s="23">
        <f t="shared" si="34"/>
        <v>0.81739177135750651</v>
      </c>
      <c r="P230" t="s">
        <v>31</v>
      </c>
      <c r="Q230" s="1">
        <v>2015</v>
      </c>
      <c r="R230" t="s">
        <v>27</v>
      </c>
      <c r="S230" s="1">
        <v>85007</v>
      </c>
      <c r="T230" s="1">
        <v>279.11</v>
      </c>
      <c r="U230" s="1">
        <v>5814.6798517685511</v>
      </c>
      <c r="V230" s="7">
        <v>0.53887367248535156</v>
      </c>
      <c r="W230" s="7">
        <v>0.48623561859130859</v>
      </c>
      <c r="X230" s="7">
        <v>0.12202709913253784</v>
      </c>
      <c r="Y230" s="23">
        <f t="shared" si="35"/>
        <v>0</v>
      </c>
      <c r="Z230" s="23">
        <f t="shared" si="36"/>
        <v>0</v>
      </c>
      <c r="AA230" s="23">
        <f t="shared" si="37"/>
        <v>0</v>
      </c>
      <c r="AB230" s="3">
        <f t="shared" si="38"/>
        <v>0</v>
      </c>
      <c r="AC230" s="23">
        <f t="shared" si="39"/>
        <v>1.147136390209198</v>
      </c>
    </row>
    <row r="231" spans="1:29" x14ac:dyDescent="0.25">
      <c r="A231" t="s">
        <v>24</v>
      </c>
      <c r="B231" s="1">
        <v>2022</v>
      </c>
      <c r="C231" t="s">
        <v>13</v>
      </c>
      <c r="D231" s="1">
        <v>301063.49999999983</v>
      </c>
      <c r="E231" s="1">
        <v>1154</v>
      </c>
      <c r="F231" s="1">
        <v>22545.114685664961</v>
      </c>
      <c r="G231" s="7">
        <v>1.3358703814446926E-2</v>
      </c>
      <c r="H231" s="7">
        <v>0.36621242761611938</v>
      </c>
      <c r="I231" s="7">
        <v>0.43541678786277771</v>
      </c>
      <c r="J231" s="23">
        <f t="shared" si="31"/>
        <v>0</v>
      </c>
      <c r="K231" s="23">
        <f t="shared" si="32"/>
        <v>0</v>
      </c>
      <c r="L231" s="23">
        <f t="shared" si="33"/>
        <v>0</v>
      </c>
      <c r="M231" s="3">
        <f t="shared" si="30"/>
        <v>0</v>
      </c>
      <c r="N231" s="23">
        <f t="shared" si="34"/>
        <v>0.81498791929334402</v>
      </c>
      <c r="P231" t="s">
        <v>31</v>
      </c>
      <c r="Q231" s="1">
        <v>2016</v>
      </c>
      <c r="R231" t="s">
        <v>27</v>
      </c>
      <c r="S231" s="1">
        <v>85966</v>
      </c>
      <c r="T231" s="1">
        <v>279.11</v>
      </c>
      <c r="U231" s="1">
        <v>5877.5070888003411</v>
      </c>
      <c r="V231" s="7">
        <v>0.54191869497299194</v>
      </c>
      <c r="W231" s="7">
        <v>0.49385330080986023</v>
      </c>
      <c r="X231" s="7">
        <v>0.10797668248414993</v>
      </c>
      <c r="Y231" s="23">
        <f t="shared" si="35"/>
        <v>0</v>
      </c>
      <c r="Z231" s="23">
        <f t="shared" si="36"/>
        <v>0</v>
      </c>
      <c r="AA231" s="23">
        <f t="shared" si="37"/>
        <v>0</v>
      </c>
      <c r="AB231" s="3">
        <f t="shared" si="38"/>
        <v>0</v>
      </c>
      <c r="AC231" s="23">
        <f t="shared" si="39"/>
        <v>1.1437486782670021</v>
      </c>
    </row>
    <row r="232" spans="1:29" x14ac:dyDescent="0.25">
      <c r="A232" t="s">
        <v>24</v>
      </c>
      <c r="B232" s="1">
        <v>2023</v>
      </c>
      <c r="C232" t="s">
        <v>13</v>
      </c>
      <c r="D232" s="1">
        <v>304339.99999999971</v>
      </c>
      <c r="E232" s="1">
        <v>1154</v>
      </c>
      <c r="F232" s="1">
        <v>22710.66352956001</v>
      </c>
      <c r="G232" s="7">
        <v>2.474849671125412E-2</v>
      </c>
      <c r="H232" s="7">
        <v>0.36383619904518127</v>
      </c>
      <c r="I232" s="7">
        <v>0.42584347724914551</v>
      </c>
      <c r="J232" s="23">
        <f t="shared" si="31"/>
        <v>0</v>
      </c>
      <c r="K232" s="23">
        <f t="shared" si="32"/>
        <v>0</v>
      </c>
      <c r="L232" s="23">
        <f t="shared" si="33"/>
        <v>0</v>
      </c>
      <c r="M232" s="3">
        <f t="shared" si="30"/>
        <v>0</v>
      </c>
      <c r="N232" s="23">
        <f t="shared" si="34"/>
        <v>0.8144281730055809</v>
      </c>
      <c r="P232" t="s">
        <v>31</v>
      </c>
      <c r="Q232" s="1">
        <v>2017</v>
      </c>
      <c r="R232" t="s">
        <v>27</v>
      </c>
      <c r="S232" s="1">
        <v>87102.035616438356</v>
      </c>
      <c r="T232" s="1">
        <v>279.11</v>
      </c>
      <c r="U232" s="1">
        <v>6135</v>
      </c>
      <c r="V232" s="7">
        <v>0.56627696752548218</v>
      </c>
      <c r="W232" s="7">
        <v>0.50253963470458984</v>
      </c>
      <c r="X232" s="7">
        <v>8.3412051200866699E-2</v>
      </c>
      <c r="Y232" s="23">
        <f t="shared" si="35"/>
        <v>0</v>
      </c>
      <c r="Z232" s="23">
        <f t="shared" si="36"/>
        <v>0</v>
      </c>
      <c r="AA232" s="23">
        <f t="shared" si="37"/>
        <v>0</v>
      </c>
      <c r="AB232" s="3">
        <f t="shared" si="38"/>
        <v>0</v>
      </c>
      <c r="AC232" s="23">
        <f t="shared" si="39"/>
        <v>1.1522286534309387</v>
      </c>
    </row>
    <row r="233" spans="1:29" x14ac:dyDescent="0.25">
      <c r="A233" t="s">
        <v>24</v>
      </c>
      <c r="B233" s="1">
        <v>2024</v>
      </c>
      <c r="C233" t="s">
        <v>13</v>
      </c>
      <c r="D233" s="1">
        <v>307118.00000000012</v>
      </c>
      <c r="E233" s="1">
        <v>1154</v>
      </c>
      <c r="F233" s="1">
        <v>22943.299866000001</v>
      </c>
      <c r="G233" s="7">
        <v>3.3216964453458786E-2</v>
      </c>
      <c r="H233" s="7">
        <v>0.36214077472686768</v>
      </c>
      <c r="I233" s="7">
        <v>0.41918161511421204</v>
      </c>
      <c r="J233" s="23">
        <f t="shared" si="31"/>
        <v>0</v>
      </c>
      <c r="K233" s="23">
        <f t="shared" si="32"/>
        <v>0</v>
      </c>
      <c r="L233" s="23">
        <f t="shared" si="33"/>
        <v>0</v>
      </c>
      <c r="M233" s="3">
        <f t="shared" si="30"/>
        <v>0</v>
      </c>
      <c r="N233" s="23">
        <f t="shared" si="34"/>
        <v>0.8145393542945385</v>
      </c>
      <c r="P233" t="s">
        <v>31</v>
      </c>
      <c r="Q233" s="1">
        <v>2018</v>
      </c>
      <c r="R233" t="s">
        <v>27</v>
      </c>
      <c r="S233" s="1">
        <v>88588.098630136985</v>
      </c>
      <c r="T233" s="1">
        <v>279.11</v>
      </c>
      <c r="U233" s="1">
        <v>6682.91</v>
      </c>
      <c r="V233" s="7">
        <v>0.61845487356185913</v>
      </c>
      <c r="W233" s="7">
        <v>0.51350301504135132</v>
      </c>
      <c r="X233" s="7">
        <v>4.3640576303005219E-2</v>
      </c>
      <c r="Y233" s="23">
        <f t="shared" si="35"/>
        <v>0</v>
      </c>
      <c r="Z233" s="23">
        <f t="shared" si="36"/>
        <v>0</v>
      </c>
      <c r="AA233" s="23">
        <f t="shared" si="37"/>
        <v>0</v>
      </c>
      <c r="AB233" s="3">
        <f t="shared" si="38"/>
        <v>0</v>
      </c>
      <c r="AC233" s="23">
        <f t="shared" si="39"/>
        <v>1.1755984649062157</v>
      </c>
    </row>
    <row r="234" spans="1:29" x14ac:dyDescent="0.25">
      <c r="A234" t="s">
        <v>25</v>
      </c>
      <c r="B234" s="1">
        <v>2006</v>
      </c>
      <c r="C234" t="s">
        <v>13</v>
      </c>
      <c r="D234" s="1">
        <v>612728</v>
      </c>
      <c r="E234" s="1">
        <v>1724.0199811800001</v>
      </c>
      <c r="F234" s="1">
        <v>12384</v>
      </c>
      <c r="G234" s="7">
        <v>0.60482805967330933</v>
      </c>
      <c r="H234" s="7">
        <v>0.26664459705352783</v>
      </c>
      <c r="I234" s="7">
        <v>-0.32288232445716858</v>
      </c>
      <c r="J234" s="23">
        <f t="shared" si="31"/>
        <v>0</v>
      </c>
      <c r="K234" s="23">
        <f t="shared" si="32"/>
        <v>0</v>
      </c>
      <c r="L234" s="23">
        <f t="shared" si="33"/>
        <v>1</v>
      </c>
      <c r="M234" s="3">
        <f t="shared" si="30"/>
        <v>1</v>
      </c>
      <c r="N234" s="23">
        <f t="shared" si="34"/>
        <v>0.54859033226966858</v>
      </c>
      <c r="P234" t="s">
        <v>31</v>
      </c>
      <c r="Q234" s="1">
        <v>2019</v>
      </c>
      <c r="R234" t="s">
        <v>27</v>
      </c>
      <c r="S234" s="1">
        <v>89865.898630136973</v>
      </c>
      <c r="T234" s="1">
        <v>279.11</v>
      </c>
      <c r="U234" s="1">
        <v>6575.0028240628853</v>
      </c>
      <c r="V234" s="7">
        <v>0.60175418853759766</v>
      </c>
      <c r="W234" s="7">
        <v>0.52345424890518188</v>
      </c>
      <c r="X234" s="7">
        <v>3.3744409680366516E-2</v>
      </c>
      <c r="Y234" s="23">
        <f t="shared" si="35"/>
        <v>0</v>
      </c>
      <c r="Z234" s="23">
        <f t="shared" si="36"/>
        <v>0</v>
      </c>
      <c r="AA234" s="23">
        <f t="shared" si="37"/>
        <v>0</v>
      </c>
      <c r="AB234" s="3">
        <f t="shared" si="38"/>
        <v>0</v>
      </c>
      <c r="AC234" s="23">
        <f t="shared" si="39"/>
        <v>1.1589528471231461</v>
      </c>
    </row>
    <row r="235" spans="1:29" x14ac:dyDescent="0.25">
      <c r="A235" t="s">
        <v>25</v>
      </c>
      <c r="B235" s="1">
        <v>2007</v>
      </c>
      <c r="C235" t="s">
        <v>13</v>
      </c>
      <c r="D235" s="1">
        <v>618250</v>
      </c>
      <c r="E235" s="1">
        <v>1819.64476949</v>
      </c>
      <c r="F235" s="1">
        <v>12476.3</v>
      </c>
      <c r="G235" s="7">
        <v>0.55379188060760498</v>
      </c>
      <c r="H235" s="7">
        <v>0.28307700157165527</v>
      </c>
      <c r="I235" s="7">
        <v>-0.29860985279083252</v>
      </c>
      <c r="J235" s="23">
        <f t="shared" si="31"/>
        <v>0</v>
      </c>
      <c r="K235" s="23">
        <f t="shared" si="32"/>
        <v>0</v>
      </c>
      <c r="L235" s="23">
        <f t="shared" si="33"/>
        <v>1</v>
      </c>
      <c r="M235" s="3">
        <f t="shared" si="30"/>
        <v>1</v>
      </c>
      <c r="N235" s="23">
        <f t="shared" si="34"/>
        <v>0.53825902938842773</v>
      </c>
      <c r="P235" t="s">
        <v>31</v>
      </c>
      <c r="Q235" s="1">
        <v>2020</v>
      </c>
      <c r="R235" t="s">
        <v>27</v>
      </c>
      <c r="S235" s="1">
        <v>91071</v>
      </c>
      <c r="T235" s="1">
        <v>279.11</v>
      </c>
      <c r="U235" s="1">
        <v>6101.0862593712754</v>
      </c>
      <c r="V235" s="7">
        <v>0.54527086019515991</v>
      </c>
      <c r="W235" s="7">
        <v>0.53316211700439453</v>
      </c>
      <c r="X235" s="7">
        <v>4.0529757738113403E-2</v>
      </c>
      <c r="Y235" s="23">
        <f t="shared" si="35"/>
        <v>0</v>
      </c>
      <c r="Z235" s="23">
        <f t="shared" si="36"/>
        <v>0</v>
      </c>
      <c r="AA235" s="23">
        <f t="shared" si="37"/>
        <v>0</v>
      </c>
      <c r="AB235" s="3">
        <f t="shared" si="38"/>
        <v>0</v>
      </c>
      <c r="AC235" s="23">
        <f t="shared" si="39"/>
        <v>1.1189627349376678</v>
      </c>
    </row>
    <row r="236" spans="1:29" x14ac:dyDescent="0.25">
      <c r="A236" t="s">
        <v>25</v>
      </c>
      <c r="B236" s="1">
        <v>2008</v>
      </c>
      <c r="C236" t="s">
        <v>13</v>
      </c>
      <c r="D236" s="1">
        <v>624094</v>
      </c>
      <c r="E236" s="1">
        <v>1949.3399704399999</v>
      </c>
      <c r="F236" s="1">
        <v>12582.7</v>
      </c>
      <c r="G236" s="7">
        <v>0.48645216226577759</v>
      </c>
      <c r="H236" s="7">
        <v>0.30451089143753052</v>
      </c>
      <c r="I236" s="7">
        <v>-0.26571846008300781</v>
      </c>
      <c r="J236" s="23">
        <f t="shared" si="31"/>
        <v>0</v>
      </c>
      <c r="K236" s="23">
        <f t="shared" si="32"/>
        <v>0</v>
      </c>
      <c r="L236" s="23">
        <f t="shared" si="33"/>
        <v>1</v>
      </c>
      <c r="M236" s="3">
        <f t="shared" si="30"/>
        <v>1</v>
      </c>
      <c r="N236" s="23">
        <f t="shared" si="34"/>
        <v>0.52524459362030029</v>
      </c>
      <c r="P236" t="s">
        <v>31</v>
      </c>
      <c r="Q236" s="1">
        <v>2021</v>
      </c>
      <c r="R236" t="s">
        <v>27</v>
      </c>
      <c r="S236" s="1">
        <v>92095.657953439601</v>
      </c>
      <c r="T236" s="1">
        <v>279.11</v>
      </c>
      <c r="U236" s="1">
        <v>6161.26</v>
      </c>
      <c r="V236" s="7">
        <v>0.547687828540802</v>
      </c>
      <c r="W236" s="7">
        <v>0.54076659679412842</v>
      </c>
      <c r="X236" s="7">
        <v>2.6758499443531036E-2</v>
      </c>
      <c r="Y236" s="23">
        <f t="shared" si="35"/>
        <v>0</v>
      </c>
      <c r="Z236" s="23">
        <f t="shared" si="36"/>
        <v>0</v>
      </c>
      <c r="AA236" s="23">
        <f t="shared" si="37"/>
        <v>0</v>
      </c>
      <c r="AB236" s="3">
        <f t="shared" si="38"/>
        <v>0</v>
      </c>
      <c r="AC236" s="23">
        <f t="shared" si="39"/>
        <v>1.1152129247784615</v>
      </c>
    </row>
    <row r="237" spans="1:29" x14ac:dyDescent="0.25">
      <c r="A237" t="s">
        <v>25</v>
      </c>
      <c r="B237" s="1">
        <v>2009</v>
      </c>
      <c r="C237" t="s">
        <v>13</v>
      </c>
      <c r="D237" s="1">
        <v>628120</v>
      </c>
      <c r="E237" s="1">
        <v>2136.74219451</v>
      </c>
      <c r="F237" s="1">
        <v>12537.5</v>
      </c>
      <c r="G237" s="7">
        <v>0.39314919710159302</v>
      </c>
      <c r="H237" s="7">
        <v>0.3336322009563446</v>
      </c>
      <c r="I237" s="7">
        <v>-0.22011922299861908</v>
      </c>
      <c r="J237" s="23">
        <f t="shared" si="31"/>
        <v>0</v>
      </c>
      <c r="K237" s="23">
        <f t="shared" si="32"/>
        <v>0</v>
      </c>
      <c r="L237" s="23">
        <f t="shared" si="33"/>
        <v>1</v>
      </c>
      <c r="M237" s="3">
        <f t="shared" si="30"/>
        <v>1</v>
      </c>
      <c r="N237" s="23">
        <f t="shared" si="34"/>
        <v>0.50666217505931854</v>
      </c>
      <c r="P237" t="s">
        <v>31</v>
      </c>
      <c r="Q237" s="1">
        <v>2022</v>
      </c>
      <c r="R237" t="s">
        <v>27</v>
      </c>
      <c r="S237" s="1">
        <v>93287.441095890419</v>
      </c>
      <c r="T237" s="1">
        <v>287.09369251224297</v>
      </c>
      <c r="U237" s="1">
        <v>6213.13</v>
      </c>
      <c r="V237" s="7">
        <v>0.52039551734924316</v>
      </c>
      <c r="W237" s="7">
        <v>0.5419687032699585</v>
      </c>
      <c r="X237" s="7">
        <v>3.7821058183908463E-2</v>
      </c>
      <c r="Y237" s="23">
        <f t="shared" si="35"/>
        <v>0</v>
      </c>
      <c r="Z237" s="23">
        <f t="shared" si="36"/>
        <v>0</v>
      </c>
      <c r="AA237" s="23">
        <f t="shared" si="37"/>
        <v>0</v>
      </c>
      <c r="AB237" s="3">
        <f t="shared" si="38"/>
        <v>0</v>
      </c>
      <c r="AC237" s="23">
        <f t="shared" si="39"/>
        <v>1.1001852788031101</v>
      </c>
    </row>
    <row r="238" spans="1:29" x14ac:dyDescent="0.25">
      <c r="A238" t="s">
        <v>25</v>
      </c>
      <c r="B238" s="1">
        <v>2010</v>
      </c>
      <c r="C238" t="s">
        <v>13</v>
      </c>
      <c r="D238" s="1">
        <v>633823</v>
      </c>
      <c r="E238" s="1">
        <v>2136.74219451</v>
      </c>
      <c r="F238" s="1">
        <v>12644.4</v>
      </c>
      <c r="G238" s="7">
        <v>0.40201690793037415</v>
      </c>
      <c r="H238" s="7">
        <v>0.33182412385940552</v>
      </c>
      <c r="I238" s="7">
        <v>-0.22730448842048645</v>
      </c>
      <c r="J238" s="23">
        <f t="shared" si="31"/>
        <v>0</v>
      </c>
      <c r="K238" s="23">
        <f t="shared" si="32"/>
        <v>0</v>
      </c>
      <c r="L238" s="23">
        <f t="shared" si="33"/>
        <v>1</v>
      </c>
      <c r="M238" s="3">
        <f t="shared" si="30"/>
        <v>1</v>
      </c>
      <c r="N238" s="23">
        <f t="shared" si="34"/>
        <v>0.50653654336929321</v>
      </c>
      <c r="P238" t="s">
        <v>31</v>
      </c>
      <c r="Q238" s="1">
        <v>2023</v>
      </c>
      <c r="R238" t="s">
        <v>27</v>
      </c>
      <c r="S238" s="1">
        <v>94323.363698630099</v>
      </c>
      <c r="T238" s="1">
        <v>287.61569093663525</v>
      </c>
      <c r="U238" s="1">
        <v>6256</v>
      </c>
      <c r="V238" s="7">
        <v>0.5190422534942627</v>
      </c>
      <c r="W238" s="7">
        <v>0.54900902509689331</v>
      </c>
      <c r="X238" s="7">
        <v>2.6663942262530327E-2</v>
      </c>
      <c r="Y238" s="23">
        <f t="shared" si="35"/>
        <v>0</v>
      </c>
      <c r="Z238" s="23">
        <f t="shared" si="36"/>
        <v>0</v>
      </c>
      <c r="AA238" s="23">
        <f t="shared" si="37"/>
        <v>0</v>
      </c>
      <c r="AB238" s="3">
        <f t="shared" si="38"/>
        <v>0</v>
      </c>
      <c r="AC238" s="23">
        <f t="shared" si="39"/>
        <v>1.0947152208536863</v>
      </c>
    </row>
    <row r="239" spans="1:29" x14ac:dyDescent="0.25">
      <c r="A239" s="2" t="s">
        <v>25</v>
      </c>
      <c r="B239" s="29">
        <v>2011</v>
      </c>
      <c r="C239" s="2" t="s">
        <v>13</v>
      </c>
      <c r="D239" s="29">
        <v>641129.77419353998</v>
      </c>
      <c r="E239" s="29">
        <v>2136.74219451</v>
      </c>
      <c r="F239" s="29">
        <v>12725.4</v>
      </c>
      <c r="G239" s="8">
        <v>0.4144439697265625</v>
      </c>
      <c r="H239" s="8">
        <v>0.32920750975608826</v>
      </c>
      <c r="I239" s="8">
        <v>-0.23790302872657776</v>
      </c>
      <c r="J239" s="30">
        <f t="shared" si="31"/>
        <v>0</v>
      </c>
      <c r="K239" s="30">
        <f t="shared" si="32"/>
        <v>0</v>
      </c>
      <c r="L239" s="30">
        <f t="shared" si="33"/>
        <v>1</v>
      </c>
      <c r="M239" s="27">
        <f t="shared" si="30"/>
        <v>1</v>
      </c>
      <c r="N239" s="30">
        <f t="shared" si="34"/>
        <v>0.505748450756073</v>
      </c>
      <c r="P239" t="s">
        <v>31</v>
      </c>
      <c r="Q239" s="1">
        <v>2024</v>
      </c>
      <c r="R239" t="s">
        <v>27</v>
      </c>
      <c r="S239" s="1">
        <v>95241.047308930298</v>
      </c>
      <c r="T239" s="1">
        <v>289.66484402356247</v>
      </c>
      <c r="U239" s="1">
        <v>6311.7907243398904</v>
      </c>
      <c r="V239" s="7">
        <v>0.51432901620864868</v>
      </c>
      <c r="W239" s="7">
        <v>0.55368441343307495</v>
      </c>
      <c r="X239" s="7">
        <v>2.121594175696373E-2</v>
      </c>
      <c r="Y239" s="23">
        <f t="shared" si="35"/>
        <v>0</v>
      </c>
      <c r="Z239" s="23">
        <f t="shared" si="36"/>
        <v>0</v>
      </c>
      <c r="AA239" s="23">
        <f t="shared" si="37"/>
        <v>0</v>
      </c>
      <c r="AB239" s="3">
        <f t="shared" si="38"/>
        <v>0</v>
      </c>
      <c r="AC239" s="23">
        <f t="shared" si="39"/>
        <v>1.0892293713986874</v>
      </c>
    </row>
    <row r="240" spans="1:29" x14ac:dyDescent="0.25">
      <c r="A240" t="s">
        <v>25</v>
      </c>
      <c r="B240" s="1">
        <v>2012</v>
      </c>
      <c r="C240" t="s">
        <v>13</v>
      </c>
      <c r="D240" s="1">
        <v>647892</v>
      </c>
      <c r="E240" s="1">
        <v>2136.74219451</v>
      </c>
      <c r="F240" s="1">
        <v>12817.6</v>
      </c>
      <c r="G240" s="7">
        <v>0.4254491925239563</v>
      </c>
      <c r="H240" s="7">
        <v>0.32691377401351929</v>
      </c>
      <c r="I240" s="7">
        <v>-0.24713869392871857</v>
      </c>
      <c r="J240" s="23">
        <f t="shared" si="31"/>
        <v>0</v>
      </c>
      <c r="K240" s="23">
        <f t="shared" si="32"/>
        <v>0</v>
      </c>
      <c r="L240" s="23">
        <f t="shared" si="33"/>
        <v>1</v>
      </c>
      <c r="M240" s="3">
        <f t="shared" si="30"/>
        <v>1</v>
      </c>
      <c r="N240" s="23">
        <f t="shared" si="34"/>
        <v>0.50522427260875702</v>
      </c>
      <c r="P240" t="s">
        <v>32</v>
      </c>
      <c r="Q240" s="1">
        <v>2012</v>
      </c>
      <c r="R240" t="s">
        <v>27</v>
      </c>
      <c r="S240" s="1">
        <v>53728</v>
      </c>
      <c r="T240" s="1">
        <v>180</v>
      </c>
      <c r="U240" s="1">
        <v>5778</v>
      </c>
      <c r="V240" s="7">
        <v>1.148419976234436</v>
      </c>
      <c r="W240" s="7">
        <v>0.2889714241027832</v>
      </c>
      <c r="X240" s="7">
        <v>0.17443194985389709</v>
      </c>
      <c r="Y240" s="23">
        <f t="shared" si="35"/>
        <v>0</v>
      </c>
      <c r="Z240" s="23">
        <f t="shared" si="36"/>
        <v>0</v>
      </c>
      <c r="AA240" s="23">
        <f t="shared" si="37"/>
        <v>0</v>
      </c>
      <c r="AB240" s="3">
        <f t="shared" si="38"/>
        <v>0</v>
      </c>
      <c r="AC240" s="23">
        <f t="shared" si="39"/>
        <v>1.6118233501911163</v>
      </c>
    </row>
    <row r="241" spans="1:29" x14ac:dyDescent="0.25">
      <c r="A241" t="s">
        <v>25</v>
      </c>
      <c r="B241" s="1">
        <v>2013</v>
      </c>
      <c r="C241" t="s">
        <v>13</v>
      </c>
      <c r="D241" s="1">
        <v>656516</v>
      </c>
      <c r="E241" s="1">
        <v>2136.74219451</v>
      </c>
      <c r="F241" s="1">
        <v>12834.7</v>
      </c>
      <c r="G241" s="7">
        <v>0.44141003489494324</v>
      </c>
      <c r="H241" s="7">
        <v>0.32344996929168701</v>
      </c>
      <c r="I241" s="7">
        <v>-0.26141014695167542</v>
      </c>
      <c r="J241" s="23">
        <f t="shared" si="31"/>
        <v>0</v>
      </c>
      <c r="K241" s="23">
        <f t="shared" si="32"/>
        <v>0</v>
      </c>
      <c r="L241" s="23">
        <f t="shared" si="33"/>
        <v>1</v>
      </c>
      <c r="M241" s="3">
        <f t="shared" si="30"/>
        <v>1</v>
      </c>
      <c r="N241" s="23">
        <f t="shared" si="34"/>
        <v>0.50344985723495483</v>
      </c>
      <c r="P241" t="s">
        <v>32</v>
      </c>
      <c r="Q241" s="1">
        <v>2013</v>
      </c>
      <c r="R241" t="s">
        <v>27</v>
      </c>
      <c r="S241" s="1">
        <v>54143</v>
      </c>
      <c r="T241" s="1">
        <v>180</v>
      </c>
      <c r="U241" s="1">
        <v>5771.2999999999993</v>
      </c>
      <c r="V241" s="7">
        <v>1.1446530818939209</v>
      </c>
      <c r="W241" s="7">
        <v>0.29426077008247375</v>
      </c>
      <c r="X241" s="7">
        <v>0.16708165407180786</v>
      </c>
      <c r="Y241" s="23">
        <f t="shared" si="35"/>
        <v>0</v>
      </c>
      <c r="Z241" s="23">
        <f t="shared" si="36"/>
        <v>0</v>
      </c>
      <c r="AA241" s="23">
        <f t="shared" si="37"/>
        <v>0</v>
      </c>
      <c r="AB241" s="3">
        <f t="shared" si="38"/>
        <v>0</v>
      </c>
      <c r="AC241" s="23">
        <f t="shared" si="39"/>
        <v>1.6059955060482025</v>
      </c>
    </row>
    <row r="242" spans="1:29" x14ac:dyDescent="0.25">
      <c r="A242" t="s">
        <v>25</v>
      </c>
      <c r="B242" s="1">
        <v>2014</v>
      </c>
      <c r="C242" t="s">
        <v>13</v>
      </c>
      <c r="D242" s="1">
        <v>658453</v>
      </c>
      <c r="E242" s="1">
        <v>2142.611222</v>
      </c>
      <c r="F242" s="1">
        <v>12823.415000000001</v>
      </c>
      <c r="G242" s="7">
        <v>0.44222944974899292</v>
      </c>
      <c r="H242" s="7">
        <v>0.32352122664451599</v>
      </c>
      <c r="I242" s="7">
        <v>-0.26337632536888123</v>
      </c>
      <c r="J242" s="23">
        <f t="shared" si="31"/>
        <v>0</v>
      </c>
      <c r="K242" s="23">
        <f t="shared" si="32"/>
        <v>0</v>
      </c>
      <c r="L242" s="23">
        <f t="shared" si="33"/>
        <v>1</v>
      </c>
      <c r="M242" s="3">
        <f t="shared" si="30"/>
        <v>1</v>
      </c>
      <c r="N242" s="23">
        <f t="shared" si="34"/>
        <v>0.50237435102462769</v>
      </c>
      <c r="P242" t="s">
        <v>32</v>
      </c>
      <c r="Q242" s="1">
        <v>2014</v>
      </c>
      <c r="R242" t="s">
        <v>27</v>
      </c>
      <c r="S242" s="1">
        <v>54641</v>
      </c>
      <c r="T242" s="1">
        <v>180</v>
      </c>
      <c r="U242" s="1">
        <v>5870.5645999999751</v>
      </c>
      <c r="V242" s="7">
        <v>1.1528223752975464</v>
      </c>
      <c r="W242" s="7">
        <v>0.30041572451591492</v>
      </c>
      <c r="X242" s="7">
        <v>0.15339402854442596</v>
      </c>
      <c r="Y242" s="23">
        <f t="shared" si="35"/>
        <v>0</v>
      </c>
      <c r="Z242" s="23">
        <f t="shared" si="36"/>
        <v>0</v>
      </c>
      <c r="AA242" s="23">
        <f t="shared" si="37"/>
        <v>0</v>
      </c>
      <c r="AB242" s="3">
        <f t="shared" si="38"/>
        <v>0</v>
      </c>
      <c r="AC242" s="23">
        <f t="shared" si="39"/>
        <v>1.6066321283578873</v>
      </c>
    </row>
    <row r="243" spans="1:29" x14ac:dyDescent="0.25">
      <c r="A243" t="s">
        <v>25</v>
      </c>
      <c r="B243" s="1">
        <v>2015</v>
      </c>
      <c r="C243" t="s">
        <v>13</v>
      </c>
      <c r="D243" s="1">
        <v>664549</v>
      </c>
      <c r="E243" s="1">
        <v>2142.611222</v>
      </c>
      <c r="F243" s="1">
        <v>12873.2217655</v>
      </c>
      <c r="G243" s="7">
        <v>0.45255908370018005</v>
      </c>
      <c r="H243" s="7">
        <v>0.32132476568222046</v>
      </c>
      <c r="I243" s="7">
        <v>-0.27232334017753601</v>
      </c>
      <c r="J243" s="23">
        <f t="shared" si="31"/>
        <v>0</v>
      </c>
      <c r="K243" s="23">
        <f t="shared" si="32"/>
        <v>0</v>
      </c>
      <c r="L243" s="23">
        <f t="shared" si="33"/>
        <v>1</v>
      </c>
      <c r="M243" s="3">
        <f t="shared" si="30"/>
        <v>1</v>
      </c>
      <c r="N243" s="23">
        <f t="shared" si="34"/>
        <v>0.5015605092048645</v>
      </c>
      <c r="P243" t="s">
        <v>32</v>
      </c>
      <c r="Q243" s="1">
        <v>2015</v>
      </c>
      <c r="R243" t="s">
        <v>27</v>
      </c>
      <c r="S243" s="1">
        <v>56485</v>
      </c>
      <c r="T243" s="1">
        <v>180</v>
      </c>
      <c r="U243" s="1">
        <v>5894.0504700000001</v>
      </c>
      <c r="V243" s="7">
        <v>1.1427497863769531</v>
      </c>
      <c r="W243" s="7">
        <v>0.32316437363624573</v>
      </c>
      <c r="X243" s="7">
        <v>0.11927500367164612</v>
      </c>
      <c r="Y243" s="23">
        <f t="shared" si="35"/>
        <v>0</v>
      </c>
      <c r="Z243" s="23">
        <f t="shared" si="36"/>
        <v>0</v>
      </c>
      <c r="AA243" s="23">
        <f t="shared" si="37"/>
        <v>0</v>
      </c>
      <c r="AB243" s="3">
        <f t="shared" si="38"/>
        <v>0</v>
      </c>
      <c r="AC243" s="23">
        <f t="shared" si="39"/>
        <v>1.585189163684845</v>
      </c>
    </row>
    <row r="244" spans="1:29" x14ac:dyDescent="0.25">
      <c r="A244" t="s">
        <v>25</v>
      </c>
      <c r="B244" s="1">
        <v>2016</v>
      </c>
      <c r="C244" t="s">
        <v>13</v>
      </c>
      <c r="D244" s="1">
        <v>669826</v>
      </c>
      <c r="E244" s="1">
        <v>2142.611222</v>
      </c>
      <c r="F244" s="1">
        <v>12875.46695939</v>
      </c>
      <c r="G244" s="7">
        <v>0.46227347850799561</v>
      </c>
      <c r="H244" s="7">
        <v>0.31920701265335083</v>
      </c>
      <c r="I244" s="7">
        <v>-0.28107061982154846</v>
      </c>
      <c r="J244" s="23">
        <f t="shared" si="31"/>
        <v>0</v>
      </c>
      <c r="K244" s="23">
        <f t="shared" si="32"/>
        <v>0</v>
      </c>
      <c r="L244" s="23">
        <f t="shared" si="33"/>
        <v>1</v>
      </c>
      <c r="M244" s="3">
        <f t="shared" si="30"/>
        <v>1</v>
      </c>
      <c r="N244" s="23">
        <f t="shared" si="34"/>
        <v>0.50040987133979797</v>
      </c>
      <c r="P244" t="s">
        <v>32</v>
      </c>
      <c r="Q244" s="1">
        <v>2016</v>
      </c>
      <c r="R244" t="s">
        <v>27</v>
      </c>
      <c r="S244" s="1">
        <v>57247</v>
      </c>
      <c r="T244" s="1">
        <v>180</v>
      </c>
      <c r="U244" s="1">
        <v>5938.9158199999893</v>
      </c>
      <c r="V244" s="7">
        <v>1.1427807807922363</v>
      </c>
      <c r="W244" s="7">
        <v>0.33230352401733398</v>
      </c>
      <c r="X244" s="7">
        <v>0.10389997065067291</v>
      </c>
      <c r="Y244" s="23">
        <f t="shared" si="35"/>
        <v>0</v>
      </c>
      <c r="Z244" s="23">
        <f t="shared" si="36"/>
        <v>0</v>
      </c>
      <c r="AA244" s="23">
        <f t="shared" si="37"/>
        <v>0</v>
      </c>
      <c r="AB244" s="3">
        <f t="shared" si="38"/>
        <v>0</v>
      </c>
      <c r="AC244" s="23">
        <f t="shared" si="39"/>
        <v>1.5789842754602432</v>
      </c>
    </row>
    <row r="245" spans="1:29" x14ac:dyDescent="0.25">
      <c r="A245" t="s">
        <v>25</v>
      </c>
      <c r="B245" s="1">
        <v>2017</v>
      </c>
      <c r="C245" t="s">
        <v>13</v>
      </c>
      <c r="D245" s="1">
        <v>676807</v>
      </c>
      <c r="E245" s="1">
        <v>2142.611222</v>
      </c>
      <c r="F245" s="1">
        <v>13342.25</v>
      </c>
      <c r="G245" s="7">
        <v>0.46547690033912659</v>
      </c>
      <c r="H245" s="7">
        <v>0.31904244422912598</v>
      </c>
      <c r="I245" s="7">
        <v>-0.28054273128509521</v>
      </c>
      <c r="J245" s="23">
        <f t="shared" si="31"/>
        <v>0</v>
      </c>
      <c r="K245" s="23">
        <f t="shared" si="32"/>
        <v>0</v>
      </c>
      <c r="L245" s="23">
        <f t="shared" si="33"/>
        <v>1</v>
      </c>
      <c r="M245" s="3">
        <f t="shared" si="30"/>
        <v>1</v>
      </c>
      <c r="N245" s="23">
        <f t="shared" si="34"/>
        <v>0.50397661328315735</v>
      </c>
      <c r="P245" t="s">
        <v>32</v>
      </c>
      <c r="Q245" s="1">
        <v>2017</v>
      </c>
      <c r="R245" t="s">
        <v>27</v>
      </c>
      <c r="S245" s="1">
        <v>57952</v>
      </c>
      <c r="T245" s="1">
        <v>180</v>
      </c>
      <c r="U245" s="1">
        <v>5981.1995200000092</v>
      </c>
      <c r="V245" s="7">
        <v>1.1429253816604614</v>
      </c>
      <c r="W245" s="7">
        <v>0.34064981341362</v>
      </c>
      <c r="X245" s="7">
        <v>8.9811213314533234E-2</v>
      </c>
      <c r="Y245" s="23">
        <f t="shared" si="35"/>
        <v>0</v>
      </c>
      <c r="Z245" s="23">
        <f t="shared" si="36"/>
        <v>0</v>
      </c>
      <c r="AA245" s="23">
        <f t="shared" si="37"/>
        <v>0</v>
      </c>
      <c r="AB245" s="3">
        <f t="shared" si="38"/>
        <v>0</v>
      </c>
      <c r="AC245" s="23">
        <f t="shared" si="39"/>
        <v>1.5733864083886147</v>
      </c>
    </row>
    <row r="246" spans="1:29" x14ac:dyDescent="0.25">
      <c r="A246" t="s">
        <v>25</v>
      </c>
      <c r="B246" s="1">
        <v>2018</v>
      </c>
      <c r="C246" t="s">
        <v>13</v>
      </c>
      <c r="D246" s="1">
        <v>685025</v>
      </c>
      <c r="E246" s="1">
        <v>2142.611222</v>
      </c>
      <c r="F246" s="1">
        <v>13381.79</v>
      </c>
      <c r="G246" s="7">
        <v>0.47957661747932434</v>
      </c>
      <c r="H246" s="7">
        <v>0.31600931286811829</v>
      </c>
      <c r="I246" s="7">
        <v>-0.29297909140586853</v>
      </c>
      <c r="J246" s="23">
        <f t="shared" si="31"/>
        <v>0</v>
      </c>
      <c r="K246" s="23">
        <f t="shared" si="32"/>
        <v>0</v>
      </c>
      <c r="L246" s="23">
        <f t="shared" si="33"/>
        <v>1</v>
      </c>
      <c r="M246" s="3">
        <f t="shared" si="30"/>
        <v>1</v>
      </c>
      <c r="N246" s="23">
        <f t="shared" si="34"/>
        <v>0.5026068389415741</v>
      </c>
      <c r="P246" t="s">
        <v>32</v>
      </c>
      <c r="Q246" s="1">
        <v>2018</v>
      </c>
      <c r="R246" t="s">
        <v>27</v>
      </c>
      <c r="S246" s="1">
        <v>58430</v>
      </c>
      <c r="T246" s="1">
        <v>180</v>
      </c>
      <c r="U246" s="1">
        <v>6017.3980600000004</v>
      </c>
      <c r="V246" s="7">
        <v>1.143895149230957</v>
      </c>
      <c r="W246" s="7">
        <v>0.34624210000038147</v>
      </c>
      <c r="X246" s="7">
        <v>8.0014228820800781E-2</v>
      </c>
      <c r="Y246" s="23">
        <f t="shared" si="35"/>
        <v>0</v>
      </c>
      <c r="Z246" s="23">
        <f t="shared" si="36"/>
        <v>0</v>
      </c>
      <c r="AA246" s="23">
        <f t="shared" si="37"/>
        <v>0</v>
      </c>
      <c r="AB246" s="3">
        <f t="shared" si="38"/>
        <v>0</v>
      </c>
      <c r="AC246" s="23">
        <f t="shared" si="39"/>
        <v>1.5701514780521393</v>
      </c>
    </row>
    <row r="247" spans="1:29" x14ac:dyDescent="0.25">
      <c r="A247" t="s">
        <v>25</v>
      </c>
      <c r="B247" s="1">
        <v>2019</v>
      </c>
      <c r="C247" t="s">
        <v>13</v>
      </c>
      <c r="D247" s="1">
        <v>697594</v>
      </c>
      <c r="E247" s="1">
        <v>2142.611222</v>
      </c>
      <c r="F247" s="1">
        <v>13407.81</v>
      </c>
      <c r="G247" s="7">
        <v>0.50149405002593994</v>
      </c>
      <c r="H247" s="7">
        <v>0.31125453114509583</v>
      </c>
      <c r="I247" s="7">
        <v>-0.31256589293479919</v>
      </c>
      <c r="J247" s="23">
        <f t="shared" si="31"/>
        <v>0</v>
      </c>
      <c r="K247" s="23">
        <f t="shared" si="32"/>
        <v>0</v>
      </c>
      <c r="L247" s="23">
        <f t="shared" si="33"/>
        <v>1</v>
      </c>
      <c r="M247" s="3">
        <f t="shared" si="30"/>
        <v>1</v>
      </c>
      <c r="N247" s="23">
        <f t="shared" si="34"/>
        <v>0.50018268823623657</v>
      </c>
      <c r="P247" t="s">
        <v>32</v>
      </c>
      <c r="Q247" s="1">
        <v>2019</v>
      </c>
      <c r="R247" t="s">
        <v>27</v>
      </c>
      <c r="S247" s="1">
        <v>59380</v>
      </c>
      <c r="T247" s="1">
        <v>181.11627906976747</v>
      </c>
      <c r="U247" s="1">
        <v>6053.210810000005</v>
      </c>
      <c r="V247" s="7">
        <v>1.1355857849121094</v>
      </c>
      <c r="W247" s="7">
        <v>0.35560870170593262</v>
      </c>
      <c r="X247" s="7">
        <v>6.8089142441749573E-2</v>
      </c>
      <c r="Y247" s="23">
        <f t="shared" si="35"/>
        <v>0</v>
      </c>
      <c r="Z247" s="23">
        <f t="shared" si="36"/>
        <v>0</v>
      </c>
      <c r="AA247" s="23">
        <f t="shared" si="37"/>
        <v>0</v>
      </c>
      <c r="AB247" s="3">
        <f t="shared" si="38"/>
        <v>0</v>
      </c>
      <c r="AC247" s="23">
        <f t="shared" si="39"/>
        <v>1.5592836290597916</v>
      </c>
    </row>
    <row r="248" spans="1:29" x14ac:dyDescent="0.25">
      <c r="A248" t="s">
        <v>25</v>
      </c>
      <c r="B248" s="1">
        <v>2020</v>
      </c>
      <c r="C248" t="s">
        <v>13</v>
      </c>
      <c r="D248" s="1">
        <v>703119</v>
      </c>
      <c r="E248" s="1">
        <v>2142.611222</v>
      </c>
      <c r="F248" s="1">
        <v>13426.19</v>
      </c>
      <c r="G248" s="7">
        <v>0.51086157560348511</v>
      </c>
      <c r="H248" s="7">
        <v>0.30923044681549072</v>
      </c>
      <c r="I248" s="7">
        <v>-0.32088541984558105</v>
      </c>
      <c r="J248" s="23">
        <f t="shared" si="31"/>
        <v>0</v>
      </c>
      <c r="K248" s="23">
        <f t="shared" si="32"/>
        <v>0</v>
      </c>
      <c r="L248" s="23">
        <f t="shared" si="33"/>
        <v>1</v>
      </c>
      <c r="M248" s="3">
        <f t="shared" si="30"/>
        <v>1</v>
      </c>
      <c r="N248" s="23">
        <f t="shared" si="34"/>
        <v>0.49920660257339478</v>
      </c>
      <c r="P248" t="s">
        <v>32</v>
      </c>
      <c r="Q248" s="1">
        <v>2020</v>
      </c>
      <c r="R248" t="s">
        <v>27</v>
      </c>
      <c r="S248" s="1">
        <v>60267</v>
      </c>
      <c r="T248" s="1">
        <v>181.11627906976747</v>
      </c>
      <c r="U248" s="1">
        <v>6085.7238399999997</v>
      </c>
      <c r="V248" s="7">
        <v>1.1335381269454956</v>
      </c>
      <c r="W248" s="7">
        <v>0.36574450135231018</v>
      </c>
      <c r="X248" s="7">
        <v>5.1889121532440186E-2</v>
      </c>
      <c r="Y248" s="23">
        <f t="shared" si="35"/>
        <v>0</v>
      </c>
      <c r="Z248" s="23">
        <f t="shared" si="36"/>
        <v>0</v>
      </c>
      <c r="AA248" s="23">
        <f t="shared" si="37"/>
        <v>0</v>
      </c>
      <c r="AB248" s="3">
        <f t="shared" si="38"/>
        <v>0</v>
      </c>
      <c r="AC248" s="23">
        <f t="shared" si="39"/>
        <v>1.551171749830246</v>
      </c>
    </row>
    <row r="249" spans="1:29" x14ac:dyDescent="0.25">
      <c r="A249" t="s">
        <v>25</v>
      </c>
      <c r="B249" s="1">
        <v>2021</v>
      </c>
      <c r="C249" t="s">
        <v>13</v>
      </c>
      <c r="D249" s="1">
        <v>705367</v>
      </c>
      <c r="E249" s="1">
        <v>2142.611222</v>
      </c>
      <c r="F249" s="1">
        <v>13452.5</v>
      </c>
      <c r="G249" s="7">
        <v>0.514274001121521</v>
      </c>
      <c r="H249" s="7">
        <v>0.30851498246192932</v>
      </c>
      <c r="I249" s="7">
        <v>-0.32377621531486511</v>
      </c>
      <c r="J249" s="23">
        <f t="shared" si="31"/>
        <v>0</v>
      </c>
      <c r="K249" s="23">
        <f t="shared" si="32"/>
        <v>0</v>
      </c>
      <c r="L249" s="23">
        <f t="shared" si="33"/>
        <v>1</v>
      </c>
      <c r="M249" s="3">
        <f t="shared" si="30"/>
        <v>1</v>
      </c>
      <c r="N249" s="23">
        <f t="shared" si="34"/>
        <v>0.49901276826858521</v>
      </c>
      <c r="P249" t="s">
        <v>32</v>
      </c>
      <c r="Q249" s="1">
        <v>2021</v>
      </c>
      <c r="R249" t="s">
        <v>27</v>
      </c>
      <c r="S249" s="1">
        <v>61115</v>
      </c>
      <c r="T249" s="1">
        <v>181.11627906976747</v>
      </c>
      <c r="U249" s="1">
        <v>6112.83</v>
      </c>
      <c r="V249" s="7">
        <v>1.1311942338943481</v>
      </c>
      <c r="W249" s="7">
        <v>0.3753000795841217</v>
      </c>
      <c r="X249" s="7">
        <v>3.6785494536161423E-2</v>
      </c>
      <c r="Y249" s="23">
        <f t="shared" si="35"/>
        <v>0</v>
      </c>
      <c r="Z249" s="23">
        <f t="shared" si="36"/>
        <v>0</v>
      </c>
      <c r="AA249" s="23">
        <f t="shared" si="37"/>
        <v>0</v>
      </c>
      <c r="AB249" s="3">
        <f t="shared" si="38"/>
        <v>0</v>
      </c>
      <c r="AC249" s="23">
        <f t="shared" si="39"/>
        <v>1.5432798080146313</v>
      </c>
    </row>
    <row r="250" spans="1:29" x14ac:dyDescent="0.25">
      <c r="A250" t="s">
        <v>25</v>
      </c>
      <c r="B250" s="1">
        <v>2022</v>
      </c>
      <c r="C250" t="s">
        <v>13</v>
      </c>
      <c r="D250" s="1">
        <v>710296</v>
      </c>
      <c r="E250" s="1">
        <v>2142.611222</v>
      </c>
      <c r="F250" s="1">
        <v>13474.86</v>
      </c>
      <c r="G250" s="7">
        <v>0.52242136001586914</v>
      </c>
      <c r="H250" s="7">
        <v>0.30676159262657166</v>
      </c>
      <c r="I250" s="7">
        <v>-0.33096709847450256</v>
      </c>
      <c r="J250" s="23">
        <f t="shared" si="31"/>
        <v>0</v>
      </c>
      <c r="K250" s="23">
        <f t="shared" si="32"/>
        <v>0</v>
      </c>
      <c r="L250" s="23">
        <f t="shared" si="33"/>
        <v>1</v>
      </c>
      <c r="M250" s="3">
        <f t="shared" si="30"/>
        <v>1</v>
      </c>
      <c r="N250" s="23">
        <f t="shared" si="34"/>
        <v>0.49821585416793823</v>
      </c>
      <c r="P250" t="s">
        <v>32</v>
      </c>
      <c r="Q250" s="1">
        <v>2022</v>
      </c>
      <c r="R250" t="s">
        <v>27</v>
      </c>
      <c r="S250" s="1">
        <v>62040</v>
      </c>
      <c r="T250" s="1">
        <v>187.29069767441868</v>
      </c>
      <c r="U250" s="1">
        <v>6151.3659000000116</v>
      </c>
      <c r="V250" s="7">
        <v>1.0963282585144043</v>
      </c>
      <c r="W250" s="7">
        <v>0.3765779435634613</v>
      </c>
      <c r="X250" s="7">
        <v>5.1180694252252579E-2</v>
      </c>
      <c r="Y250" s="23">
        <f t="shared" si="35"/>
        <v>0</v>
      </c>
      <c r="Z250" s="23">
        <f t="shared" si="36"/>
        <v>0</v>
      </c>
      <c r="AA250" s="23">
        <f t="shared" si="37"/>
        <v>0</v>
      </c>
      <c r="AB250" s="3">
        <f t="shared" si="38"/>
        <v>0</v>
      </c>
      <c r="AC250" s="23">
        <f t="shared" si="39"/>
        <v>1.5240868963301182</v>
      </c>
    </row>
    <row r="251" spans="1:29" x14ac:dyDescent="0.25">
      <c r="A251" t="s">
        <v>25</v>
      </c>
      <c r="B251" s="1">
        <v>2023</v>
      </c>
      <c r="C251" t="s">
        <v>13</v>
      </c>
      <c r="D251" s="1">
        <v>715652</v>
      </c>
      <c r="E251" s="1">
        <v>2142.611222</v>
      </c>
      <c r="F251" s="1">
        <v>13495.39</v>
      </c>
      <c r="G251" s="7">
        <v>0.53128308057785034</v>
      </c>
      <c r="H251" s="7">
        <v>0.30485019087791443</v>
      </c>
      <c r="I251" s="7">
        <v>-0.33881577849388123</v>
      </c>
      <c r="J251" s="23">
        <f t="shared" si="31"/>
        <v>0</v>
      </c>
      <c r="K251" s="23">
        <f t="shared" si="32"/>
        <v>0</v>
      </c>
      <c r="L251" s="23">
        <f t="shared" si="33"/>
        <v>1</v>
      </c>
      <c r="M251" s="3">
        <f t="shared" si="30"/>
        <v>1</v>
      </c>
      <c r="N251" s="23">
        <f t="shared" si="34"/>
        <v>0.49731749296188354</v>
      </c>
      <c r="P251" t="s">
        <v>32</v>
      </c>
      <c r="Q251" s="1">
        <v>2023</v>
      </c>
      <c r="R251" t="s">
        <v>27</v>
      </c>
      <c r="S251" s="1">
        <v>63002</v>
      </c>
      <c r="T251" s="1">
        <v>187.29069767441868</v>
      </c>
      <c r="U251" s="1">
        <v>6190.32</v>
      </c>
      <c r="V251" s="7">
        <v>1.0947211980819702</v>
      </c>
      <c r="W251" s="7">
        <v>0.38709002733230591</v>
      </c>
      <c r="X251" s="7">
        <v>3.416784480214119E-2</v>
      </c>
      <c r="Y251" s="23">
        <f t="shared" si="35"/>
        <v>0</v>
      </c>
      <c r="Z251" s="23">
        <f t="shared" si="36"/>
        <v>0</v>
      </c>
      <c r="AA251" s="23">
        <f t="shared" si="37"/>
        <v>0</v>
      </c>
      <c r="AB251" s="3">
        <f t="shared" si="38"/>
        <v>0</v>
      </c>
      <c r="AC251" s="23">
        <f t="shared" si="39"/>
        <v>1.5159790702164173</v>
      </c>
    </row>
    <row r="252" spans="1:29" x14ac:dyDescent="0.25">
      <c r="A252" t="s">
        <v>25</v>
      </c>
      <c r="B252" s="1">
        <v>2024</v>
      </c>
      <c r="C252" t="s">
        <v>13</v>
      </c>
      <c r="D252" s="1">
        <v>717973</v>
      </c>
      <c r="E252" s="1">
        <v>2142.611222</v>
      </c>
      <c r="F252" s="1">
        <v>13531.28</v>
      </c>
      <c r="G252" s="7">
        <v>0.53456372022628784</v>
      </c>
      <c r="H252" s="7">
        <v>0.30417397618293762</v>
      </c>
      <c r="I252" s="7">
        <v>-0.34152054786682129</v>
      </c>
      <c r="J252" s="23">
        <f t="shared" si="31"/>
        <v>0</v>
      </c>
      <c r="K252" s="23">
        <f t="shared" si="32"/>
        <v>0</v>
      </c>
      <c r="L252" s="23">
        <f t="shared" si="33"/>
        <v>1</v>
      </c>
      <c r="M252" s="3">
        <f t="shared" si="30"/>
        <v>1</v>
      </c>
      <c r="N252" s="23">
        <f t="shared" si="34"/>
        <v>0.49721714854240417</v>
      </c>
      <c r="P252" t="s">
        <v>32</v>
      </c>
      <c r="Q252" s="1">
        <v>2024</v>
      </c>
      <c r="R252" t="s">
        <v>27</v>
      </c>
      <c r="S252" s="1">
        <v>63782</v>
      </c>
      <c r="T252" s="1">
        <v>187.29069767441868</v>
      </c>
      <c r="U252" s="1">
        <v>6217.88</v>
      </c>
      <c r="V252" s="7">
        <v>1.0930196046829224</v>
      </c>
      <c r="W252" s="7">
        <v>0.39550155401229858</v>
      </c>
      <c r="X252" s="7">
        <v>2.0724626258015633E-2</v>
      </c>
      <c r="Y252" s="23">
        <f t="shared" si="35"/>
        <v>0</v>
      </c>
      <c r="Z252" s="23">
        <f t="shared" si="36"/>
        <v>0</v>
      </c>
      <c r="AA252" s="23">
        <f t="shared" si="37"/>
        <v>0</v>
      </c>
      <c r="AB252" s="3">
        <f t="shared" si="38"/>
        <v>0</v>
      </c>
      <c r="AC252" s="23">
        <f t="shared" si="39"/>
        <v>1.5092457849532366</v>
      </c>
    </row>
    <row r="253" spans="1:29" x14ac:dyDescent="0.25">
      <c r="A253" t="s">
        <v>26</v>
      </c>
      <c r="B253" s="1">
        <v>2006</v>
      </c>
      <c r="C253" t="s">
        <v>27</v>
      </c>
      <c r="D253" s="1">
        <v>496335.34127645602</v>
      </c>
      <c r="E253" s="1">
        <v>1648.8132240305663</v>
      </c>
      <c r="F253" s="1">
        <v>17128.043409189184</v>
      </c>
      <c r="G253" s="7">
        <v>0.3071073591709137</v>
      </c>
      <c r="H253" s="7">
        <v>0.3322167694568634</v>
      </c>
      <c r="I253" s="7">
        <v>-4.5838314108550549E-3</v>
      </c>
      <c r="J253" s="23">
        <f t="shared" si="31"/>
        <v>0</v>
      </c>
      <c r="K253" s="23">
        <f t="shared" si="32"/>
        <v>0</v>
      </c>
      <c r="L253" s="23">
        <f t="shared" si="33"/>
        <v>1</v>
      </c>
      <c r="M253" s="3">
        <f t="shared" si="30"/>
        <v>1</v>
      </c>
      <c r="N253" s="23">
        <f t="shared" si="34"/>
        <v>0.63474029721692204</v>
      </c>
      <c r="P253" t="s">
        <v>33</v>
      </c>
      <c r="Q253" s="1">
        <v>2012</v>
      </c>
      <c r="R253" t="s">
        <v>27</v>
      </c>
      <c r="S253" s="1">
        <v>42539</v>
      </c>
      <c r="T253" s="1">
        <v>104.05</v>
      </c>
      <c r="U253" s="1">
        <v>2583.46</v>
      </c>
      <c r="V253" s="7">
        <v>1.2318851947784424</v>
      </c>
      <c r="W253" s="7">
        <v>0.28169101476669312</v>
      </c>
      <c r="X253" s="7">
        <v>0.11522307991981506</v>
      </c>
      <c r="Y253" s="23">
        <f t="shared" si="35"/>
        <v>0</v>
      </c>
      <c r="Z253" s="23">
        <f t="shared" si="36"/>
        <v>0</v>
      </c>
      <c r="AA253" s="23">
        <f t="shared" si="37"/>
        <v>0</v>
      </c>
      <c r="AB253" s="3">
        <f t="shared" si="38"/>
        <v>0</v>
      </c>
      <c r="AC253" s="23">
        <f t="shared" si="39"/>
        <v>1.6287992894649506</v>
      </c>
    </row>
    <row r="254" spans="1:29" x14ac:dyDescent="0.25">
      <c r="A254" t="s">
        <v>26</v>
      </c>
      <c r="B254" s="1">
        <v>2007</v>
      </c>
      <c r="C254" t="s">
        <v>27</v>
      </c>
      <c r="D254" s="1">
        <v>507781.16971103789</v>
      </c>
      <c r="E254" s="1">
        <v>1769.532638169359</v>
      </c>
      <c r="F254" s="1">
        <v>17237.075404795112</v>
      </c>
      <c r="G254" s="7">
        <v>0.2548573911190033</v>
      </c>
      <c r="H254" s="7">
        <v>0.35049852728843689</v>
      </c>
      <c r="I254" s="7">
        <v>1.3734195381402969E-2</v>
      </c>
      <c r="J254" s="23">
        <f t="shared" si="31"/>
        <v>0</v>
      </c>
      <c r="K254" s="23">
        <f t="shared" si="32"/>
        <v>0</v>
      </c>
      <c r="L254" s="23">
        <f t="shared" si="33"/>
        <v>0</v>
      </c>
      <c r="M254" s="3">
        <f t="shared" si="30"/>
        <v>0</v>
      </c>
      <c r="N254" s="23">
        <f t="shared" si="34"/>
        <v>0.61909011378884315</v>
      </c>
      <c r="P254" t="s">
        <v>33</v>
      </c>
      <c r="Q254" s="1">
        <v>2013</v>
      </c>
      <c r="R254" t="s">
        <v>27</v>
      </c>
      <c r="S254" s="1">
        <v>42810</v>
      </c>
      <c r="T254" s="1">
        <v>104.05</v>
      </c>
      <c r="U254" s="1">
        <v>2256</v>
      </c>
      <c r="V254" s="7">
        <v>1.1364150047302246</v>
      </c>
      <c r="W254" s="7">
        <v>0.28707438707351685</v>
      </c>
      <c r="X254" s="7">
        <v>0.14522477984428406</v>
      </c>
      <c r="Y254" s="23">
        <f t="shared" si="35"/>
        <v>0</v>
      </c>
      <c r="Z254" s="23">
        <f t="shared" si="36"/>
        <v>0</v>
      </c>
      <c r="AA254" s="23">
        <f t="shared" si="37"/>
        <v>0</v>
      </c>
      <c r="AB254" s="3">
        <f t="shared" si="38"/>
        <v>0</v>
      </c>
      <c r="AC254" s="23">
        <f t="shared" si="39"/>
        <v>1.5687141716480255</v>
      </c>
    </row>
    <row r="255" spans="1:29" x14ac:dyDescent="0.25">
      <c r="A255" t="s">
        <v>26</v>
      </c>
      <c r="B255" s="1">
        <v>2008</v>
      </c>
      <c r="C255" t="s">
        <v>27</v>
      </c>
      <c r="D255" s="1">
        <v>515125.17906739446</v>
      </c>
      <c r="E255" s="1">
        <v>1769.532638169359</v>
      </c>
      <c r="F255" s="1">
        <v>17448.195086849581</v>
      </c>
      <c r="G255" s="7">
        <v>0.2693009078502655</v>
      </c>
      <c r="H255" s="7">
        <v>0.34752869606018066</v>
      </c>
      <c r="I255" s="7">
        <v>1.8720999360084534E-3</v>
      </c>
      <c r="J255" s="23">
        <f t="shared" si="31"/>
        <v>0</v>
      </c>
      <c r="K255" s="23">
        <f t="shared" si="32"/>
        <v>0</v>
      </c>
      <c r="L255" s="23">
        <f t="shared" si="33"/>
        <v>0</v>
      </c>
      <c r="M255" s="3">
        <f t="shared" si="30"/>
        <v>0</v>
      </c>
      <c r="N255" s="23">
        <f t="shared" si="34"/>
        <v>0.61870170384645462</v>
      </c>
      <c r="P255" t="s">
        <v>33</v>
      </c>
      <c r="Q255" s="1">
        <v>2014</v>
      </c>
      <c r="R255" t="s">
        <v>27</v>
      </c>
      <c r="S255" s="1">
        <v>41982</v>
      </c>
      <c r="T255" s="1">
        <v>104.05</v>
      </c>
      <c r="U255" s="1">
        <v>2263</v>
      </c>
      <c r="V255" s="7">
        <v>1.1460806131362915</v>
      </c>
      <c r="W255" s="7">
        <v>0.27364727854728699</v>
      </c>
      <c r="X255" s="7">
        <v>0.16384129226207733</v>
      </c>
      <c r="Y255" s="23">
        <f t="shared" si="35"/>
        <v>0</v>
      </c>
      <c r="Z255" s="23">
        <f t="shared" si="36"/>
        <v>0</v>
      </c>
      <c r="AA255" s="23">
        <f t="shared" si="37"/>
        <v>0</v>
      </c>
      <c r="AB255" s="3">
        <f t="shared" si="38"/>
        <v>0</v>
      </c>
      <c r="AC255" s="23">
        <f t="shared" si="39"/>
        <v>1.5835691839456558</v>
      </c>
    </row>
    <row r="256" spans="1:29" x14ac:dyDescent="0.25">
      <c r="A256" t="s">
        <v>26</v>
      </c>
      <c r="B256" s="1">
        <v>2009</v>
      </c>
      <c r="C256" t="s">
        <v>27</v>
      </c>
      <c r="D256" s="1">
        <v>519986.23140624887</v>
      </c>
      <c r="E256" s="1">
        <v>1769.532638169359</v>
      </c>
      <c r="F256" s="1">
        <v>17540.484638459602</v>
      </c>
      <c r="G256" s="7">
        <v>0.27947136759757996</v>
      </c>
      <c r="H256" s="7">
        <v>0.34538796544075012</v>
      </c>
      <c r="I256" s="7">
        <v>-6.7970403470098972E-3</v>
      </c>
      <c r="J256" s="23">
        <f t="shared" si="31"/>
        <v>0</v>
      </c>
      <c r="K256" s="23">
        <f t="shared" si="32"/>
        <v>0</v>
      </c>
      <c r="L256" s="23">
        <f t="shared" si="33"/>
        <v>1</v>
      </c>
      <c r="M256" s="3">
        <f t="shared" si="30"/>
        <v>1</v>
      </c>
      <c r="N256" s="23">
        <f t="shared" si="34"/>
        <v>0.61806229269132018</v>
      </c>
      <c r="P256" t="s">
        <v>33</v>
      </c>
      <c r="Q256" s="1">
        <v>2015</v>
      </c>
      <c r="R256" t="s">
        <v>27</v>
      </c>
      <c r="S256" s="1">
        <v>43094</v>
      </c>
      <c r="T256" s="1">
        <v>104.05</v>
      </c>
      <c r="U256" s="1">
        <v>2256</v>
      </c>
      <c r="V256" s="7">
        <v>1.1338624954223633</v>
      </c>
      <c r="W256" s="7">
        <v>0.29161208868026733</v>
      </c>
      <c r="X256" s="7">
        <v>0.13864120841026306</v>
      </c>
      <c r="Y256" s="23">
        <f t="shared" si="35"/>
        <v>0</v>
      </c>
      <c r="Z256" s="23">
        <f t="shared" si="36"/>
        <v>0</v>
      </c>
      <c r="AA256" s="23">
        <f t="shared" si="37"/>
        <v>0</v>
      </c>
      <c r="AB256" s="3">
        <f t="shared" si="38"/>
        <v>0</v>
      </c>
      <c r="AC256" s="23">
        <f t="shared" si="39"/>
        <v>1.5641157925128937</v>
      </c>
    </row>
    <row r="257" spans="1:29" x14ac:dyDescent="0.25">
      <c r="A257" t="s">
        <v>26</v>
      </c>
      <c r="B257" s="1">
        <v>2010</v>
      </c>
      <c r="C257" t="s">
        <v>27</v>
      </c>
      <c r="D257" s="1">
        <v>527096</v>
      </c>
      <c r="E257" s="1">
        <v>1854.068822056111</v>
      </c>
      <c r="F257" s="1">
        <v>17631.06914099996</v>
      </c>
      <c r="G257" s="7">
        <v>0.24288144707679749</v>
      </c>
      <c r="H257" s="7">
        <v>0.35793086886405945</v>
      </c>
      <c r="I257" s="7">
        <v>7.2710481472313404E-3</v>
      </c>
      <c r="J257" s="23">
        <f t="shared" si="31"/>
        <v>0</v>
      </c>
      <c r="K257" s="23">
        <f t="shared" si="32"/>
        <v>0</v>
      </c>
      <c r="L257" s="23">
        <f t="shared" si="33"/>
        <v>0</v>
      </c>
      <c r="M257" s="3">
        <f t="shared" si="30"/>
        <v>0</v>
      </c>
      <c r="N257" s="23">
        <f t="shared" si="34"/>
        <v>0.60808336408808827</v>
      </c>
      <c r="P257" t="s">
        <v>33</v>
      </c>
      <c r="Q257" s="1">
        <v>2016</v>
      </c>
      <c r="R257" t="s">
        <v>27</v>
      </c>
      <c r="S257" s="1">
        <v>44206</v>
      </c>
      <c r="T257" s="1">
        <v>107.5350723938224</v>
      </c>
      <c r="U257" s="1">
        <v>2256</v>
      </c>
      <c r="V257" s="7">
        <v>1.091222882270813</v>
      </c>
      <c r="W257" s="7">
        <v>0.30026760697364807</v>
      </c>
      <c r="X257" s="7">
        <v>0.14377544820308685</v>
      </c>
      <c r="Y257" s="23">
        <f t="shared" si="35"/>
        <v>0</v>
      </c>
      <c r="Z257" s="23">
        <f t="shared" si="36"/>
        <v>0</v>
      </c>
      <c r="AA257" s="23">
        <f t="shared" si="37"/>
        <v>0</v>
      </c>
      <c r="AB257" s="3">
        <f t="shared" si="38"/>
        <v>0</v>
      </c>
      <c r="AC257" s="23">
        <f t="shared" si="39"/>
        <v>1.5352659374475479</v>
      </c>
    </row>
    <row r="258" spans="1:29" x14ac:dyDescent="0.25">
      <c r="A258" t="s">
        <v>26</v>
      </c>
      <c r="B258" s="1">
        <v>2011</v>
      </c>
      <c r="C258" t="s">
        <v>27</v>
      </c>
      <c r="D258" s="1">
        <v>531185</v>
      </c>
      <c r="E258" s="1">
        <v>1896</v>
      </c>
      <c r="F258" s="1">
        <v>17719.783825999999</v>
      </c>
      <c r="G258" s="7">
        <v>0.22616632282733917</v>
      </c>
      <c r="H258" s="7">
        <v>0.36380109190940857</v>
      </c>
      <c r="I258" s="7">
        <v>1.3518309220671654E-2</v>
      </c>
      <c r="J258" s="23">
        <f t="shared" si="31"/>
        <v>0</v>
      </c>
      <c r="K258" s="23">
        <f t="shared" si="32"/>
        <v>0</v>
      </c>
      <c r="L258" s="23">
        <f t="shared" si="33"/>
        <v>0</v>
      </c>
      <c r="M258" s="3">
        <f t="shared" si="30"/>
        <v>0</v>
      </c>
      <c r="N258" s="23">
        <f t="shared" si="34"/>
        <v>0.6034857239574194</v>
      </c>
      <c r="P258" t="s">
        <v>33</v>
      </c>
      <c r="Q258" s="1">
        <v>2017</v>
      </c>
      <c r="R258" t="s">
        <v>27</v>
      </c>
      <c r="S258" s="1">
        <v>44565.416666666657</v>
      </c>
      <c r="T258" s="1">
        <v>107.5350723938224</v>
      </c>
      <c r="U258" s="1">
        <v>2248</v>
      </c>
      <c r="V258" s="7">
        <v>1.0856587886810303</v>
      </c>
      <c r="W258" s="7">
        <v>0.30585190653800964</v>
      </c>
      <c r="X258" s="7">
        <v>0.1366644948720932</v>
      </c>
      <c r="Y258" s="23">
        <f t="shared" si="35"/>
        <v>0</v>
      </c>
      <c r="Z258" s="23">
        <f t="shared" si="36"/>
        <v>0</v>
      </c>
      <c r="AA258" s="23">
        <f t="shared" si="37"/>
        <v>0</v>
      </c>
      <c r="AB258" s="3">
        <f t="shared" si="38"/>
        <v>0</v>
      </c>
      <c r="AC258" s="23">
        <f t="shared" si="39"/>
        <v>1.5281751900911331</v>
      </c>
    </row>
    <row r="259" spans="1:29" x14ac:dyDescent="0.25">
      <c r="A259" t="s">
        <v>26</v>
      </c>
      <c r="B259" s="1">
        <v>2012</v>
      </c>
      <c r="C259" t="s">
        <v>27</v>
      </c>
      <c r="D259" s="1">
        <v>533093.50757575699</v>
      </c>
      <c r="E259" s="1">
        <v>2072.91312731687</v>
      </c>
      <c r="F259" s="1">
        <v>17757.131076999882</v>
      </c>
      <c r="G259" s="7">
        <v>0.13069146871566772</v>
      </c>
      <c r="H259" s="7">
        <v>0.39323422312736511</v>
      </c>
      <c r="I259" s="7">
        <v>6.2699958682060242E-2</v>
      </c>
      <c r="J259" s="23">
        <f t="shared" si="31"/>
        <v>0</v>
      </c>
      <c r="K259" s="23">
        <f t="shared" si="32"/>
        <v>0</v>
      </c>
      <c r="L259" s="23">
        <f t="shared" si="33"/>
        <v>0</v>
      </c>
      <c r="M259" s="3">
        <f t="shared" si="30"/>
        <v>0</v>
      </c>
      <c r="N259" s="23">
        <f t="shared" si="34"/>
        <v>0.58662565052509308</v>
      </c>
      <c r="P259" t="s">
        <v>33</v>
      </c>
      <c r="Q259" s="1">
        <v>2018</v>
      </c>
      <c r="R259" t="s">
        <v>27</v>
      </c>
      <c r="S259" s="1">
        <v>44395.583333333328</v>
      </c>
      <c r="T259" s="1">
        <v>107.5350723938224</v>
      </c>
      <c r="U259" s="1">
        <v>2275</v>
      </c>
      <c r="V259" s="7">
        <v>1.0953266620635986</v>
      </c>
      <c r="W259" s="7">
        <v>0.30314096808433533</v>
      </c>
      <c r="X259" s="7">
        <v>0.13726690411567688</v>
      </c>
      <c r="Y259" s="23">
        <f t="shared" si="35"/>
        <v>0</v>
      </c>
      <c r="Z259" s="23">
        <f t="shared" si="36"/>
        <v>0</v>
      </c>
      <c r="AA259" s="23">
        <f t="shared" si="37"/>
        <v>0</v>
      </c>
      <c r="AB259" s="3">
        <f t="shared" si="38"/>
        <v>0</v>
      </c>
      <c r="AC259" s="23">
        <f t="shared" si="39"/>
        <v>1.5357345342636108</v>
      </c>
    </row>
    <row r="260" spans="1:29" x14ac:dyDescent="0.25">
      <c r="A260" t="s">
        <v>26</v>
      </c>
      <c r="B260" s="1">
        <v>2013</v>
      </c>
      <c r="C260" t="s">
        <v>27</v>
      </c>
      <c r="D260" s="1">
        <v>536085.83333333349</v>
      </c>
      <c r="E260" s="1">
        <v>2072.91312731687</v>
      </c>
      <c r="F260" s="1">
        <v>17848.91422799998</v>
      </c>
      <c r="G260" s="7">
        <v>0.13621194660663605</v>
      </c>
      <c r="H260" s="7">
        <v>0.39210668206214905</v>
      </c>
      <c r="I260" s="7">
        <v>5.8214377611875534E-2</v>
      </c>
      <c r="J260" s="23">
        <f t="shared" si="31"/>
        <v>0</v>
      </c>
      <c r="K260" s="23">
        <f t="shared" si="32"/>
        <v>0</v>
      </c>
      <c r="L260" s="23">
        <f t="shared" si="33"/>
        <v>0</v>
      </c>
      <c r="M260" s="3">
        <f t="shared" si="30"/>
        <v>0</v>
      </c>
      <c r="N260" s="23">
        <f t="shared" si="34"/>
        <v>0.58653300628066063</v>
      </c>
      <c r="P260" t="s">
        <v>33</v>
      </c>
      <c r="Q260" s="1">
        <v>2019</v>
      </c>
      <c r="R260" t="s">
        <v>27</v>
      </c>
      <c r="S260" s="1">
        <v>44799.083333333343</v>
      </c>
      <c r="T260" s="1">
        <v>107.5350723938224</v>
      </c>
      <c r="U260" s="1">
        <v>2288.9655210294582</v>
      </c>
      <c r="V260" s="7">
        <v>1.0960339307785034</v>
      </c>
      <c r="W260" s="7">
        <v>0.30930399894714355</v>
      </c>
      <c r="X260" s="7">
        <v>0.1266179233789444</v>
      </c>
      <c r="Y260" s="23">
        <f t="shared" si="35"/>
        <v>0</v>
      </c>
      <c r="Z260" s="23">
        <f t="shared" si="36"/>
        <v>0</v>
      </c>
      <c r="AA260" s="23">
        <f t="shared" si="37"/>
        <v>0</v>
      </c>
      <c r="AB260" s="3">
        <f t="shared" si="38"/>
        <v>0</v>
      </c>
      <c r="AC260" s="23">
        <f t="shared" si="39"/>
        <v>1.5319558531045914</v>
      </c>
    </row>
    <row r="261" spans="1:29" x14ac:dyDescent="0.25">
      <c r="A261" t="s">
        <v>26</v>
      </c>
      <c r="B261" s="1">
        <v>2014</v>
      </c>
      <c r="C261" t="s">
        <v>27</v>
      </c>
      <c r="D261" s="1">
        <v>540125</v>
      </c>
      <c r="E261" s="1">
        <v>2072.91312731687</v>
      </c>
      <c r="F261" s="1">
        <v>17961</v>
      </c>
      <c r="G261" s="7">
        <v>0.14378903806209564</v>
      </c>
      <c r="H261" s="7">
        <v>0.39054679870605469</v>
      </c>
      <c r="I261" s="7">
        <v>5.1979366689920425E-2</v>
      </c>
      <c r="J261" s="23">
        <f t="shared" si="31"/>
        <v>0</v>
      </c>
      <c r="K261" s="23">
        <f t="shared" si="32"/>
        <v>0</v>
      </c>
      <c r="L261" s="23">
        <f t="shared" si="33"/>
        <v>0</v>
      </c>
      <c r="M261" s="3">
        <f t="shared" si="30"/>
        <v>0</v>
      </c>
      <c r="N261" s="23">
        <f t="shared" si="34"/>
        <v>0.58631520345807076</v>
      </c>
      <c r="P261" t="s">
        <v>33</v>
      </c>
      <c r="Q261" s="1">
        <v>2020</v>
      </c>
      <c r="R261" t="s">
        <v>27</v>
      </c>
      <c r="S261" s="1">
        <v>45192.159090909103</v>
      </c>
      <c r="T261" s="1">
        <v>107.5350723938224</v>
      </c>
      <c r="U261" s="1">
        <v>2323.4185893050199</v>
      </c>
      <c r="V261" s="7">
        <v>1.1029148101806641</v>
      </c>
      <c r="W261" s="7">
        <v>0.31518632173538208</v>
      </c>
      <c r="X261" s="7">
        <v>0.1139155849814415</v>
      </c>
      <c r="Y261" s="23">
        <f t="shared" si="35"/>
        <v>0</v>
      </c>
      <c r="Z261" s="23">
        <f t="shared" si="36"/>
        <v>0</v>
      </c>
      <c r="AA261" s="23">
        <f t="shared" si="37"/>
        <v>0</v>
      </c>
      <c r="AB261" s="3">
        <f t="shared" si="38"/>
        <v>0</v>
      </c>
      <c r="AC261" s="23">
        <f t="shared" si="39"/>
        <v>1.5320167168974876</v>
      </c>
    </row>
    <row r="262" spans="1:29" x14ac:dyDescent="0.25">
      <c r="A262" t="s">
        <v>26</v>
      </c>
      <c r="B262" s="1">
        <v>2015</v>
      </c>
      <c r="C262" t="s">
        <v>27</v>
      </c>
      <c r="D262" s="1">
        <v>540539</v>
      </c>
      <c r="E262" s="1">
        <v>2072.91312731687</v>
      </c>
      <c r="F262" s="1">
        <v>18116.144</v>
      </c>
      <c r="G262" s="7">
        <v>0.14241823554039001</v>
      </c>
      <c r="H262" s="7">
        <v>0.39097514748573303</v>
      </c>
      <c r="I262" s="7">
        <v>5.4041590541601181E-2</v>
      </c>
      <c r="J262" s="23">
        <f t="shared" si="31"/>
        <v>0</v>
      </c>
      <c r="K262" s="23">
        <f t="shared" si="32"/>
        <v>0</v>
      </c>
      <c r="L262" s="23">
        <f t="shared" si="33"/>
        <v>0</v>
      </c>
      <c r="M262" s="3">
        <f t="shared" ref="M262:M325" si="40">IF(OR(J262=1,K262=1,L262=1),1,0)</f>
        <v>0</v>
      </c>
      <c r="N262" s="23">
        <f t="shared" si="34"/>
        <v>0.58743497356772423</v>
      </c>
      <c r="P262" t="s">
        <v>33</v>
      </c>
      <c r="Q262" s="1">
        <v>2021</v>
      </c>
      <c r="R262" t="s">
        <v>27</v>
      </c>
      <c r="S262" s="1">
        <v>45562</v>
      </c>
      <c r="T262" s="1">
        <v>107.5350723938224</v>
      </c>
      <c r="U262" s="1">
        <v>2330.46070664545</v>
      </c>
      <c r="V262" s="7">
        <v>1.1018452644348145</v>
      </c>
      <c r="W262" s="7">
        <v>0.32075750827789307</v>
      </c>
      <c r="X262" s="7">
        <v>0.10498824715614319</v>
      </c>
      <c r="Y262" s="23">
        <f t="shared" si="35"/>
        <v>0</v>
      </c>
      <c r="Z262" s="23">
        <f t="shared" si="36"/>
        <v>0</v>
      </c>
      <c r="AA262" s="23">
        <f t="shared" si="37"/>
        <v>0</v>
      </c>
      <c r="AB262" s="3">
        <f t="shared" si="38"/>
        <v>0</v>
      </c>
      <c r="AC262" s="23">
        <f t="shared" si="39"/>
        <v>1.5275910198688507</v>
      </c>
    </row>
    <row r="263" spans="1:29" x14ac:dyDescent="0.25">
      <c r="A263" t="s">
        <v>26</v>
      </c>
      <c r="B263" s="1">
        <v>2016</v>
      </c>
      <c r="C263" t="s">
        <v>27</v>
      </c>
      <c r="D263" s="1">
        <v>545968</v>
      </c>
      <c r="E263" s="1">
        <v>2072.91312731687</v>
      </c>
      <c r="F263" s="1">
        <v>18265.681</v>
      </c>
      <c r="G263" s="7">
        <v>0.15253806114196777</v>
      </c>
      <c r="H263" s="7">
        <v>0.38888970017433167</v>
      </c>
      <c r="I263" s="7">
        <v>4.5700788497924805E-2</v>
      </c>
      <c r="J263" s="23">
        <f t="shared" ref="J263:J326" si="41">IF(AND(G263 &lt; 0), 1, 0)</f>
        <v>0</v>
      </c>
      <c r="K263" s="23">
        <f t="shared" ref="K263:K326" si="42">IF(AND(H263 &lt; 0), 1, 0)</f>
        <v>0</v>
      </c>
      <c r="L263" s="23">
        <f t="shared" ref="L263:L326" si="43">IF(AND(I263 &lt; 0), 1, 0)</f>
        <v>0</v>
      </c>
      <c r="M263" s="3">
        <f t="shared" si="40"/>
        <v>0</v>
      </c>
      <c r="N263" s="23">
        <f t="shared" ref="N263:N326" si="44">SUM(G263:I263)</f>
        <v>0.58712854981422424</v>
      </c>
      <c r="P263" t="s">
        <v>33</v>
      </c>
      <c r="Q263" s="1">
        <v>2022</v>
      </c>
      <c r="R263" t="s">
        <v>27</v>
      </c>
      <c r="S263" s="1">
        <v>45950.416666666657</v>
      </c>
      <c r="T263" s="1">
        <v>111.2109700772201</v>
      </c>
      <c r="U263" s="1">
        <v>2353.8832669886178</v>
      </c>
      <c r="V263" s="7">
        <v>1.0719629526138306</v>
      </c>
      <c r="W263" s="7">
        <v>0.31749922037124634</v>
      </c>
      <c r="X263" s="7">
        <v>0.12497609108686447</v>
      </c>
      <c r="Y263" s="23">
        <f t="shared" ref="Y263:Y326" si="45">IF(AND(V263 &lt; 0), 1, 0)</f>
        <v>0</v>
      </c>
      <c r="Z263" s="23">
        <f t="shared" ref="Z263:Z326" si="46">IF(AND(W263 &lt; 0), 1, 0)</f>
        <v>0</v>
      </c>
      <c r="AA263" s="23">
        <f t="shared" ref="AA263:AA326" si="47">IF(AND(X263 &lt; 0), 1, 0)</f>
        <v>0</v>
      </c>
      <c r="AB263" s="3">
        <f t="shared" ref="AB263:AB326" si="48">IF(OR(Y263=1,Z263=1,AA263=1),1,0)</f>
        <v>0</v>
      </c>
      <c r="AC263" s="23">
        <f t="shared" ref="AC263:AC326" si="49">SUM(V263:X263)</f>
        <v>1.5144382640719414</v>
      </c>
    </row>
    <row r="264" spans="1:29" x14ac:dyDescent="0.25">
      <c r="A264" t="s">
        <v>26</v>
      </c>
      <c r="B264" s="1">
        <v>2017</v>
      </c>
      <c r="C264" t="s">
        <v>27</v>
      </c>
      <c r="D264" s="1">
        <v>551728</v>
      </c>
      <c r="E264" s="1">
        <v>2072.91312731687</v>
      </c>
      <c r="F264" s="1">
        <v>18455.371760096899</v>
      </c>
      <c r="G264" s="7">
        <v>0.16270846128463745</v>
      </c>
      <c r="H264" s="7">
        <v>0.38682490587234497</v>
      </c>
      <c r="I264" s="7">
        <v>3.7516918033361435E-2</v>
      </c>
      <c r="J264" s="23">
        <f t="shared" si="41"/>
        <v>0</v>
      </c>
      <c r="K264" s="23">
        <f t="shared" si="42"/>
        <v>0</v>
      </c>
      <c r="L264" s="23">
        <f t="shared" si="43"/>
        <v>0</v>
      </c>
      <c r="M264" s="3">
        <f t="shared" si="40"/>
        <v>0</v>
      </c>
      <c r="N264" s="23">
        <f t="shared" si="44"/>
        <v>0.58705028519034386</v>
      </c>
      <c r="P264" t="s">
        <v>33</v>
      </c>
      <c r="Q264" s="1">
        <v>2023</v>
      </c>
      <c r="R264" t="s">
        <v>27</v>
      </c>
      <c r="S264" s="1">
        <v>46333.25</v>
      </c>
      <c r="T264" s="1">
        <v>111.2109700772201</v>
      </c>
      <c r="U264" s="1">
        <v>2379.6346010677498</v>
      </c>
      <c r="V264" s="7">
        <v>1.0762271881103516</v>
      </c>
      <c r="W264" s="7">
        <v>0.3231111466884613</v>
      </c>
      <c r="X264" s="7">
        <v>0.11379851400852203</v>
      </c>
      <c r="Y264" s="23">
        <f t="shared" si="45"/>
        <v>0</v>
      </c>
      <c r="Z264" s="23">
        <f t="shared" si="46"/>
        <v>0</v>
      </c>
      <c r="AA264" s="23">
        <f t="shared" si="47"/>
        <v>0</v>
      </c>
      <c r="AB264" s="3">
        <f t="shared" si="48"/>
        <v>0</v>
      </c>
      <c r="AC264" s="23">
        <f t="shared" si="49"/>
        <v>1.5131368488073349</v>
      </c>
    </row>
    <row r="265" spans="1:29" x14ac:dyDescent="0.25">
      <c r="A265" t="s">
        <v>26</v>
      </c>
      <c r="B265" s="1">
        <v>2018</v>
      </c>
      <c r="C265" t="s">
        <v>27</v>
      </c>
      <c r="D265" s="1">
        <v>557490</v>
      </c>
      <c r="E265" s="1">
        <v>2072.91312731687</v>
      </c>
      <c r="F265" s="1">
        <v>18658.018</v>
      </c>
      <c r="G265" s="7">
        <v>0.17258943617343903</v>
      </c>
      <c r="H265" s="7">
        <v>0.38483211398124695</v>
      </c>
      <c r="I265" s="7">
        <v>2.96507328748703E-2</v>
      </c>
      <c r="J265" s="23">
        <f t="shared" si="41"/>
        <v>0</v>
      </c>
      <c r="K265" s="23">
        <f t="shared" si="42"/>
        <v>0</v>
      </c>
      <c r="L265" s="23">
        <f t="shared" si="43"/>
        <v>0</v>
      </c>
      <c r="M265" s="3">
        <f t="shared" si="40"/>
        <v>0</v>
      </c>
      <c r="N265" s="23">
        <f t="shared" si="44"/>
        <v>0.58707228302955627</v>
      </c>
      <c r="P265" t="s">
        <v>33</v>
      </c>
      <c r="Q265" s="1">
        <v>2024</v>
      </c>
      <c r="R265" t="s">
        <v>27</v>
      </c>
      <c r="S265" s="1">
        <v>46748.5</v>
      </c>
      <c r="T265" s="1">
        <v>111.5564642857143</v>
      </c>
      <c r="U265" s="1">
        <v>2392.19357743207</v>
      </c>
      <c r="V265" s="7">
        <v>1.073306679725647</v>
      </c>
      <c r="W265" s="7">
        <v>0.32836359739303589</v>
      </c>
      <c r="X265" s="7">
        <v>0.10637518763542175</v>
      </c>
      <c r="Y265" s="23">
        <f t="shared" si="45"/>
        <v>0</v>
      </c>
      <c r="Z265" s="23">
        <f t="shared" si="46"/>
        <v>0</v>
      </c>
      <c r="AA265" s="23">
        <f t="shared" si="47"/>
        <v>0</v>
      </c>
      <c r="AB265" s="3">
        <f t="shared" si="48"/>
        <v>0</v>
      </c>
      <c r="AC265" s="23">
        <f t="shared" si="49"/>
        <v>1.5080454647541046</v>
      </c>
    </row>
    <row r="266" spans="1:29" x14ac:dyDescent="0.25">
      <c r="A266" t="s">
        <v>26</v>
      </c>
      <c r="B266" s="1">
        <v>2019</v>
      </c>
      <c r="C266" t="s">
        <v>27</v>
      </c>
      <c r="D266" s="1">
        <v>565200</v>
      </c>
      <c r="E266" s="1">
        <v>2072.91312731687</v>
      </c>
      <c r="F266" s="1">
        <v>18707.657999999999</v>
      </c>
      <c r="G266" s="7">
        <v>0.18882577121257782</v>
      </c>
      <c r="H266" s="7">
        <v>0.38132807612419128</v>
      </c>
      <c r="I266" s="7">
        <v>1.5257803723216057E-2</v>
      </c>
      <c r="J266" s="23">
        <f t="shared" si="41"/>
        <v>0</v>
      </c>
      <c r="K266" s="23">
        <f t="shared" si="42"/>
        <v>0</v>
      </c>
      <c r="L266" s="23">
        <f t="shared" si="43"/>
        <v>0</v>
      </c>
      <c r="M266" s="3">
        <f t="shared" si="40"/>
        <v>0</v>
      </c>
      <c r="N266" s="23">
        <f t="shared" si="44"/>
        <v>0.58541165105998516</v>
      </c>
      <c r="P266" t="s">
        <v>34</v>
      </c>
      <c r="Q266" s="1">
        <v>2012</v>
      </c>
      <c r="R266" t="s">
        <v>27</v>
      </c>
      <c r="S266" s="1">
        <v>36881</v>
      </c>
      <c r="T266" s="1">
        <v>155.27099999999999</v>
      </c>
      <c r="U266" s="1">
        <v>3367.2</v>
      </c>
      <c r="V266" s="7">
        <v>1.0702300071716309</v>
      </c>
      <c r="W266" s="7">
        <v>7.445041835308075E-2</v>
      </c>
      <c r="X266" s="7">
        <v>0.55695211887359619</v>
      </c>
      <c r="Y266" s="23">
        <f t="shared" si="45"/>
        <v>0</v>
      </c>
      <c r="Z266" s="23">
        <f t="shared" si="46"/>
        <v>0</v>
      </c>
      <c r="AA266" s="23">
        <f t="shared" si="47"/>
        <v>0</v>
      </c>
      <c r="AB266" s="3">
        <f t="shared" si="48"/>
        <v>0</v>
      </c>
      <c r="AC266" s="23">
        <f t="shared" si="49"/>
        <v>1.7016325443983078</v>
      </c>
    </row>
    <row r="267" spans="1:29" x14ac:dyDescent="0.25">
      <c r="A267" t="s">
        <v>26</v>
      </c>
      <c r="B267" s="1">
        <v>2020</v>
      </c>
      <c r="C267" t="s">
        <v>27</v>
      </c>
      <c r="D267" s="1">
        <v>573860</v>
      </c>
      <c r="E267" s="1">
        <v>2072.91312731687</v>
      </c>
      <c r="F267" s="1">
        <v>18949.526000000002</v>
      </c>
      <c r="G267" s="7">
        <v>0.20413221418857574</v>
      </c>
      <c r="H267" s="7">
        <v>0.37817999720573425</v>
      </c>
      <c r="I267" s="7">
        <v>2.6817286852747202E-3</v>
      </c>
      <c r="J267" s="23">
        <f t="shared" si="41"/>
        <v>0</v>
      </c>
      <c r="K267" s="23">
        <f t="shared" si="42"/>
        <v>0</v>
      </c>
      <c r="L267" s="23">
        <f t="shared" si="43"/>
        <v>0</v>
      </c>
      <c r="M267" s="3">
        <f t="shared" si="40"/>
        <v>0</v>
      </c>
      <c r="N267" s="23">
        <f t="shared" si="44"/>
        <v>0.58499394007958472</v>
      </c>
      <c r="P267" t="s">
        <v>34</v>
      </c>
      <c r="Q267" s="1">
        <v>2013</v>
      </c>
      <c r="R267" t="s">
        <v>27</v>
      </c>
      <c r="S267" s="1">
        <v>37293</v>
      </c>
      <c r="T267" s="1">
        <v>155.27099999999999</v>
      </c>
      <c r="U267" s="1">
        <v>3374</v>
      </c>
      <c r="V267" s="7">
        <v>1.0673263072967529</v>
      </c>
      <c r="W267" s="7">
        <v>8.2059517502784729E-2</v>
      </c>
      <c r="X267" s="7">
        <v>0.54534941911697388</v>
      </c>
      <c r="Y267" s="23">
        <f t="shared" si="45"/>
        <v>0</v>
      </c>
      <c r="Z267" s="23">
        <f t="shared" si="46"/>
        <v>0</v>
      </c>
      <c r="AA267" s="23">
        <f t="shared" si="47"/>
        <v>0</v>
      </c>
      <c r="AB267" s="3">
        <f t="shared" si="48"/>
        <v>0</v>
      </c>
      <c r="AC267" s="23">
        <f t="shared" si="49"/>
        <v>1.6947352439165115</v>
      </c>
    </row>
    <row r="268" spans="1:29" x14ac:dyDescent="0.25">
      <c r="A268" t="s">
        <v>26</v>
      </c>
      <c r="B268" s="1">
        <v>2021</v>
      </c>
      <c r="C268" t="s">
        <v>27</v>
      </c>
      <c r="D268" s="1">
        <v>583483</v>
      </c>
      <c r="E268" s="1">
        <v>2072.91312731687</v>
      </c>
      <c r="F268" s="1">
        <v>19144.058000000001</v>
      </c>
      <c r="G268" s="7">
        <v>0.22190628945827484</v>
      </c>
      <c r="H268" s="7">
        <v>0.37445375323295593</v>
      </c>
      <c r="I268" s="7">
        <v>-1.2373203411698341E-2</v>
      </c>
      <c r="J268" s="23">
        <f t="shared" si="41"/>
        <v>0</v>
      </c>
      <c r="K268" s="23">
        <f t="shared" si="42"/>
        <v>0</v>
      </c>
      <c r="L268" s="23">
        <f t="shared" si="43"/>
        <v>1</v>
      </c>
      <c r="M268" s="3">
        <f t="shared" si="40"/>
        <v>1</v>
      </c>
      <c r="N268" s="23">
        <f t="shared" si="44"/>
        <v>0.58398683927953243</v>
      </c>
      <c r="P268" t="s">
        <v>34</v>
      </c>
      <c r="Q268" s="1">
        <v>2014</v>
      </c>
      <c r="R268" t="s">
        <v>27</v>
      </c>
      <c r="S268" s="1">
        <v>37553.621345261243</v>
      </c>
      <c r="T268" s="1">
        <v>155.27099999999999</v>
      </c>
      <c r="U268" s="1">
        <v>3395</v>
      </c>
      <c r="V268" s="7">
        <v>1.0688959360122681</v>
      </c>
      <c r="W268" s="7">
        <v>8.6792461574077606E-2</v>
      </c>
      <c r="X268" s="7">
        <v>0.53675162792205811</v>
      </c>
      <c r="Y268" s="23">
        <f t="shared" si="45"/>
        <v>0</v>
      </c>
      <c r="Z268" s="23">
        <f t="shared" si="46"/>
        <v>0</v>
      </c>
      <c r="AA268" s="23">
        <f t="shared" si="47"/>
        <v>0</v>
      </c>
      <c r="AB268" s="3">
        <f t="shared" si="48"/>
        <v>0</v>
      </c>
      <c r="AC268" s="23">
        <f t="shared" si="49"/>
        <v>1.6924400255084038</v>
      </c>
    </row>
    <row r="269" spans="1:29" x14ac:dyDescent="0.25">
      <c r="A269" t="s">
        <v>26</v>
      </c>
      <c r="B269" s="1">
        <v>2022</v>
      </c>
      <c r="C269" t="s">
        <v>27</v>
      </c>
      <c r="D269" s="1">
        <v>593440</v>
      </c>
      <c r="E269" s="1">
        <v>2072.91312731687</v>
      </c>
      <c r="F269" s="1">
        <v>19279.988503</v>
      </c>
      <c r="G269" s="7">
        <v>0.24088488519191742</v>
      </c>
      <c r="H269" s="7">
        <v>0.37041750550270081</v>
      </c>
      <c r="I269" s="7">
        <v>-2.8816059231758118E-2</v>
      </c>
      <c r="J269" s="23">
        <f t="shared" si="41"/>
        <v>0</v>
      </c>
      <c r="K269" s="23">
        <f t="shared" si="42"/>
        <v>0</v>
      </c>
      <c r="L269" s="23">
        <f t="shared" si="43"/>
        <v>1</v>
      </c>
      <c r="M269" s="3">
        <f t="shared" si="40"/>
        <v>1</v>
      </c>
      <c r="N269" s="23">
        <f t="shared" si="44"/>
        <v>0.58248633146286011</v>
      </c>
      <c r="P269" t="s">
        <v>34</v>
      </c>
      <c r="Q269" s="1">
        <v>2015</v>
      </c>
      <c r="R269" t="s">
        <v>27</v>
      </c>
      <c r="S269" s="1">
        <v>38014</v>
      </c>
      <c r="T269" s="1">
        <v>155.27099999999999</v>
      </c>
      <c r="U269" s="1">
        <v>3570.9</v>
      </c>
      <c r="V269" s="7">
        <v>1.0988595485687256</v>
      </c>
      <c r="W269" s="7">
        <v>9.4772443175315857E-2</v>
      </c>
      <c r="X269" s="7">
        <v>0.51108145713806152</v>
      </c>
      <c r="Y269" s="23">
        <f t="shared" si="45"/>
        <v>0</v>
      </c>
      <c r="Z269" s="23">
        <f t="shared" si="46"/>
        <v>0</v>
      </c>
      <c r="AA269" s="23">
        <f t="shared" si="47"/>
        <v>0</v>
      </c>
      <c r="AB269" s="3">
        <f t="shared" si="48"/>
        <v>0</v>
      </c>
      <c r="AC269" s="23">
        <f t="shared" si="49"/>
        <v>1.704713448882103</v>
      </c>
    </row>
    <row r="270" spans="1:29" x14ac:dyDescent="0.25">
      <c r="A270" t="s">
        <v>26</v>
      </c>
      <c r="B270" s="1">
        <v>2023</v>
      </c>
      <c r="C270" t="s">
        <v>27</v>
      </c>
      <c r="D270" s="1">
        <v>603707</v>
      </c>
      <c r="E270" s="1">
        <v>2072.91312731687</v>
      </c>
      <c r="F270" s="1">
        <v>19468</v>
      </c>
      <c r="G270" s="7">
        <v>0.25944119691848755</v>
      </c>
      <c r="H270" s="7">
        <v>0.36651289463043213</v>
      </c>
      <c r="I270" s="7">
        <v>-4.4625572860240936E-2</v>
      </c>
      <c r="J270" s="23">
        <f t="shared" si="41"/>
        <v>0</v>
      </c>
      <c r="K270" s="23">
        <f t="shared" si="42"/>
        <v>0</v>
      </c>
      <c r="L270" s="23">
        <f t="shared" si="43"/>
        <v>1</v>
      </c>
      <c r="M270" s="3">
        <f t="shared" si="40"/>
        <v>1</v>
      </c>
      <c r="N270" s="23">
        <f t="shared" si="44"/>
        <v>0.58132851868867874</v>
      </c>
      <c r="P270" t="s">
        <v>34</v>
      </c>
      <c r="Q270" s="1">
        <v>2016</v>
      </c>
      <c r="R270" t="s">
        <v>27</v>
      </c>
      <c r="S270" s="1">
        <v>38535</v>
      </c>
      <c r="T270" s="1">
        <v>155.27099999999999</v>
      </c>
      <c r="U270" s="1">
        <v>3569.8</v>
      </c>
      <c r="V270" s="7">
        <v>1.093393087387085</v>
      </c>
      <c r="W270" s="7">
        <v>0.10411721467971802</v>
      </c>
      <c r="X270" s="7">
        <v>0.4976094663143158</v>
      </c>
      <c r="Y270" s="23">
        <f t="shared" si="45"/>
        <v>0</v>
      </c>
      <c r="Z270" s="23">
        <f t="shared" si="46"/>
        <v>0</v>
      </c>
      <c r="AA270" s="23">
        <f t="shared" si="47"/>
        <v>0</v>
      </c>
      <c r="AB270" s="3">
        <f t="shared" si="48"/>
        <v>0</v>
      </c>
      <c r="AC270" s="23">
        <f t="shared" si="49"/>
        <v>1.6951197683811188</v>
      </c>
    </row>
    <row r="271" spans="1:29" x14ac:dyDescent="0.25">
      <c r="A271" t="s">
        <v>26</v>
      </c>
      <c r="B271" s="1">
        <v>2024</v>
      </c>
      <c r="C271" t="s">
        <v>27</v>
      </c>
      <c r="D271" s="1">
        <v>616705</v>
      </c>
      <c r="E271" s="1">
        <v>2072.91312731687</v>
      </c>
      <c r="F271" s="1">
        <v>19593.634075999998</v>
      </c>
      <c r="G271" s="7">
        <v>0.2839992344379425</v>
      </c>
      <c r="H271" s="7">
        <v>0.36124914884567261</v>
      </c>
      <c r="I271" s="7">
        <v>-6.6163718700408936E-2</v>
      </c>
      <c r="J271" s="23">
        <f t="shared" si="41"/>
        <v>0</v>
      </c>
      <c r="K271" s="23">
        <f t="shared" si="42"/>
        <v>0</v>
      </c>
      <c r="L271" s="23">
        <f t="shared" si="43"/>
        <v>1</v>
      </c>
      <c r="M271" s="3">
        <f t="shared" si="40"/>
        <v>1</v>
      </c>
      <c r="N271" s="23">
        <f t="shared" si="44"/>
        <v>0.57908466458320618</v>
      </c>
      <c r="P271" t="s">
        <v>34</v>
      </c>
      <c r="Q271" s="1">
        <v>2017</v>
      </c>
      <c r="R271" t="s">
        <v>27</v>
      </c>
      <c r="S271" s="1">
        <v>39028</v>
      </c>
      <c r="T271" s="1">
        <v>155.27099999999999</v>
      </c>
      <c r="U271" s="1">
        <v>3581</v>
      </c>
      <c r="V271" s="7">
        <v>1.0906356573104858</v>
      </c>
      <c r="W271" s="7">
        <v>0.11281810700893402</v>
      </c>
      <c r="X271" s="7">
        <v>0.48411169648170471</v>
      </c>
      <c r="Y271" s="23">
        <f t="shared" si="45"/>
        <v>0</v>
      </c>
      <c r="Z271" s="23">
        <f t="shared" si="46"/>
        <v>0</v>
      </c>
      <c r="AA271" s="23">
        <f t="shared" si="47"/>
        <v>0</v>
      </c>
      <c r="AB271" s="3">
        <f t="shared" si="48"/>
        <v>0</v>
      </c>
      <c r="AC271" s="23">
        <f t="shared" si="49"/>
        <v>1.6875654608011246</v>
      </c>
    </row>
    <row r="272" spans="1:29" x14ac:dyDescent="0.25">
      <c r="A272" t="s">
        <v>28</v>
      </c>
      <c r="B272" s="1">
        <v>2006</v>
      </c>
      <c r="C272" t="s">
        <v>27</v>
      </c>
      <c r="D272" s="1">
        <v>298665</v>
      </c>
      <c r="E272" s="1">
        <v>730.37346736082475</v>
      </c>
      <c r="F272" s="1">
        <v>27090</v>
      </c>
      <c r="G272" s="7">
        <v>0.46336385607719421</v>
      </c>
      <c r="H272" s="7">
        <v>0.22684262692928314</v>
      </c>
      <c r="I272" s="7">
        <v>0.23758044838905334</v>
      </c>
      <c r="J272" s="23">
        <f t="shared" si="41"/>
        <v>0</v>
      </c>
      <c r="K272" s="23">
        <f t="shared" si="42"/>
        <v>0</v>
      </c>
      <c r="L272" s="23">
        <f t="shared" si="43"/>
        <v>0</v>
      </c>
      <c r="M272" s="3">
        <f t="shared" si="40"/>
        <v>0</v>
      </c>
      <c r="N272" s="23">
        <f t="shared" si="44"/>
        <v>0.9277869313955307</v>
      </c>
      <c r="P272" t="s">
        <v>34</v>
      </c>
      <c r="Q272" s="1">
        <v>2018</v>
      </c>
      <c r="R272" t="s">
        <v>27</v>
      </c>
      <c r="S272" s="1">
        <v>39578</v>
      </c>
      <c r="T272" s="1">
        <v>155.27099999999999</v>
      </c>
      <c r="U272" s="1">
        <v>3594</v>
      </c>
      <c r="V272" s="7">
        <v>1.0877203941345215</v>
      </c>
      <c r="W272" s="7">
        <v>0.12239494174718857</v>
      </c>
      <c r="X272" s="7">
        <v>0.46920603513717651</v>
      </c>
      <c r="Y272" s="23">
        <f t="shared" si="45"/>
        <v>0</v>
      </c>
      <c r="Z272" s="23">
        <f t="shared" si="46"/>
        <v>0</v>
      </c>
      <c r="AA272" s="23">
        <f t="shared" si="47"/>
        <v>0</v>
      </c>
      <c r="AB272" s="3">
        <f t="shared" si="48"/>
        <v>0</v>
      </c>
      <c r="AC272" s="23">
        <f t="shared" si="49"/>
        <v>1.6793213710188866</v>
      </c>
    </row>
    <row r="273" spans="1:29" x14ac:dyDescent="0.25">
      <c r="A273" t="s">
        <v>28</v>
      </c>
      <c r="B273" s="1">
        <v>2007</v>
      </c>
      <c r="C273" t="s">
        <v>27</v>
      </c>
      <c r="D273" s="1">
        <v>305298.5</v>
      </c>
      <c r="E273" s="1">
        <v>812.0947671494846</v>
      </c>
      <c r="F273" s="1">
        <v>27255</v>
      </c>
      <c r="G273" s="7">
        <v>0.37074282765388489</v>
      </c>
      <c r="H273" s="7">
        <v>0.25732988119125366</v>
      </c>
      <c r="I273" s="7">
        <v>0.2775493860244751</v>
      </c>
      <c r="J273" s="23">
        <f t="shared" si="41"/>
        <v>0</v>
      </c>
      <c r="K273" s="23">
        <f t="shared" si="42"/>
        <v>0</v>
      </c>
      <c r="L273" s="23">
        <f t="shared" si="43"/>
        <v>0</v>
      </c>
      <c r="M273" s="3">
        <f t="shared" si="40"/>
        <v>0</v>
      </c>
      <c r="N273" s="23">
        <f t="shared" si="44"/>
        <v>0.90562209486961365</v>
      </c>
      <c r="P273" t="s">
        <v>34</v>
      </c>
      <c r="Q273" s="1">
        <v>2019</v>
      </c>
      <c r="R273" t="s">
        <v>27</v>
      </c>
      <c r="S273" s="1">
        <v>39970</v>
      </c>
      <c r="T273" s="1">
        <v>155.27099999999999</v>
      </c>
      <c r="U273" s="1">
        <v>3613.6</v>
      </c>
      <c r="V273" s="7">
        <v>1.0876485109329224</v>
      </c>
      <c r="W273" s="7">
        <v>0.12911748886108398</v>
      </c>
      <c r="X273" s="7">
        <v>0.45793524384498596</v>
      </c>
      <c r="Y273" s="23">
        <f t="shared" si="45"/>
        <v>0</v>
      </c>
      <c r="Z273" s="23">
        <f t="shared" si="46"/>
        <v>0</v>
      </c>
      <c r="AA273" s="23">
        <f t="shared" si="47"/>
        <v>0</v>
      </c>
      <c r="AB273" s="3">
        <f t="shared" si="48"/>
        <v>0</v>
      </c>
      <c r="AC273" s="23">
        <f t="shared" si="49"/>
        <v>1.6747012436389923</v>
      </c>
    </row>
    <row r="274" spans="1:29" x14ac:dyDescent="0.25">
      <c r="A274" t="s">
        <v>28</v>
      </c>
      <c r="B274" s="1">
        <v>2008</v>
      </c>
      <c r="C274" t="s">
        <v>27</v>
      </c>
      <c r="D274" s="1">
        <v>305071</v>
      </c>
      <c r="E274" s="1">
        <v>836.86199999999997</v>
      </c>
      <c r="F274" s="1">
        <v>27360.5557600018</v>
      </c>
      <c r="G274" s="7">
        <v>0.33532914519309998</v>
      </c>
      <c r="H274" s="7">
        <v>0.26800110936164856</v>
      </c>
      <c r="I274" s="7">
        <v>0.29735711216926575</v>
      </c>
      <c r="J274" s="23">
        <f t="shared" si="41"/>
        <v>0</v>
      </c>
      <c r="K274" s="23">
        <f t="shared" si="42"/>
        <v>0</v>
      </c>
      <c r="L274" s="23">
        <f t="shared" si="43"/>
        <v>0</v>
      </c>
      <c r="M274" s="3">
        <f t="shared" si="40"/>
        <v>0</v>
      </c>
      <c r="N274" s="23">
        <f t="shared" si="44"/>
        <v>0.90068736672401428</v>
      </c>
      <c r="P274" t="s">
        <v>34</v>
      </c>
      <c r="Q274" s="1">
        <v>2020</v>
      </c>
      <c r="R274" t="s">
        <v>27</v>
      </c>
      <c r="S274" s="1">
        <v>40281.5</v>
      </c>
      <c r="T274" s="1">
        <v>155.27099999999999</v>
      </c>
      <c r="U274" s="1">
        <v>3640.6</v>
      </c>
      <c r="V274" s="7">
        <v>1.0897601842880249</v>
      </c>
      <c r="W274" s="7">
        <v>0.13438889384269714</v>
      </c>
      <c r="X274" s="7">
        <v>0.44821059703826904</v>
      </c>
      <c r="Y274" s="23">
        <f t="shared" si="45"/>
        <v>0</v>
      </c>
      <c r="Z274" s="23">
        <f t="shared" si="46"/>
        <v>0</v>
      </c>
      <c r="AA274" s="23">
        <f t="shared" si="47"/>
        <v>0</v>
      </c>
      <c r="AB274" s="3">
        <f t="shared" si="48"/>
        <v>0</v>
      </c>
      <c r="AC274" s="23">
        <f t="shared" si="49"/>
        <v>1.6723596751689911</v>
      </c>
    </row>
    <row r="275" spans="1:29" x14ac:dyDescent="0.25">
      <c r="A275" t="s">
        <v>28</v>
      </c>
      <c r="B275" s="1">
        <v>2009</v>
      </c>
      <c r="C275" t="s">
        <v>27</v>
      </c>
      <c r="D275" s="1">
        <v>315379</v>
      </c>
      <c r="E275" s="1">
        <v>856</v>
      </c>
      <c r="F275" s="1">
        <v>29274</v>
      </c>
      <c r="G275" s="7">
        <v>0.33295583724975586</v>
      </c>
      <c r="H275" s="7">
        <v>0.27170422673225403</v>
      </c>
      <c r="I275" s="7">
        <v>0.29656872153282166</v>
      </c>
      <c r="J275" s="23">
        <f t="shared" si="41"/>
        <v>0</v>
      </c>
      <c r="K275" s="23">
        <f t="shared" si="42"/>
        <v>0</v>
      </c>
      <c r="L275" s="23">
        <f t="shared" si="43"/>
        <v>0</v>
      </c>
      <c r="M275" s="3">
        <f t="shared" si="40"/>
        <v>0</v>
      </c>
      <c r="N275" s="23">
        <f t="shared" si="44"/>
        <v>0.90122878551483154</v>
      </c>
      <c r="P275" t="s">
        <v>34</v>
      </c>
      <c r="Q275" s="1">
        <v>2021</v>
      </c>
      <c r="R275" t="s">
        <v>27</v>
      </c>
      <c r="S275" s="1">
        <v>40596.5</v>
      </c>
      <c r="T275" s="1">
        <v>155.27099999999999</v>
      </c>
      <c r="U275" s="1">
        <v>3673.6</v>
      </c>
      <c r="V275" s="7">
        <v>1.0929460525512695</v>
      </c>
      <c r="W275" s="7">
        <v>0.13966667652130127</v>
      </c>
      <c r="X275" s="7">
        <v>0.43803584575653076</v>
      </c>
      <c r="Y275" s="23">
        <f t="shared" si="45"/>
        <v>0</v>
      </c>
      <c r="Z275" s="23">
        <f t="shared" si="46"/>
        <v>0</v>
      </c>
      <c r="AA275" s="23">
        <f t="shared" si="47"/>
        <v>0</v>
      </c>
      <c r="AB275" s="3">
        <f t="shared" si="48"/>
        <v>0</v>
      </c>
      <c r="AC275" s="23">
        <f t="shared" si="49"/>
        <v>1.6706485748291016</v>
      </c>
    </row>
    <row r="276" spans="1:29" x14ac:dyDescent="0.25">
      <c r="A276" t="s">
        <v>28</v>
      </c>
      <c r="B276" s="1">
        <v>2010</v>
      </c>
      <c r="C276" t="s">
        <v>27</v>
      </c>
      <c r="D276" s="1">
        <v>317489</v>
      </c>
      <c r="E276" s="1">
        <v>926.01199999999994</v>
      </c>
      <c r="F276" s="1">
        <v>30035.482639012771</v>
      </c>
      <c r="G276" s="7">
        <v>0.24672780930995941</v>
      </c>
      <c r="H276" s="7">
        <v>0.29845643043518066</v>
      </c>
      <c r="I276" s="7">
        <v>0.34408211708068848</v>
      </c>
      <c r="J276" s="23">
        <f t="shared" si="41"/>
        <v>0</v>
      </c>
      <c r="K276" s="23">
        <f t="shared" si="42"/>
        <v>0</v>
      </c>
      <c r="L276" s="23">
        <f t="shared" si="43"/>
        <v>0</v>
      </c>
      <c r="M276" s="3">
        <f t="shared" si="40"/>
        <v>0</v>
      </c>
      <c r="N276" s="23">
        <f t="shared" si="44"/>
        <v>0.88926635682582855</v>
      </c>
      <c r="P276" t="s">
        <v>34</v>
      </c>
      <c r="Q276" s="1">
        <v>2022</v>
      </c>
      <c r="R276" t="s">
        <v>27</v>
      </c>
      <c r="S276" s="1">
        <v>41622</v>
      </c>
      <c r="T276" s="1">
        <v>155.27099999999999</v>
      </c>
      <c r="U276" s="1">
        <v>3687.6</v>
      </c>
      <c r="V276" s="7">
        <v>1.0859261751174927</v>
      </c>
      <c r="W276" s="7">
        <v>0.15675917267799377</v>
      </c>
      <c r="X276" s="7">
        <v>0.4121757447719574</v>
      </c>
      <c r="Y276" s="23">
        <f t="shared" si="45"/>
        <v>0</v>
      </c>
      <c r="Z276" s="23">
        <f t="shared" si="46"/>
        <v>0</v>
      </c>
      <c r="AA276" s="23">
        <f t="shared" si="47"/>
        <v>0</v>
      </c>
      <c r="AB276" s="3">
        <f t="shared" si="48"/>
        <v>0</v>
      </c>
      <c r="AC276" s="23">
        <f t="shared" si="49"/>
        <v>1.6548610925674438</v>
      </c>
    </row>
    <row r="277" spans="1:29" x14ac:dyDescent="0.25">
      <c r="A277" t="s">
        <v>28</v>
      </c>
      <c r="B277" s="1">
        <v>2011</v>
      </c>
      <c r="C277" t="s">
        <v>27</v>
      </c>
      <c r="D277" s="1">
        <v>319181</v>
      </c>
      <c r="E277" s="1">
        <v>926.01199999999994</v>
      </c>
      <c r="F277" s="1">
        <v>29920</v>
      </c>
      <c r="G277" s="7">
        <v>0.25432556867599487</v>
      </c>
      <c r="H277" s="7">
        <v>0.29674020409584045</v>
      </c>
      <c r="I277" s="7">
        <v>0.33685785531997681</v>
      </c>
      <c r="J277" s="23">
        <f t="shared" si="41"/>
        <v>0</v>
      </c>
      <c r="K277" s="23">
        <f t="shared" si="42"/>
        <v>0</v>
      </c>
      <c r="L277" s="23">
        <f t="shared" si="43"/>
        <v>0</v>
      </c>
      <c r="M277" s="3">
        <f t="shared" si="40"/>
        <v>0</v>
      </c>
      <c r="N277" s="23">
        <f t="shared" si="44"/>
        <v>0.88792362809181213</v>
      </c>
      <c r="P277" t="s">
        <v>34</v>
      </c>
      <c r="Q277" s="1">
        <v>2023</v>
      </c>
      <c r="R277" t="s">
        <v>27</v>
      </c>
      <c r="S277" s="1">
        <v>42224</v>
      </c>
      <c r="T277" s="1">
        <v>161.09418172137728</v>
      </c>
      <c r="U277" s="1">
        <v>3718.5</v>
      </c>
      <c r="V277" s="7">
        <v>1.0494498014450073</v>
      </c>
      <c r="W277" s="7">
        <v>0.15668429434299469</v>
      </c>
      <c r="X277" s="7">
        <v>0.42972788214683533</v>
      </c>
      <c r="Y277" s="23">
        <f t="shared" si="45"/>
        <v>0</v>
      </c>
      <c r="Z277" s="23">
        <f t="shared" si="46"/>
        <v>0</v>
      </c>
      <c r="AA277" s="23">
        <f t="shared" si="47"/>
        <v>0</v>
      </c>
      <c r="AB277" s="3">
        <f t="shared" si="48"/>
        <v>0</v>
      </c>
      <c r="AC277" s="23">
        <f t="shared" si="49"/>
        <v>1.6358619779348373</v>
      </c>
    </row>
    <row r="278" spans="1:29" x14ac:dyDescent="0.25">
      <c r="A278" t="s">
        <v>28</v>
      </c>
      <c r="B278" s="1">
        <v>2012</v>
      </c>
      <c r="C278" t="s">
        <v>27</v>
      </c>
      <c r="D278" s="1">
        <v>320887</v>
      </c>
      <c r="E278" s="1">
        <v>949.29199999999969</v>
      </c>
      <c r="F278" s="1">
        <v>30841.2225764385</v>
      </c>
      <c r="G278" s="7">
        <v>0.22508861124515533</v>
      </c>
      <c r="H278" s="7">
        <v>0.30596014857292175</v>
      </c>
      <c r="I278" s="7">
        <v>0.35580408573150635</v>
      </c>
      <c r="J278" s="23">
        <f t="shared" si="41"/>
        <v>0</v>
      </c>
      <c r="K278" s="23">
        <f t="shared" si="42"/>
        <v>0</v>
      </c>
      <c r="L278" s="23">
        <f t="shared" si="43"/>
        <v>0</v>
      </c>
      <c r="M278" s="3">
        <f t="shared" si="40"/>
        <v>0</v>
      </c>
      <c r="N278" s="23">
        <f t="shared" si="44"/>
        <v>0.88685284554958344</v>
      </c>
      <c r="P278" t="s">
        <v>34</v>
      </c>
      <c r="Q278" s="1">
        <v>2024</v>
      </c>
      <c r="R278" t="s">
        <v>27</v>
      </c>
      <c r="S278" s="1">
        <v>42816</v>
      </c>
      <c r="T278" s="1">
        <v>161.09418172137728</v>
      </c>
      <c r="U278" s="1">
        <v>3733.3</v>
      </c>
      <c r="V278" s="7">
        <v>1.0468010902404785</v>
      </c>
      <c r="W278" s="7">
        <v>0.16620939970016479</v>
      </c>
      <c r="X278" s="7">
        <v>0.41480013728141785</v>
      </c>
      <c r="Y278" s="23">
        <f t="shared" si="45"/>
        <v>0</v>
      </c>
      <c r="Z278" s="23">
        <f t="shared" si="46"/>
        <v>0</v>
      </c>
      <c r="AA278" s="23">
        <f t="shared" si="47"/>
        <v>0</v>
      </c>
      <c r="AB278" s="3">
        <f t="shared" si="48"/>
        <v>0</v>
      </c>
      <c r="AC278" s="23">
        <f t="shared" si="49"/>
        <v>1.6278106272220612</v>
      </c>
    </row>
    <row r="279" spans="1:29" x14ac:dyDescent="0.25">
      <c r="A279" t="s">
        <v>28</v>
      </c>
      <c r="B279" s="1">
        <v>2013</v>
      </c>
      <c r="C279" t="s">
        <v>27</v>
      </c>
      <c r="D279" s="1">
        <v>322161.5</v>
      </c>
      <c r="E279" s="1">
        <v>949.29199999999969</v>
      </c>
      <c r="F279" s="1">
        <v>28879.355304661309</v>
      </c>
      <c r="G279" s="7">
        <v>0.24768692255020142</v>
      </c>
      <c r="H279" s="7">
        <v>0.30004078149795532</v>
      </c>
      <c r="I279" s="7">
        <v>0.32910835742950439</v>
      </c>
      <c r="J279" s="23">
        <f t="shared" si="41"/>
        <v>0</v>
      </c>
      <c r="K279" s="23">
        <f t="shared" si="42"/>
        <v>0</v>
      </c>
      <c r="L279" s="23">
        <f t="shared" si="43"/>
        <v>0</v>
      </c>
      <c r="M279" s="3">
        <f t="shared" si="40"/>
        <v>0</v>
      </c>
      <c r="N279" s="23">
        <f t="shared" si="44"/>
        <v>0.87683606147766113</v>
      </c>
      <c r="P279" t="s">
        <v>35</v>
      </c>
      <c r="Q279" s="1">
        <v>2012</v>
      </c>
      <c r="R279" t="s">
        <v>27</v>
      </c>
      <c r="S279" s="1">
        <v>37058</v>
      </c>
      <c r="T279" s="1">
        <v>103.16</v>
      </c>
      <c r="U279" s="1">
        <v>3054.9488799999999</v>
      </c>
      <c r="V279" s="7">
        <v>1.4087350368499756</v>
      </c>
      <c r="W279" s="7">
        <v>0.18805965781211853</v>
      </c>
      <c r="X279" s="7">
        <v>0.19968889653682709</v>
      </c>
      <c r="Y279" s="23">
        <f t="shared" si="45"/>
        <v>0</v>
      </c>
      <c r="Z279" s="23">
        <f t="shared" si="46"/>
        <v>0</v>
      </c>
      <c r="AA279" s="23">
        <f t="shared" si="47"/>
        <v>0</v>
      </c>
      <c r="AB279" s="3">
        <f t="shared" si="48"/>
        <v>0</v>
      </c>
      <c r="AC279" s="23">
        <f t="shared" si="49"/>
        <v>1.7964835911989212</v>
      </c>
    </row>
    <row r="280" spans="1:29" x14ac:dyDescent="0.25">
      <c r="A280" t="s">
        <v>28</v>
      </c>
      <c r="B280" s="1">
        <v>2014</v>
      </c>
      <c r="C280" t="s">
        <v>27</v>
      </c>
      <c r="D280" s="1">
        <v>324593</v>
      </c>
      <c r="E280" s="1">
        <v>961.24710830731055</v>
      </c>
      <c r="F280" s="1">
        <v>27731.452660999999</v>
      </c>
      <c r="G280" s="7">
        <v>0.25395938754081726</v>
      </c>
      <c r="H280" s="7">
        <v>0.29926389455795288</v>
      </c>
      <c r="I280" s="7">
        <v>0.31434419751167297</v>
      </c>
      <c r="J280" s="23">
        <f t="shared" si="41"/>
        <v>0</v>
      </c>
      <c r="K280" s="23">
        <f t="shared" si="42"/>
        <v>0</v>
      </c>
      <c r="L280" s="23">
        <f t="shared" si="43"/>
        <v>0</v>
      </c>
      <c r="M280" s="3">
        <f t="shared" si="40"/>
        <v>0</v>
      </c>
      <c r="N280" s="23">
        <f t="shared" si="44"/>
        <v>0.86756747961044312</v>
      </c>
      <c r="P280" t="s">
        <v>35</v>
      </c>
      <c r="Q280" s="1">
        <v>2013</v>
      </c>
      <c r="R280" t="s">
        <v>27</v>
      </c>
      <c r="S280" s="1">
        <v>37511</v>
      </c>
      <c r="T280" s="1">
        <v>104.64083016347769</v>
      </c>
      <c r="U280" s="1">
        <v>3062.4989999999998</v>
      </c>
      <c r="V280" s="7">
        <v>1.3915468454360962</v>
      </c>
      <c r="W280" s="7">
        <v>0.19255955517292023</v>
      </c>
      <c r="X280" s="7">
        <v>0.20012557506561279</v>
      </c>
      <c r="Y280" s="23">
        <f t="shared" si="45"/>
        <v>0</v>
      </c>
      <c r="Z280" s="23">
        <f t="shared" si="46"/>
        <v>0</v>
      </c>
      <c r="AA280" s="23">
        <f t="shared" si="47"/>
        <v>0</v>
      </c>
      <c r="AB280" s="3">
        <f t="shared" si="48"/>
        <v>0</v>
      </c>
      <c r="AC280" s="23">
        <f t="shared" si="49"/>
        <v>1.7842319756746292</v>
      </c>
    </row>
    <row r="281" spans="1:29" x14ac:dyDescent="0.25">
      <c r="A281" t="s">
        <v>28</v>
      </c>
      <c r="B281" s="1">
        <v>2015</v>
      </c>
      <c r="C281" t="s">
        <v>27</v>
      </c>
      <c r="D281" s="1">
        <v>327385.5</v>
      </c>
      <c r="E281" s="1">
        <v>961.24710830731055</v>
      </c>
      <c r="F281" s="1">
        <v>27832.707504999998</v>
      </c>
      <c r="G281" s="7">
        <v>0.26355013251304626</v>
      </c>
      <c r="H281" s="7">
        <v>0.2972252368927002</v>
      </c>
      <c r="I281" s="7">
        <v>0.30604147911071777</v>
      </c>
      <c r="J281" s="23">
        <f t="shared" si="41"/>
        <v>0</v>
      </c>
      <c r="K281" s="23">
        <f t="shared" si="42"/>
        <v>0</v>
      </c>
      <c r="L281" s="23">
        <f t="shared" si="43"/>
        <v>0</v>
      </c>
      <c r="M281" s="3">
        <f t="shared" si="40"/>
        <v>0</v>
      </c>
      <c r="N281" s="23">
        <f t="shared" si="44"/>
        <v>0.86681684851646423</v>
      </c>
      <c r="P281" t="s">
        <v>35</v>
      </c>
      <c r="Q281" s="1">
        <v>2014</v>
      </c>
      <c r="R281" t="s">
        <v>27</v>
      </c>
      <c r="S281" s="1">
        <v>38148</v>
      </c>
      <c r="T281" s="1">
        <v>117.59327042241978</v>
      </c>
      <c r="U281" s="1">
        <v>3075.067</v>
      </c>
      <c r="V281" s="7">
        <v>1.2716579437255859</v>
      </c>
      <c r="W281" s="7">
        <v>0.17280890047550201</v>
      </c>
      <c r="X281" s="7">
        <v>0.29030746221542358</v>
      </c>
      <c r="Y281" s="23">
        <f t="shared" si="45"/>
        <v>0</v>
      </c>
      <c r="Z281" s="23">
        <f t="shared" si="46"/>
        <v>0</v>
      </c>
      <c r="AA281" s="23">
        <f t="shared" si="47"/>
        <v>0</v>
      </c>
      <c r="AB281" s="3">
        <f t="shared" si="48"/>
        <v>0</v>
      </c>
      <c r="AC281" s="23">
        <f t="shared" si="49"/>
        <v>1.7347743064165115</v>
      </c>
    </row>
    <row r="282" spans="1:29" x14ac:dyDescent="0.25">
      <c r="A282" t="s">
        <v>28</v>
      </c>
      <c r="B282" s="1">
        <v>2016</v>
      </c>
      <c r="C282" t="s">
        <v>27</v>
      </c>
      <c r="D282" s="1">
        <v>330577</v>
      </c>
      <c r="E282" s="1">
        <v>1006.1431586166566</v>
      </c>
      <c r="F282" s="1">
        <v>27903.905121</v>
      </c>
      <c r="G282" s="7">
        <v>0.2240065336227417</v>
      </c>
      <c r="H282" s="7">
        <v>0.3102760910987854</v>
      </c>
      <c r="I282" s="7">
        <v>0.32294932007789612</v>
      </c>
      <c r="J282" s="23">
        <f t="shared" si="41"/>
        <v>0</v>
      </c>
      <c r="K282" s="23">
        <f t="shared" si="42"/>
        <v>0</v>
      </c>
      <c r="L282" s="23">
        <f t="shared" si="43"/>
        <v>0</v>
      </c>
      <c r="M282" s="3">
        <f t="shared" si="40"/>
        <v>0</v>
      </c>
      <c r="N282" s="23">
        <f t="shared" si="44"/>
        <v>0.85723194479942322</v>
      </c>
      <c r="P282" t="s">
        <v>35</v>
      </c>
      <c r="Q282" s="1">
        <v>2015</v>
      </c>
      <c r="R282" t="s">
        <v>27</v>
      </c>
      <c r="S282" s="1">
        <v>38856</v>
      </c>
      <c r="T282" s="1">
        <v>121.85872741426638</v>
      </c>
      <c r="U282" s="1">
        <v>3124.9810000000002</v>
      </c>
      <c r="V282" s="7">
        <v>1.2401312589645386</v>
      </c>
      <c r="W282" s="7">
        <v>0.17575809359550476</v>
      </c>
      <c r="X282" s="7">
        <v>0.30067086219787598</v>
      </c>
      <c r="Y282" s="23">
        <f t="shared" si="45"/>
        <v>0</v>
      </c>
      <c r="Z282" s="23">
        <f t="shared" si="46"/>
        <v>0</v>
      </c>
      <c r="AA282" s="23">
        <f t="shared" si="47"/>
        <v>0</v>
      </c>
      <c r="AB282" s="3">
        <f t="shared" si="48"/>
        <v>0</v>
      </c>
      <c r="AC282" s="23">
        <f t="shared" si="49"/>
        <v>1.7165602147579193</v>
      </c>
    </row>
    <row r="283" spans="1:29" x14ac:dyDescent="0.25">
      <c r="A283" t="s">
        <v>28</v>
      </c>
      <c r="B283" s="1">
        <v>2017</v>
      </c>
      <c r="C283" t="s">
        <v>27</v>
      </c>
      <c r="D283" s="1">
        <v>334042</v>
      </c>
      <c r="E283" s="1">
        <v>1006.1431586166566</v>
      </c>
      <c r="F283" s="1">
        <v>28034.445577999999</v>
      </c>
      <c r="G283" s="7">
        <v>0.23561803996562958</v>
      </c>
      <c r="H283" s="7">
        <v>0.30781170725822449</v>
      </c>
      <c r="I283" s="7">
        <v>0.31292173266410828</v>
      </c>
      <c r="J283" s="23">
        <f t="shared" si="41"/>
        <v>0</v>
      </c>
      <c r="K283" s="23">
        <f t="shared" si="42"/>
        <v>0</v>
      </c>
      <c r="L283" s="23">
        <f t="shared" si="43"/>
        <v>0</v>
      </c>
      <c r="M283" s="3">
        <f t="shared" si="40"/>
        <v>0</v>
      </c>
      <c r="N283" s="23">
        <f t="shared" si="44"/>
        <v>0.85635147988796234</v>
      </c>
      <c r="P283" t="s">
        <v>35</v>
      </c>
      <c r="Q283" s="1">
        <v>2016</v>
      </c>
      <c r="R283" t="s">
        <v>27</v>
      </c>
      <c r="S283" s="1">
        <v>39747</v>
      </c>
      <c r="T283" s="1">
        <v>121.85872741426638</v>
      </c>
      <c r="U283" s="1">
        <v>3185.145198816861</v>
      </c>
      <c r="V283" s="7">
        <v>1.2444661855697632</v>
      </c>
      <c r="W283" s="7">
        <v>0.19117414951324463</v>
      </c>
      <c r="X283" s="7">
        <v>0.27298426628112793</v>
      </c>
      <c r="Y283" s="23">
        <f t="shared" si="45"/>
        <v>0</v>
      </c>
      <c r="Z283" s="23">
        <f t="shared" si="46"/>
        <v>0</v>
      </c>
      <c r="AA283" s="23">
        <f t="shared" si="47"/>
        <v>0</v>
      </c>
      <c r="AB283" s="3">
        <f t="shared" si="48"/>
        <v>0</v>
      </c>
      <c r="AC283" s="23">
        <f t="shared" si="49"/>
        <v>1.7086246013641357</v>
      </c>
    </row>
    <row r="284" spans="1:29" x14ac:dyDescent="0.25">
      <c r="A284" t="s">
        <v>28</v>
      </c>
      <c r="B284" s="1">
        <v>2018</v>
      </c>
      <c r="C284" t="s">
        <v>27</v>
      </c>
      <c r="D284" s="1">
        <v>337134.5</v>
      </c>
      <c r="E284" s="1">
        <v>1006.1431586166566</v>
      </c>
      <c r="F284" s="1">
        <v>28114.51109399999</v>
      </c>
      <c r="G284" s="7">
        <v>0.24622358381748199</v>
      </c>
      <c r="H284" s="7">
        <v>0.30553963780403137</v>
      </c>
      <c r="I284" s="7">
        <v>0.30362749099731445</v>
      </c>
      <c r="J284" s="23">
        <f t="shared" si="41"/>
        <v>0</v>
      </c>
      <c r="K284" s="23">
        <f t="shared" si="42"/>
        <v>0</v>
      </c>
      <c r="L284" s="23">
        <f t="shared" si="43"/>
        <v>0</v>
      </c>
      <c r="M284" s="3">
        <f t="shared" si="40"/>
        <v>0</v>
      </c>
      <c r="N284" s="23">
        <f t="shared" si="44"/>
        <v>0.85539071261882782</v>
      </c>
      <c r="P284" t="s">
        <v>35</v>
      </c>
      <c r="Q284" s="1">
        <v>2017</v>
      </c>
      <c r="R284" t="s">
        <v>27</v>
      </c>
      <c r="S284" s="1">
        <v>40794</v>
      </c>
      <c r="T284" s="1">
        <v>121.85872741426638</v>
      </c>
      <c r="U284" s="1">
        <v>3239.3993599369992</v>
      </c>
      <c r="V284" s="7">
        <v>1.2460211515426636</v>
      </c>
      <c r="W284" s="7">
        <v>0.20889024436473846</v>
      </c>
      <c r="X284" s="7">
        <v>0.24256855249404907</v>
      </c>
      <c r="Y284" s="23">
        <f t="shared" si="45"/>
        <v>0</v>
      </c>
      <c r="Z284" s="23">
        <f t="shared" si="46"/>
        <v>0</v>
      </c>
      <c r="AA284" s="23">
        <f t="shared" si="47"/>
        <v>0</v>
      </c>
      <c r="AB284" s="3">
        <f t="shared" si="48"/>
        <v>0</v>
      </c>
      <c r="AC284" s="23">
        <f t="shared" si="49"/>
        <v>1.6974799484014511</v>
      </c>
    </row>
    <row r="285" spans="1:29" x14ac:dyDescent="0.25">
      <c r="A285" t="s">
        <v>28</v>
      </c>
      <c r="B285" s="1">
        <v>2019</v>
      </c>
      <c r="C285" t="s">
        <v>27</v>
      </c>
      <c r="D285" s="1">
        <v>340378</v>
      </c>
      <c r="E285" s="1">
        <v>1016.9835818626248</v>
      </c>
      <c r="F285" s="1">
        <v>28322.220612000001</v>
      </c>
      <c r="G285" s="7">
        <v>0.24412569403648376</v>
      </c>
      <c r="H285" s="7">
        <v>0.30713662505149841</v>
      </c>
      <c r="I285" s="7">
        <v>0.30176326632499695</v>
      </c>
      <c r="J285" s="23">
        <f t="shared" si="41"/>
        <v>0</v>
      </c>
      <c r="K285" s="23">
        <f t="shared" si="42"/>
        <v>0</v>
      </c>
      <c r="L285" s="23">
        <f t="shared" si="43"/>
        <v>0</v>
      </c>
      <c r="M285" s="3">
        <f t="shared" si="40"/>
        <v>0</v>
      </c>
      <c r="N285" s="23">
        <f t="shared" si="44"/>
        <v>0.85302558541297913</v>
      </c>
      <c r="P285" t="s">
        <v>35</v>
      </c>
      <c r="Q285" s="1">
        <v>2018</v>
      </c>
      <c r="R285" t="s">
        <v>27</v>
      </c>
      <c r="S285" s="1">
        <v>41704</v>
      </c>
      <c r="T285" s="1">
        <v>123.07389109681648</v>
      </c>
      <c r="U285" s="1">
        <v>3234.5479071159989</v>
      </c>
      <c r="V285" s="7">
        <v>1.2265946865081787</v>
      </c>
      <c r="W285" s="7">
        <v>0.22138351202011108</v>
      </c>
      <c r="X285" s="7">
        <v>0.23018968105316162</v>
      </c>
      <c r="Y285" s="23">
        <f t="shared" si="45"/>
        <v>0</v>
      </c>
      <c r="Z285" s="23">
        <f t="shared" si="46"/>
        <v>0</v>
      </c>
      <c r="AA285" s="23">
        <f t="shared" si="47"/>
        <v>0</v>
      </c>
      <c r="AB285" s="3">
        <f t="shared" si="48"/>
        <v>0</v>
      </c>
      <c r="AC285" s="23">
        <f t="shared" si="49"/>
        <v>1.6781678795814514</v>
      </c>
    </row>
    <row r="286" spans="1:29" x14ac:dyDescent="0.25">
      <c r="A286" t="s">
        <v>28</v>
      </c>
      <c r="B286" s="1">
        <v>2020</v>
      </c>
      <c r="C286" t="s">
        <v>27</v>
      </c>
      <c r="D286" s="1">
        <v>344184</v>
      </c>
      <c r="E286" s="1">
        <v>1024.7552904576448</v>
      </c>
      <c r="F286" s="1">
        <v>28441.207031000002</v>
      </c>
      <c r="G286" s="7">
        <v>0.24824413657188416</v>
      </c>
      <c r="H286" s="7">
        <v>0.30703127384185791</v>
      </c>
      <c r="I286" s="7">
        <v>0.29527944326400757</v>
      </c>
      <c r="J286" s="23">
        <f t="shared" si="41"/>
        <v>0</v>
      </c>
      <c r="K286" s="23">
        <f t="shared" si="42"/>
        <v>0</v>
      </c>
      <c r="L286" s="23">
        <f t="shared" si="43"/>
        <v>0</v>
      </c>
      <c r="M286" s="3">
        <f t="shared" si="40"/>
        <v>0</v>
      </c>
      <c r="N286" s="23">
        <f t="shared" si="44"/>
        <v>0.85055485367774963</v>
      </c>
      <c r="P286" t="s">
        <v>35</v>
      </c>
      <c r="Q286" s="1">
        <v>2019</v>
      </c>
      <c r="R286" t="s">
        <v>27</v>
      </c>
      <c r="S286" s="1">
        <v>42458</v>
      </c>
      <c r="T286" s="1">
        <v>135.67228549186709</v>
      </c>
      <c r="U286" s="1">
        <v>3251.2265001792989</v>
      </c>
      <c r="V286" s="7">
        <v>1.126166820526123</v>
      </c>
      <c r="W286" s="7">
        <v>0.20752272009849548</v>
      </c>
      <c r="X286" s="7">
        <v>0.30120113492012024</v>
      </c>
      <c r="Y286" s="23">
        <f t="shared" si="45"/>
        <v>0</v>
      </c>
      <c r="Z286" s="23">
        <f t="shared" si="46"/>
        <v>0</v>
      </c>
      <c r="AA286" s="23">
        <f t="shared" si="47"/>
        <v>0</v>
      </c>
      <c r="AB286" s="3">
        <f t="shared" si="48"/>
        <v>0</v>
      </c>
      <c r="AC286" s="23">
        <f t="shared" si="49"/>
        <v>1.6348906755447388</v>
      </c>
    </row>
    <row r="287" spans="1:29" x14ac:dyDescent="0.25">
      <c r="A287" t="s">
        <v>28</v>
      </c>
      <c r="B287" s="1">
        <v>2021</v>
      </c>
      <c r="C287" t="s">
        <v>27</v>
      </c>
      <c r="D287" s="1">
        <v>348191</v>
      </c>
      <c r="E287" s="1">
        <v>1048.0704162427051</v>
      </c>
      <c r="F287" s="1">
        <v>28513.844142000002</v>
      </c>
      <c r="G287" s="7">
        <v>0.23679237067699432</v>
      </c>
      <c r="H287" s="7">
        <v>0.31172841787338257</v>
      </c>
      <c r="I287" s="7">
        <v>0.2964857816696167</v>
      </c>
      <c r="J287" s="23">
        <f t="shared" si="41"/>
        <v>0</v>
      </c>
      <c r="K287" s="23">
        <f t="shared" si="42"/>
        <v>0</v>
      </c>
      <c r="L287" s="23">
        <f t="shared" si="43"/>
        <v>0</v>
      </c>
      <c r="M287" s="3">
        <f t="shared" si="40"/>
        <v>0</v>
      </c>
      <c r="N287" s="23">
        <f t="shared" si="44"/>
        <v>0.84500657021999359</v>
      </c>
      <c r="P287" t="s">
        <v>35</v>
      </c>
      <c r="Q287" s="1">
        <v>2020</v>
      </c>
      <c r="R287" t="s">
        <v>27</v>
      </c>
      <c r="S287" s="1">
        <v>43485.333333333299</v>
      </c>
      <c r="T287" s="1">
        <v>136.3318552054738</v>
      </c>
      <c r="U287" s="1">
        <v>3369.35659883889</v>
      </c>
      <c r="V287" s="7">
        <v>1.1366026401519775</v>
      </c>
      <c r="W287" s="7">
        <v>0.22236083447933197</v>
      </c>
      <c r="X287" s="7">
        <v>0.27232065796852112</v>
      </c>
      <c r="Y287" s="23">
        <f t="shared" si="45"/>
        <v>0</v>
      </c>
      <c r="Z287" s="23">
        <f t="shared" si="46"/>
        <v>0</v>
      </c>
      <c r="AA287" s="23">
        <f t="shared" si="47"/>
        <v>0</v>
      </c>
      <c r="AB287" s="3">
        <f t="shared" si="48"/>
        <v>0</v>
      </c>
      <c r="AC287" s="23">
        <f t="shared" si="49"/>
        <v>1.6312841325998306</v>
      </c>
    </row>
    <row r="288" spans="1:29" x14ac:dyDescent="0.25">
      <c r="A288" t="s">
        <v>28</v>
      </c>
      <c r="B288" s="1">
        <v>2022</v>
      </c>
      <c r="C288" t="s">
        <v>27</v>
      </c>
      <c r="D288" s="1">
        <v>352563</v>
      </c>
      <c r="E288" s="1">
        <v>1094.7006678128255</v>
      </c>
      <c r="F288" s="1">
        <v>28935.351485344599</v>
      </c>
      <c r="G288" s="7">
        <v>0.19976931810379028</v>
      </c>
      <c r="H288" s="7">
        <v>0.32420775294303894</v>
      </c>
      <c r="I288" s="7">
        <v>0.31316524744033813</v>
      </c>
      <c r="J288" s="23">
        <f t="shared" si="41"/>
        <v>0</v>
      </c>
      <c r="K288" s="23">
        <f t="shared" si="42"/>
        <v>0</v>
      </c>
      <c r="L288" s="23">
        <f t="shared" si="43"/>
        <v>0</v>
      </c>
      <c r="M288" s="3">
        <f t="shared" si="40"/>
        <v>0</v>
      </c>
      <c r="N288" s="23">
        <f t="shared" si="44"/>
        <v>0.83714231848716736</v>
      </c>
      <c r="P288" t="s">
        <v>35</v>
      </c>
      <c r="Q288" s="1">
        <v>2021</v>
      </c>
      <c r="R288" t="s">
        <v>27</v>
      </c>
      <c r="S288" s="1">
        <v>44514</v>
      </c>
      <c r="T288" s="1">
        <v>148.98963412135859</v>
      </c>
      <c r="U288" s="1">
        <v>3427</v>
      </c>
      <c r="V288" s="7">
        <v>1.0508134365081787</v>
      </c>
      <c r="W288" s="7">
        <v>0.21448326110839844</v>
      </c>
      <c r="X288" s="7">
        <v>0.32669663429260254</v>
      </c>
      <c r="Y288" s="23">
        <f t="shared" si="45"/>
        <v>0</v>
      </c>
      <c r="Z288" s="23">
        <f t="shared" si="46"/>
        <v>0</v>
      </c>
      <c r="AA288" s="23">
        <f t="shared" si="47"/>
        <v>0</v>
      </c>
      <c r="AB288" s="3">
        <f t="shared" si="48"/>
        <v>0</v>
      </c>
      <c r="AC288" s="23">
        <f t="shared" si="49"/>
        <v>1.5919933319091797</v>
      </c>
    </row>
    <row r="289" spans="1:29" x14ac:dyDescent="0.25">
      <c r="A289" t="s">
        <v>28</v>
      </c>
      <c r="B289" s="1">
        <v>2023</v>
      </c>
      <c r="C289" t="s">
        <v>27</v>
      </c>
      <c r="D289" s="1">
        <v>356643</v>
      </c>
      <c r="E289" s="1">
        <v>1094.7006678128255</v>
      </c>
      <c r="F289" s="1">
        <v>29086.9692317519</v>
      </c>
      <c r="G289" s="7">
        <v>0.21256271004676819</v>
      </c>
      <c r="H289" s="7">
        <v>0.32149377465248108</v>
      </c>
      <c r="I289" s="7">
        <v>0.30212500691413879</v>
      </c>
      <c r="J289" s="23">
        <f t="shared" si="41"/>
        <v>0</v>
      </c>
      <c r="K289" s="23">
        <f t="shared" si="42"/>
        <v>0</v>
      </c>
      <c r="L289" s="23">
        <f t="shared" si="43"/>
        <v>0</v>
      </c>
      <c r="M289" s="3">
        <f t="shared" si="40"/>
        <v>0</v>
      </c>
      <c r="N289" s="23">
        <f t="shared" si="44"/>
        <v>0.83618149161338806</v>
      </c>
      <c r="P289" t="s">
        <v>35</v>
      </c>
      <c r="Q289" s="1">
        <v>2022</v>
      </c>
      <c r="R289" t="s">
        <v>27</v>
      </c>
      <c r="S289" s="1">
        <v>45785</v>
      </c>
      <c r="T289" s="1">
        <v>148.98963412135859</v>
      </c>
      <c r="U289" s="1">
        <v>3500</v>
      </c>
      <c r="V289" s="7">
        <v>1.0544112920761108</v>
      </c>
      <c r="W289" s="7">
        <v>0.23364491760730743</v>
      </c>
      <c r="X289" s="7">
        <v>0.29301533102989197</v>
      </c>
      <c r="Y289" s="23">
        <f t="shared" si="45"/>
        <v>0</v>
      </c>
      <c r="Z289" s="23">
        <f t="shared" si="46"/>
        <v>0</v>
      </c>
      <c r="AA289" s="23">
        <f t="shared" si="47"/>
        <v>0</v>
      </c>
      <c r="AB289" s="3">
        <f t="shared" si="48"/>
        <v>0</v>
      </c>
      <c r="AC289" s="23">
        <f t="shared" si="49"/>
        <v>1.5810715407133102</v>
      </c>
    </row>
    <row r="290" spans="1:29" x14ac:dyDescent="0.25">
      <c r="A290" t="s">
        <v>28</v>
      </c>
      <c r="B290" s="1">
        <v>2024</v>
      </c>
      <c r="C290" t="s">
        <v>27</v>
      </c>
      <c r="D290" s="1">
        <v>359857</v>
      </c>
      <c r="E290" s="1">
        <v>1094.7006678128255</v>
      </c>
      <c r="F290" s="1">
        <v>29201.9777074228</v>
      </c>
      <c r="G290" s="7">
        <v>0.22257223725318909</v>
      </c>
      <c r="H290" s="7">
        <v>0.31936821341514587</v>
      </c>
      <c r="I290" s="7">
        <v>0.29347348213195801</v>
      </c>
      <c r="J290" s="23">
        <f t="shared" si="41"/>
        <v>0</v>
      </c>
      <c r="K290" s="23">
        <f t="shared" si="42"/>
        <v>0</v>
      </c>
      <c r="L290" s="23">
        <f t="shared" si="43"/>
        <v>0</v>
      </c>
      <c r="M290" s="3">
        <f t="shared" si="40"/>
        <v>0</v>
      </c>
      <c r="N290" s="23">
        <f t="shared" si="44"/>
        <v>0.83541393280029297</v>
      </c>
      <c r="P290" t="s">
        <v>35</v>
      </c>
      <c r="Q290" s="1">
        <v>2023</v>
      </c>
      <c r="R290" t="s">
        <v>27</v>
      </c>
      <c r="S290" s="1">
        <v>46963</v>
      </c>
      <c r="T290" s="1">
        <v>148.98963412135859</v>
      </c>
      <c r="U290" s="1">
        <v>3545.3749350758198</v>
      </c>
      <c r="V290" s="7">
        <v>1.0534441471099854</v>
      </c>
      <c r="W290" s="7">
        <v>0.25098228454589844</v>
      </c>
      <c r="X290" s="7">
        <v>0.26426789164543152</v>
      </c>
      <c r="Y290" s="23">
        <f t="shared" si="45"/>
        <v>0</v>
      </c>
      <c r="Z290" s="23">
        <f t="shared" si="46"/>
        <v>0</v>
      </c>
      <c r="AA290" s="23">
        <f t="shared" si="47"/>
        <v>0</v>
      </c>
      <c r="AB290" s="3">
        <f t="shared" si="48"/>
        <v>0</v>
      </c>
      <c r="AC290" s="23">
        <f t="shared" si="49"/>
        <v>1.5686943233013153</v>
      </c>
    </row>
    <row r="291" spans="1:29" x14ac:dyDescent="0.25">
      <c r="A291" t="s">
        <v>29</v>
      </c>
      <c r="B291" s="1">
        <v>2006</v>
      </c>
      <c r="C291" t="s">
        <v>27</v>
      </c>
      <c r="D291" s="1">
        <v>103347</v>
      </c>
      <c r="E291" s="1">
        <v>307.04470327985712</v>
      </c>
      <c r="F291" s="1">
        <v>9318</v>
      </c>
      <c r="G291" s="7">
        <v>0.40597134828567505</v>
      </c>
      <c r="H291" s="7">
        <v>0.14017556607723236</v>
      </c>
      <c r="I291" s="7">
        <v>0.54784750938415527</v>
      </c>
      <c r="J291" s="23">
        <f t="shared" si="41"/>
        <v>0</v>
      </c>
      <c r="K291" s="23">
        <f t="shared" si="42"/>
        <v>0</v>
      </c>
      <c r="L291" s="23">
        <f t="shared" si="43"/>
        <v>0</v>
      </c>
      <c r="M291" s="3">
        <f t="shared" si="40"/>
        <v>0</v>
      </c>
      <c r="N291" s="23">
        <f t="shared" si="44"/>
        <v>1.0939944237470627</v>
      </c>
      <c r="P291" t="s">
        <v>35</v>
      </c>
      <c r="Q291" s="1">
        <v>2024</v>
      </c>
      <c r="R291" t="s">
        <v>27</v>
      </c>
      <c r="S291" s="1">
        <v>48147</v>
      </c>
      <c r="T291" s="1">
        <v>152.15962633670665</v>
      </c>
      <c r="U291" s="1">
        <v>3585.8403977243001</v>
      </c>
      <c r="V291" s="7">
        <v>1.0306576490402222</v>
      </c>
      <c r="W291" s="7">
        <v>0.26234185695648193</v>
      </c>
      <c r="X291" s="7">
        <v>0.25592672824859619</v>
      </c>
      <c r="Y291" s="23">
        <f t="shared" si="45"/>
        <v>0</v>
      </c>
      <c r="Z291" s="23">
        <f t="shared" si="46"/>
        <v>0</v>
      </c>
      <c r="AA291" s="23">
        <f t="shared" si="47"/>
        <v>0</v>
      </c>
      <c r="AB291" s="3">
        <f t="shared" si="48"/>
        <v>0</v>
      </c>
      <c r="AC291" s="23">
        <f t="shared" si="49"/>
        <v>1.5489262342453003</v>
      </c>
    </row>
    <row r="292" spans="1:29" x14ac:dyDescent="0.25">
      <c r="A292" t="s">
        <v>29</v>
      </c>
      <c r="B292" s="1">
        <v>2007</v>
      </c>
      <c r="C292" t="s">
        <v>27</v>
      </c>
      <c r="D292" s="1">
        <v>105198.5</v>
      </c>
      <c r="E292" s="1">
        <v>318.17807214025362</v>
      </c>
      <c r="F292" s="1">
        <v>9376</v>
      </c>
      <c r="G292" s="7">
        <v>0.38655522465705872</v>
      </c>
      <c r="H292" s="7">
        <v>0.1479252427816391</v>
      </c>
      <c r="I292" s="7">
        <v>0.55112498998641968</v>
      </c>
      <c r="J292" s="23">
        <f t="shared" si="41"/>
        <v>0</v>
      </c>
      <c r="K292" s="23">
        <f t="shared" si="42"/>
        <v>0</v>
      </c>
      <c r="L292" s="23">
        <f t="shared" si="43"/>
        <v>0</v>
      </c>
      <c r="M292" s="3">
        <f t="shared" si="40"/>
        <v>0</v>
      </c>
      <c r="N292" s="23">
        <f t="shared" si="44"/>
        <v>1.0856054574251175</v>
      </c>
      <c r="P292" t="s">
        <v>36</v>
      </c>
      <c r="Q292" s="1">
        <v>2012</v>
      </c>
      <c r="R292" t="s">
        <v>27</v>
      </c>
      <c r="S292" s="1">
        <v>36049</v>
      </c>
      <c r="T292" s="1">
        <v>120</v>
      </c>
      <c r="U292" s="1">
        <v>4660</v>
      </c>
      <c r="V292" s="7">
        <v>1.5586197376251221</v>
      </c>
      <c r="W292" s="7">
        <v>0.12539494037628174</v>
      </c>
      <c r="X292" s="7">
        <v>0.25400862097740173</v>
      </c>
      <c r="Y292" s="23">
        <f t="shared" si="45"/>
        <v>0</v>
      </c>
      <c r="Z292" s="23">
        <f t="shared" si="46"/>
        <v>0</v>
      </c>
      <c r="AA292" s="23">
        <f t="shared" si="47"/>
        <v>0</v>
      </c>
      <c r="AB292" s="3">
        <f t="shared" si="48"/>
        <v>0</v>
      </c>
      <c r="AC292" s="23">
        <f t="shared" si="49"/>
        <v>1.9380232989788055</v>
      </c>
    </row>
    <row r="293" spans="1:29" x14ac:dyDescent="0.25">
      <c r="A293" t="s">
        <v>29</v>
      </c>
      <c r="B293" s="1">
        <v>2008</v>
      </c>
      <c r="C293" t="s">
        <v>27</v>
      </c>
      <c r="D293" s="1">
        <v>108140</v>
      </c>
      <c r="E293" s="1">
        <v>331.82400000000001</v>
      </c>
      <c r="F293" s="1">
        <v>8938.9259999999995</v>
      </c>
      <c r="G293" s="7">
        <v>0.38669383525848389</v>
      </c>
      <c r="H293" s="7">
        <v>0.15120869874954224</v>
      </c>
      <c r="I293" s="7">
        <v>0.52892822027206421</v>
      </c>
      <c r="J293" s="23">
        <f t="shared" si="41"/>
        <v>0</v>
      </c>
      <c r="K293" s="23">
        <f t="shared" si="42"/>
        <v>0</v>
      </c>
      <c r="L293" s="23">
        <f t="shared" si="43"/>
        <v>0</v>
      </c>
      <c r="M293" s="3">
        <f t="shared" si="40"/>
        <v>0</v>
      </c>
      <c r="N293" s="23">
        <f t="shared" si="44"/>
        <v>1.0668307542800903</v>
      </c>
      <c r="P293" t="s">
        <v>36</v>
      </c>
      <c r="Q293" s="1">
        <v>2013</v>
      </c>
      <c r="R293" t="s">
        <v>27</v>
      </c>
      <c r="S293" s="1">
        <v>36718</v>
      </c>
      <c r="T293" s="1">
        <v>120</v>
      </c>
      <c r="U293" s="1">
        <v>4812.0000000000009</v>
      </c>
      <c r="V293" s="7">
        <v>1.5735499858856201</v>
      </c>
      <c r="W293" s="7">
        <v>0.13777175545692444</v>
      </c>
      <c r="X293" s="7">
        <v>0.22709687054157257</v>
      </c>
      <c r="Y293" s="23">
        <f t="shared" si="45"/>
        <v>0</v>
      </c>
      <c r="Z293" s="23">
        <f t="shared" si="46"/>
        <v>0</v>
      </c>
      <c r="AA293" s="23">
        <f t="shared" si="47"/>
        <v>0</v>
      </c>
      <c r="AB293" s="3">
        <f t="shared" si="48"/>
        <v>0</v>
      </c>
      <c r="AC293" s="23">
        <f t="shared" si="49"/>
        <v>1.9384186118841171</v>
      </c>
    </row>
    <row r="294" spans="1:29" x14ac:dyDescent="0.25">
      <c r="A294" t="s">
        <v>29</v>
      </c>
      <c r="B294" s="1">
        <v>2009</v>
      </c>
      <c r="C294" t="s">
        <v>27</v>
      </c>
      <c r="D294" s="1">
        <v>107484</v>
      </c>
      <c r="E294" s="1">
        <v>331.82400000000001</v>
      </c>
      <c r="F294" s="1">
        <v>9510.3349999999991</v>
      </c>
      <c r="G294" s="7">
        <v>0.36249104142189026</v>
      </c>
      <c r="H294" s="7">
        <v>0.15742179751396179</v>
      </c>
      <c r="I294" s="7">
        <v>0.55671048164367676</v>
      </c>
      <c r="J294" s="23">
        <f t="shared" si="41"/>
        <v>0</v>
      </c>
      <c r="K294" s="23">
        <f t="shared" si="42"/>
        <v>0</v>
      </c>
      <c r="L294" s="23">
        <f t="shared" si="43"/>
        <v>0</v>
      </c>
      <c r="M294" s="3">
        <f t="shared" si="40"/>
        <v>0</v>
      </c>
      <c r="N294" s="23">
        <f t="shared" si="44"/>
        <v>1.0766233205795288</v>
      </c>
      <c r="P294" t="s">
        <v>36</v>
      </c>
      <c r="Q294" s="1">
        <v>2014</v>
      </c>
      <c r="R294" t="s">
        <v>27</v>
      </c>
      <c r="S294" s="1">
        <v>38300</v>
      </c>
      <c r="T294" s="1">
        <v>120</v>
      </c>
      <c r="U294" s="1">
        <v>4839.2</v>
      </c>
      <c r="V294" s="7">
        <v>1.561133861541748</v>
      </c>
      <c r="W294" s="7">
        <v>0.16667932271957397</v>
      </c>
      <c r="X294" s="7">
        <v>0.18358370661735535</v>
      </c>
      <c r="Y294" s="23">
        <f t="shared" si="45"/>
        <v>0</v>
      </c>
      <c r="Z294" s="23">
        <f t="shared" si="46"/>
        <v>0</v>
      </c>
      <c r="AA294" s="23">
        <f t="shared" si="47"/>
        <v>0</v>
      </c>
      <c r="AB294" s="3">
        <f t="shared" si="48"/>
        <v>0</v>
      </c>
      <c r="AC294" s="23">
        <f t="shared" si="49"/>
        <v>1.9113968908786774</v>
      </c>
    </row>
    <row r="295" spans="1:29" x14ac:dyDescent="0.25">
      <c r="A295" t="s">
        <v>29</v>
      </c>
      <c r="B295" s="1">
        <v>2010</v>
      </c>
      <c r="C295" t="s">
        <v>27</v>
      </c>
      <c r="D295" s="1">
        <v>108212</v>
      </c>
      <c r="E295" s="1">
        <v>331.82400000000001</v>
      </c>
      <c r="F295" s="1">
        <v>9571.09</v>
      </c>
      <c r="G295" s="7">
        <v>0.36910685896873474</v>
      </c>
      <c r="H295" s="7">
        <v>0.15607334673404694</v>
      </c>
      <c r="I295" s="7">
        <v>0.55135303735733032</v>
      </c>
      <c r="J295" s="23">
        <f t="shared" si="41"/>
        <v>0</v>
      </c>
      <c r="K295" s="23">
        <f t="shared" si="42"/>
        <v>0</v>
      </c>
      <c r="L295" s="23">
        <f t="shared" si="43"/>
        <v>0</v>
      </c>
      <c r="M295" s="3">
        <f t="shared" si="40"/>
        <v>0</v>
      </c>
      <c r="N295" s="23">
        <f t="shared" si="44"/>
        <v>1.076533243060112</v>
      </c>
      <c r="P295" t="s">
        <v>36</v>
      </c>
      <c r="Q295" s="1">
        <v>2015</v>
      </c>
      <c r="R295" t="s">
        <v>27</v>
      </c>
      <c r="S295" s="1">
        <v>37555.5</v>
      </c>
      <c r="T295" s="1">
        <v>130.36800000000002</v>
      </c>
      <c r="U295" s="1">
        <v>4899.8310000000001</v>
      </c>
      <c r="V295" s="7">
        <v>1.4947419166564941</v>
      </c>
      <c r="W295" s="7">
        <v>0.13090290129184723</v>
      </c>
      <c r="X295" s="7">
        <v>0.27651908993721008</v>
      </c>
      <c r="Y295" s="23">
        <f t="shared" si="45"/>
        <v>0</v>
      </c>
      <c r="Z295" s="23">
        <f t="shared" si="46"/>
        <v>0</v>
      </c>
      <c r="AA295" s="23">
        <f t="shared" si="47"/>
        <v>0</v>
      </c>
      <c r="AB295" s="3">
        <f t="shared" si="48"/>
        <v>0</v>
      </c>
      <c r="AC295" s="23">
        <f t="shared" si="49"/>
        <v>1.9021639078855515</v>
      </c>
    </row>
    <row r="296" spans="1:29" x14ac:dyDescent="0.25">
      <c r="A296" t="s">
        <v>29</v>
      </c>
      <c r="B296" s="1">
        <v>2011</v>
      </c>
      <c r="C296" t="s">
        <v>27</v>
      </c>
      <c r="D296" s="1">
        <v>108978</v>
      </c>
      <c r="E296" s="1">
        <v>331.82400000000001</v>
      </c>
      <c r="F296" s="1">
        <v>7981.866</v>
      </c>
      <c r="G296" s="7">
        <v>0.42672991752624512</v>
      </c>
      <c r="H296" s="7">
        <v>0.14076974987983704</v>
      </c>
      <c r="I296" s="7">
        <v>0.48193997144699097</v>
      </c>
      <c r="J296" s="23">
        <f t="shared" si="41"/>
        <v>0</v>
      </c>
      <c r="K296" s="23">
        <f t="shared" si="42"/>
        <v>0</v>
      </c>
      <c r="L296" s="23">
        <f t="shared" si="43"/>
        <v>0</v>
      </c>
      <c r="M296" s="3">
        <f t="shared" si="40"/>
        <v>0</v>
      </c>
      <c r="N296" s="23">
        <f t="shared" si="44"/>
        <v>1.0494396388530731</v>
      </c>
      <c r="P296" t="s">
        <v>36</v>
      </c>
      <c r="Q296" s="1">
        <v>2016</v>
      </c>
      <c r="R296" t="s">
        <v>27</v>
      </c>
      <c r="S296" s="1">
        <v>36811</v>
      </c>
      <c r="T296" s="1">
        <v>134.67120000000003</v>
      </c>
      <c r="U296" s="1">
        <v>4959.4000000000005</v>
      </c>
      <c r="V296" s="7">
        <v>1.478428840637207</v>
      </c>
      <c r="W296" s="7">
        <v>0.10836584120988846</v>
      </c>
      <c r="X296" s="7">
        <v>0.32328563928604126</v>
      </c>
      <c r="Y296" s="23">
        <f t="shared" si="45"/>
        <v>0</v>
      </c>
      <c r="Z296" s="23">
        <f t="shared" si="46"/>
        <v>0</v>
      </c>
      <c r="AA296" s="23">
        <f t="shared" si="47"/>
        <v>0</v>
      </c>
      <c r="AB296" s="3">
        <f t="shared" si="48"/>
        <v>0</v>
      </c>
      <c r="AC296" s="23">
        <f t="shared" si="49"/>
        <v>1.9100803211331367</v>
      </c>
    </row>
    <row r="297" spans="1:29" x14ac:dyDescent="0.25">
      <c r="A297" t="s">
        <v>29</v>
      </c>
      <c r="B297" s="1">
        <v>2012</v>
      </c>
      <c r="C297" t="s">
        <v>27</v>
      </c>
      <c r="D297" s="1">
        <v>109114</v>
      </c>
      <c r="E297" s="1">
        <v>331.82400000000001</v>
      </c>
      <c r="F297" s="1">
        <v>8007.09</v>
      </c>
      <c r="G297" s="7">
        <v>0.42741820216178894</v>
      </c>
      <c r="H297" s="7">
        <v>0.1406669020652771</v>
      </c>
      <c r="I297" s="7">
        <v>0.48162192106246948</v>
      </c>
      <c r="J297" s="23">
        <f t="shared" si="41"/>
        <v>0</v>
      </c>
      <c r="K297" s="23">
        <f t="shared" si="42"/>
        <v>0</v>
      </c>
      <c r="L297" s="23">
        <f t="shared" si="43"/>
        <v>0</v>
      </c>
      <c r="M297" s="3">
        <f t="shared" si="40"/>
        <v>0</v>
      </c>
      <c r="N297" s="23">
        <f t="shared" si="44"/>
        <v>1.0497070252895355</v>
      </c>
      <c r="P297" t="s">
        <v>36</v>
      </c>
      <c r="Q297" s="1">
        <v>2017</v>
      </c>
      <c r="R297" t="s">
        <v>27</v>
      </c>
      <c r="S297" s="1">
        <v>37442</v>
      </c>
      <c r="T297" s="1">
        <v>134.67120000000003</v>
      </c>
      <c r="U297" s="1">
        <v>4987.2000000000007</v>
      </c>
      <c r="V297" s="7">
        <v>1.4757043123245239</v>
      </c>
      <c r="W297" s="7">
        <v>0.11998820304870605</v>
      </c>
      <c r="X297" s="7">
        <v>0.30486363172531128</v>
      </c>
      <c r="Y297" s="23">
        <f t="shared" si="45"/>
        <v>0</v>
      </c>
      <c r="Z297" s="23">
        <f t="shared" si="46"/>
        <v>0</v>
      </c>
      <c r="AA297" s="23">
        <f t="shared" si="47"/>
        <v>0</v>
      </c>
      <c r="AB297" s="3">
        <f t="shared" si="48"/>
        <v>0</v>
      </c>
      <c r="AC297" s="23">
        <f t="shared" si="49"/>
        <v>1.9005561470985413</v>
      </c>
    </row>
    <row r="298" spans="1:29" x14ac:dyDescent="0.25">
      <c r="A298" t="s">
        <v>29</v>
      </c>
      <c r="B298" s="1">
        <v>2013</v>
      </c>
      <c r="C298" t="s">
        <v>27</v>
      </c>
      <c r="D298" s="1">
        <v>109315.58333333299</v>
      </c>
      <c r="E298" s="1">
        <v>331.82400000000001</v>
      </c>
      <c r="F298" s="1">
        <v>8035.9585540003454</v>
      </c>
      <c r="G298" s="7">
        <v>0.42872762680053711</v>
      </c>
      <c r="H298" s="7">
        <v>0.14043509960174561</v>
      </c>
      <c r="I298" s="7">
        <v>0.48078590631484985</v>
      </c>
      <c r="J298" s="23">
        <f t="shared" si="41"/>
        <v>0</v>
      </c>
      <c r="K298" s="23">
        <f t="shared" si="42"/>
        <v>0</v>
      </c>
      <c r="L298" s="23">
        <f t="shared" si="43"/>
        <v>0</v>
      </c>
      <c r="M298" s="3">
        <f t="shared" si="40"/>
        <v>0</v>
      </c>
      <c r="N298" s="23">
        <f t="shared" si="44"/>
        <v>1.0499486327171326</v>
      </c>
      <c r="P298" t="s">
        <v>36</v>
      </c>
      <c r="Q298" s="1">
        <v>2018</v>
      </c>
      <c r="R298" t="s">
        <v>27</v>
      </c>
      <c r="S298" s="1">
        <v>38232</v>
      </c>
      <c r="T298" s="1">
        <v>135.60000000000005</v>
      </c>
      <c r="U298" s="1">
        <v>5019.7000000000007</v>
      </c>
      <c r="V298" s="7">
        <v>1.4652578830718994</v>
      </c>
      <c r="W298" s="7">
        <v>0.13242679834365845</v>
      </c>
      <c r="X298" s="7">
        <v>0.28869587182998657</v>
      </c>
      <c r="Y298" s="23">
        <f t="shared" si="45"/>
        <v>0</v>
      </c>
      <c r="Z298" s="23">
        <f t="shared" si="46"/>
        <v>0</v>
      </c>
      <c r="AA298" s="23">
        <f t="shared" si="47"/>
        <v>0</v>
      </c>
      <c r="AB298" s="3">
        <f t="shared" si="48"/>
        <v>0</v>
      </c>
      <c r="AC298" s="23">
        <f t="shared" si="49"/>
        <v>1.8863805532455444</v>
      </c>
    </row>
    <row r="299" spans="1:29" x14ac:dyDescent="0.25">
      <c r="A299" t="s">
        <v>29</v>
      </c>
      <c r="B299" s="1">
        <v>2014</v>
      </c>
      <c r="C299" t="s">
        <v>27</v>
      </c>
      <c r="D299" s="1">
        <v>110029</v>
      </c>
      <c r="E299" s="1">
        <v>360.96644295302013</v>
      </c>
      <c r="F299" s="1">
        <v>8897.0341670002636</v>
      </c>
      <c r="G299" s="7">
        <v>0.31559887528419495</v>
      </c>
      <c r="H299" s="7">
        <v>0.17473568022251129</v>
      </c>
      <c r="I299" s="7">
        <v>0.55755650997161865</v>
      </c>
      <c r="J299" s="23">
        <f t="shared" si="41"/>
        <v>0</v>
      </c>
      <c r="K299" s="23">
        <f t="shared" si="42"/>
        <v>0</v>
      </c>
      <c r="L299" s="23">
        <f t="shared" si="43"/>
        <v>0</v>
      </c>
      <c r="M299" s="3">
        <f t="shared" si="40"/>
        <v>0</v>
      </c>
      <c r="N299" s="23">
        <f t="shared" si="44"/>
        <v>1.0478910654783249</v>
      </c>
      <c r="P299" t="s">
        <v>36</v>
      </c>
      <c r="Q299" s="1">
        <v>2019</v>
      </c>
      <c r="R299" t="s">
        <v>27</v>
      </c>
      <c r="S299" s="1">
        <v>39624</v>
      </c>
      <c r="T299" s="1">
        <v>140.40000000000006</v>
      </c>
      <c r="U299" s="1">
        <v>5021.3000000000011</v>
      </c>
      <c r="V299" s="7">
        <v>1.4170330762863159</v>
      </c>
      <c r="W299" s="7">
        <v>0.14764536917209625</v>
      </c>
      <c r="X299" s="7">
        <v>0.28520789742469788</v>
      </c>
      <c r="Y299" s="23">
        <f t="shared" si="45"/>
        <v>0</v>
      </c>
      <c r="Z299" s="23">
        <f t="shared" si="46"/>
        <v>0</v>
      </c>
      <c r="AA299" s="23">
        <f t="shared" si="47"/>
        <v>0</v>
      </c>
      <c r="AB299" s="3">
        <f t="shared" si="48"/>
        <v>0</v>
      </c>
      <c r="AC299" s="23">
        <f t="shared" si="49"/>
        <v>1.84988634288311</v>
      </c>
    </row>
    <row r="300" spans="1:29" x14ac:dyDescent="0.25">
      <c r="A300" t="s">
        <v>29</v>
      </c>
      <c r="B300" s="1">
        <v>2015</v>
      </c>
      <c r="C300" t="s">
        <v>27</v>
      </c>
      <c r="D300" s="1">
        <v>110575.83333333299</v>
      </c>
      <c r="E300" s="1">
        <v>360.96644295302013</v>
      </c>
      <c r="F300" s="1">
        <v>9083.1209169999347</v>
      </c>
      <c r="G300" s="7">
        <v>0.3161408007144928</v>
      </c>
      <c r="H300" s="7">
        <v>0.17492815852165222</v>
      </c>
      <c r="I300" s="7">
        <v>0.55905425548553467</v>
      </c>
      <c r="J300" s="23">
        <f t="shared" si="41"/>
        <v>0</v>
      </c>
      <c r="K300" s="23">
        <f t="shared" si="42"/>
        <v>0</v>
      </c>
      <c r="L300" s="23">
        <f t="shared" si="43"/>
        <v>0</v>
      </c>
      <c r="M300" s="3">
        <f t="shared" si="40"/>
        <v>0</v>
      </c>
      <c r="N300" s="23">
        <f t="shared" si="44"/>
        <v>1.0501232147216797</v>
      </c>
      <c r="P300" t="s">
        <v>36</v>
      </c>
      <c r="Q300" s="1">
        <v>2020</v>
      </c>
      <c r="R300" t="s">
        <v>27</v>
      </c>
      <c r="S300" s="1">
        <v>40515</v>
      </c>
      <c r="T300" s="1">
        <v>140.40000000000006</v>
      </c>
      <c r="U300" s="1">
        <v>5038.8</v>
      </c>
      <c r="V300" s="7">
        <v>1.4108364582061768</v>
      </c>
      <c r="W300" s="7">
        <v>0.16288021206855774</v>
      </c>
      <c r="X300" s="7">
        <v>0.26213371753692627</v>
      </c>
      <c r="Y300" s="23">
        <f t="shared" si="45"/>
        <v>0</v>
      </c>
      <c r="Z300" s="23">
        <f t="shared" si="46"/>
        <v>0</v>
      </c>
      <c r="AA300" s="23">
        <f t="shared" si="47"/>
        <v>0</v>
      </c>
      <c r="AB300" s="3">
        <f t="shared" si="48"/>
        <v>0</v>
      </c>
      <c r="AC300" s="23">
        <f t="shared" si="49"/>
        <v>1.8358503878116608</v>
      </c>
    </row>
    <row r="301" spans="1:29" x14ac:dyDescent="0.25">
      <c r="A301" t="s">
        <v>29</v>
      </c>
      <c r="B301" s="1">
        <v>2016</v>
      </c>
      <c r="C301" t="s">
        <v>27</v>
      </c>
      <c r="D301" s="1">
        <v>111045.33333333299</v>
      </c>
      <c r="E301" s="1">
        <v>384.540878657718</v>
      </c>
      <c r="F301" s="1">
        <v>9002.4532099999888</v>
      </c>
      <c r="G301" s="7">
        <v>0.25332793593406677</v>
      </c>
      <c r="H301" s="7">
        <v>0.19457659125328064</v>
      </c>
      <c r="I301" s="7">
        <v>0.58851629495620728</v>
      </c>
      <c r="J301" s="23">
        <f t="shared" si="41"/>
        <v>0</v>
      </c>
      <c r="K301" s="23">
        <f t="shared" si="42"/>
        <v>0</v>
      </c>
      <c r="L301" s="23">
        <f t="shared" si="43"/>
        <v>0</v>
      </c>
      <c r="M301" s="3">
        <f t="shared" si="40"/>
        <v>0</v>
      </c>
      <c r="N301" s="23">
        <f t="shared" si="44"/>
        <v>1.0364208221435547</v>
      </c>
      <c r="P301" t="s">
        <v>36</v>
      </c>
      <c r="Q301" s="1">
        <v>2021</v>
      </c>
      <c r="R301" t="s">
        <v>27</v>
      </c>
      <c r="S301" s="1">
        <v>42117</v>
      </c>
      <c r="T301" s="1">
        <v>153.12000000000009</v>
      </c>
      <c r="U301" s="1">
        <v>5164.5200000000004</v>
      </c>
      <c r="V301" s="7">
        <v>1.3264236450195313</v>
      </c>
      <c r="W301" s="7">
        <v>0.16606459021568298</v>
      </c>
      <c r="X301" s="7">
        <v>0.29721206426620483</v>
      </c>
      <c r="Y301" s="23">
        <f t="shared" si="45"/>
        <v>0</v>
      </c>
      <c r="Z301" s="23">
        <f t="shared" si="46"/>
        <v>0</v>
      </c>
      <c r="AA301" s="23">
        <f t="shared" si="47"/>
        <v>0</v>
      </c>
      <c r="AB301" s="3">
        <f t="shared" si="48"/>
        <v>0</v>
      </c>
      <c r="AC301" s="23">
        <f t="shared" si="49"/>
        <v>1.7897002995014191</v>
      </c>
    </row>
    <row r="302" spans="1:29" x14ac:dyDescent="0.25">
      <c r="A302" t="s">
        <v>29</v>
      </c>
      <c r="B302" s="1">
        <v>2017</v>
      </c>
      <c r="C302" t="s">
        <v>27</v>
      </c>
      <c r="D302" s="1">
        <v>111842</v>
      </c>
      <c r="E302" s="1">
        <v>384.540878657718</v>
      </c>
      <c r="F302" s="1">
        <v>9181.8665469999578</v>
      </c>
      <c r="G302" s="7">
        <v>0.25683501362800598</v>
      </c>
      <c r="H302" s="7">
        <v>0.19410736858844757</v>
      </c>
      <c r="I302" s="7">
        <v>0.58724629878997803</v>
      </c>
      <c r="J302" s="23">
        <f t="shared" si="41"/>
        <v>0</v>
      </c>
      <c r="K302" s="23">
        <f t="shared" si="42"/>
        <v>0</v>
      </c>
      <c r="L302" s="23">
        <f t="shared" si="43"/>
        <v>0</v>
      </c>
      <c r="M302" s="3">
        <f t="shared" si="40"/>
        <v>0</v>
      </c>
      <c r="N302" s="23">
        <f t="shared" si="44"/>
        <v>1.0381886810064316</v>
      </c>
      <c r="P302" t="s">
        <v>36</v>
      </c>
      <c r="Q302" s="1">
        <v>2022</v>
      </c>
      <c r="R302" t="s">
        <v>27</v>
      </c>
      <c r="S302" s="1">
        <v>43131</v>
      </c>
      <c r="T302" s="1">
        <v>153.12000000000009</v>
      </c>
      <c r="U302" s="1">
        <v>5169.82</v>
      </c>
      <c r="V302" s="7">
        <v>1.3179439306259155</v>
      </c>
      <c r="W302" s="7">
        <v>0.1823841780424118</v>
      </c>
      <c r="X302" s="7">
        <v>0.27324837446212769</v>
      </c>
      <c r="Y302" s="23">
        <f t="shared" si="45"/>
        <v>0</v>
      </c>
      <c r="Z302" s="23">
        <f t="shared" si="46"/>
        <v>0</v>
      </c>
      <c r="AA302" s="23">
        <f t="shared" si="47"/>
        <v>0</v>
      </c>
      <c r="AB302" s="3">
        <f t="shared" si="48"/>
        <v>0</v>
      </c>
      <c r="AC302" s="23">
        <f t="shared" si="49"/>
        <v>1.773576483130455</v>
      </c>
    </row>
    <row r="303" spans="1:29" x14ac:dyDescent="0.25">
      <c r="A303" t="s">
        <v>29</v>
      </c>
      <c r="B303" s="1">
        <v>2018</v>
      </c>
      <c r="C303" t="s">
        <v>27</v>
      </c>
      <c r="D303" s="1">
        <v>112781</v>
      </c>
      <c r="E303" s="1">
        <v>384.540878657718</v>
      </c>
      <c r="F303" s="1">
        <v>9244.7115889999932</v>
      </c>
      <c r="G303" s="7">
        <v>0.26531663537025452</v>
      </c>
      <c r="H303" s="7">
        <v>0.19235849380493164</v>
      </c>
      <c r="I303" s="7">
        <v>0.58024919033050537</v>
      </c>
      <c r="J303" s="23">
        <f t="shared" si="41"/>
        <v>0</v>
      </c>
      <c r="K303" s="23">
        <f t="shared" si="42"/>
        <v>0</v>
      </c>
      <c r="L303" s="23">
        <f t="shared" si="43"/>
        <v>0</v>
      </c>
      <c r="M303" s="3">
        <f t="shared" si="40"/>
        <v>0</v>
      </c>
      <c r="N303" s="23">
        <f t="shared" si="44"/>
        <v>1.0379243195056915</v>
      </c>
      <c r="P303" t="s">
        <v>36</v>
      </c>
      <c r="Q303" s="1">
        <v>2023</v>
      </c>
      <c r="R303" t="s">
        <v>27</v>
      </c>
      <c r="S303" s="1">
        <v>44109</v>
      </c>
      <c r="T303" s="1">
        <v>153.12000000000009</v>
      </c>
      <c r="U303" s="1">
        <v>5198.3</v>
      </c>
      <c r="V303" s="7">
        <v>1.3130581378936768</v>
      </c>
      <c r="W303" s="7">
        <v>0.19773076474666595</v>
      </c>
      <c r="X303" s="7">
        <v>0.24945014715194702</v>
      </c>
      <c r="Y303" s="23">
        <f t="shared" si="45"/>
        <v>0</v>
      </c>
      <c r="Z303" s="23">
        <f t="shared" si="46"/>
        <v>0</v>
      </c>
      <c r="AA303" s="23">
        <f t="shared" si="47"/>
        <v>0</v>
      </c>
      <c r="AB303" s="3">
        <f t="shared" si="48"/>
        <v>0</v>
      </c>
      <c r="AC303" s="23">
        <f t="shared" si="49"/>
        <v>1.7602390497922897</v>
      </c>
    </row>
    <row r="304" spans="1:29" x14ac:dyDescent="0.25">
      <c r="A304" t="s">
        <v>29</v>
      </c>
      <c r="B304" s="1">
        <v>2019</v>
      </c>
      <c r="C304" t="s">
        <v>27</v>
      </c>
      <c r="D304" s="1">
        <v>113676</v>
      </c>
      <c r="E304" s="1">
        <v>384.540878657718</v>
      </c>
      <c r="F304" s="1">
        <v>9290.3517289999872</v>
      </c>
      <c r="G304" s="7">
        <v>0.27374541759490967</v>
      </c>
      <c r="H304" s="7">
        <v>0.19059266149997711</v>
      </c>
      <c r="I304" s="7">
        <v>0.57311761379241943</v>
      </c>
      <c r="J304" s="23">
        <f t="shared" si="41"/>
        <v>0</v>
      </c>
      <c r="K304" s="23">
        <f t="shared" si="42"/>
        <v>0</v>
      </c>
      <c r="L304" s="23">
        <f t="shared" si="43"/>
        <v>0</v>
      </c>
      <c r="M304" s="3">
        <f t="shared" si="40"/>
        <v>0</v>
      </c>
      <c r="N304" s="23">
        <f t="shared" si="44"/>
        <v>1.0374556928873062</v>
      </c>
      <c r="P304" t="s">
        <v>36</v>
      </c>
      <c r="Q304" s="1">
        <v>2024</v>
      </c>
      <c r="R304" t="s">
        <v>27</v>
      </c>
      <c r="S304" s="1">
        <v>44918</v>
      </c>
      <c r="T304" s="1">
        <v>153.12000000000009</v>
      </c>
      <c r="U304" s="1">
        <v>5234.1000000000004</v>
      </c>
      <c r="V304" s="7">
        <v>1.310752272605896</v>
      </c>
      <c r="W304" s="7">
        <v>0.21015246212482452</v>
      </c>
      <c r="X304" s="7">
        <v>0.22951319813728333</v>
      </c>
      <c r="Y304" s="23">
        <f t="shared" si="45"/>
        <v>0</v>
      </c>
      <c r="Z304" s="23">
        <f t="shared" si="46"/>
        <v>0</v>
      </c>
      <c r="AA304" s="23">
        <f t="shared" si="47"/>
        <v>0</v>
      </c>
      <c r="AB304" s="3">
        <f t="shared" si="48"/>
        <v>0</v>
      </c>
      <c r="AC304" s="23">
        <f t="shared" si="49"/>
        <v>1.7504179328680038</v>
      </c>
    </row>
    <row r="305" spans="1:29" x14ac:dyDescent="0.25">
      <c r="A305" t="s">
        <v>29</v>
      </c>
      <c r="B305" s="1">
        <v>2020</v>
      </c>
      <c r="C305" t="s">
        <v>27</v>
      </c>
      <c r="D305" s="1">
        <v>114599</v>
      </c>
      <c r="E305" s="1">
        <v>384.540878657718</v>
      </c>
      <c r="F305" s="1">
        <v>9312.795652999981</v>
      </c>
      <c r="G305" s="7">
        <v>0.2830769419670105</v>
      </c>
      <c r="H305" s="7">
        <v>0.1885920912027359</v>
      </c>
      <c r="I305" s="7">
        <v>0.56493061780929565</v>
      </c>
      <c r="J305" s="23">
        <f t="shared" si="41"/>
        <v>0</v>
      </c>
      <c r="K305" s="23">
        <f t="shared" si="42"/>
        <v>0</v>
      </c>
      <c r="L305" s="23">
        <f t="shared" si="43"/>
        <v>0</v>
      </c>
      <c r="M305" s="3">
        <f t="shared" si="40"/>
        <v>0</v>
      </c>
      <c r="N305" s="23">
        <f t="shared" si="44"/>
        <v>1.0365996509790421</v>
      </c>
      <c r="P305" t="s">
        <v>37</v>
      </c>
      <c r="Q305" s="1">
        <v>2012</v>
      </c>
      <c r="R305" t="s">
        <v>27</v>
      </c>
      <c r="S305" s="1">
        <v>34544.916666666701</v>
      </c>
      <c r="T305" s="1">
        <v>150.44399999999999</v>
      </c>
      <c r="U305" s="1">
        <v>8664.5160799999994</v>
      </c>
      <c r="V305" s="7">
        <v>1.7755980491638184</v>
      </c>
      <c r="W305" s="7">
        <v>3.0858365818858147E-2</v>
      </c>
      <c r="X305" s="7">
        <v>0.33955660462379456</v>
      </c>
      <c r="Y305" s="23">
        <f t="shared" si="45"/>
        <v>0</v>
      </c>
      <c r="Z305" s="23">
        <f t="shared" si="46"/>
        <v>0</v>
      </c>
      <c r="AA305" s="23">
        <f t="shared" si="47"/>
        <v>0</v>
      </c>
      <c r="AB305" s="3">
        <f t="shared" si="48"/>
        <v>0</v>
      </c>
      <c r="AC305" s="23">
        <f t="shared" si="49"/>
        <v>2.1460130196064711</v>
      </c>
    </row>
    <row r="306" spans="1:29" x14ac:dyDescent="0.25">
      <c r="A306" t="s">
        <v>29</v>
      </c>
      <c r="B306" s="1">
        <v>2021</v>
      </c>
      <c r="C306" t="s">
        <v>27</v>
      </c>
      <c r="D306" s="1">
        <v>115724</v>
      </c>
      <c r="E306" s="1">
        <v>384.540878657718</v>
      </c>
      <c r="F306" s="1">
        <v>9346.6024969999507</v>
      </c>
      <c r="G306" s="7">
        <v>0.29415759444236755</v>
      </c>
      <c r="H306" s="7">
        <v>0.18622788786888123</v>
      </c>
      <c r="I306" s="7">
        <v>0.55528169870376587</v>
      </c>
      <c r="J306" s="23">
        <f t="shared" si="41"/>
        <v>0</v>
      </c>
      <c r="K306" s="23">
        <f t="shared" si="42"/>
        <v>0</v>
      </c>
      <c r="L306" s="23">
        <f t="shared" si="43"/>
        <v>0</v>
      </c>
      <c r="M306" s="3">
        <f t="shared" si="40"/>
        <v>0</v>
      </c>
      <c r="N306" s="23">
        <f t="shared" si="44"/>
        <v>1.0356671810150146</v>
      </c>
      <c r="P306" t="s">
        <v>37</v>
      </c>
      <c r="Q306" s="1">
        <v>2013</v>
      </c>
      <c r="R306" t="s">
        <v>27</v>
      </c>
      <c r="S306" s="1">
        <v>34578</v>
      </c>
      <c r="T306" s="1">
        <v>150.44399999999999</v>
      </c>
      <c r="U306" s="1">
        <v>8690.079380000001</v>
      </c>
      <c r="V306" s="7">
        <v>1.7772506475448608</v>
      </c>
      <c r="W306" s="7">
        <v>3.1492557376623154E-2</v>
      </c>
      <c r="X306" s="7">
        <v>0.33781462907791138</v>
      </c>
      <c r="Y306" s="23">
        <f t="shared" si="45"/>
        <v>0</v>
      </c>
      <c r="Z306" s="23">
        <f t="shared" si="46"/>
        <v>0</v>
      </c>
      <c r="AA306" s="23">
        <f t="shared" si="47"/>
        <v>0</v>
      </c>
      <c r="AB306" s="3">
        <f t="shared" si="48"/>
        <v>0</v>
      </c>
      <c r="AC306" s="23">
        <f t="shared" si="49"/>
        <v>2.1465578339993954</v>
      </c>
    </row>
    <row r="307" spans="1:29" x14ac:dyDescent="0.25">
      <c r="A307" t="s">
        <v>29</v>
      </c>
      <c r="B307" s="1">
        <v>2022</v>
      </c>
      <c r="C307" t="s">
        <v>27</v>
      </c>
      <c r="D307" s="1">
        <v>116892.75</v>
      </c>
      <c r="E307" s="1">
        <v>384.88590604026842</v>
      </c>
      <c r="F307" s="1">
        <v>9377.0533680896988</v>
      </c>
      <c r="G307" s="7">
        <v>0.30468526482582092</v>
      </c>
      <c r="H307" s="7">
        <v>0.18406492471694946</v>
      </c>
      <c r="I307" s="7">
        <v>0.5457226037979126</v>
      </c>
      <c r="J307" s="23">
        <f t="shared" si="41"/>
        <v>0</v>
      </c>
      <c r="K307" s="23">
        <f t="shared" si="42"/>
        <v>0</v>
      </c>
      <c r="L307" s="23">
        <f t="shared" si="43"/>
        <v>0</v>
      </c>
      <c r="M307" s="3">
        <f t="shared" si="40"/>
        <v>0</v>
      </c>
      <c r="N307" s="23">
        <f t="shared" si="44"/>
        <v>1.034472793340683</v>
      </c>
      <c r="P307" t="s">
        <v>37</v>
      </c>
      <c r="Q307" s="1">
        <v>2014</v>
      </c>
      <c r="R307" t="s">
        <v>27</v>
      </c>
      <c r="S307" s="1">
        <v>34614.25</v>
      </c>
      <c r="T307" s="1">
        <v>150.44399999999999</v>
      </c>
      <c r="U307" s="1">
        <v>8808.8112799999981</v>
      </c>
      <c r="V307" s="7">
        <v>1.7861590385437012</v>
      </c>
      <c r="W307" s="7">
        <v>3.210923820734024E-2</v>
      </c>
      <c r="X307" s="7">
        <v>0.33313417434692383</v>
      </c>
      <c r="Y307" s="23">
        <f t="shared" si="45"/>
        <v>0</v>
      </c>
      <c r="Z307" s="23">
        <f t="shared" si="46"/>
        <v>0</v>
      </c>
      <c r="AA307" s="23">
        <f t="shared" si="47"/>
        <v>0</v>
      </c>
      <c r="AB307" s="3">
        <f t="shared" si="48"/>
        <v>0</v>
      </c>
      <c r="AC307" s="23">
        <f t="shared" si="49"/>
        <v>2.1514024510979652</v>
      </c>
    </row>
    <row r="308" spans="1:29" x14ac:dyDescent="0.25">
      <c r="A308" t="s">
        <v>29</v>
      </c>
      <c r="B308" s="1">
        <v>2023</v>
      </c>
      <c r="C308" t="s">
        <v>27</v>
      </c>
      <c r="D308" s="1">
        <v>118448</v>
      </c>
      <c r="E308" s="1">
        <v>384.88590604026842</v>
      </c>
      <c r="F308" s="1">
        <v>9334.3679770850395</v>
      </c>
      <c r="G308" s="7">
        <v>0.32222732901573181</v>
      </c>
      <c r="H308" s="7">
        <v>0.18016749620437622</v>
      </c>
      <c r="I308" s="7">
        <v>0.52945876121520996</v>
      </c>
      <c r="J308" s="23">
        <f t="shared" si="41"/>
        <v>0</v>
      </c>
      <c r="K308" s="23">
        <f t="shared" si="42"/>
        <v>0</v>
      </c>
      <c r="L308" s="23">
        <f t="shared" si="43"/>
        <v>0</v>
      </c>
      <c r="M308" s="3">
        <f t="shared" si="40"/>
        <v>0</v>
      </c>
      <c r="N308" s="23">
        <f t="shared" si="44"/>
        <v>1.031853586435318</v>
      </c>
      <c r="P308" t="s">
        <v>37</v>
      </c>
      <c r="Q308" s="1">
        <v>2015</v>
      </c>
      <c r="R308" t="s">
        <v>27</v>
      </c>
      <c r="S308" s="1">
        <v>35090</v>
      </c>
      <c r="T308" s="1">
        <v>150.44399999999999</v>
      </c>
      <c r="U308" s="1">
        <v>8808.497374999999</v>
      </c>
      <c r="V308" s="7">
        <v>1.780864953994751</v>
      </c>
      <c r="W308" s="7">
        <v>4.1478127241134644E-2</v>
      </c>
      <c r="X308" s="7">
        <v>0.31955108046531677</v>
      </c>
      <c r="Y308" s="23">
        <f t="shared" si="45"/>
        <v>0</v>
      </c>
      <c r="Z308" s="23">
        <f t="shared" si="46"/>
        <v>0</v>
      </c>
      <c r="AA308" s="23">
        <f t="shared" si="47"/>
        <v>0</v>
      </c>
      <c r="AB308" s="3">
        <f t="shared" si="48"/>
        <v>0</v>
      </c>
      <c r="AC308" s="23">
        <f t="shared" si="49"/>
        <v>2.1418941617012024</v>
      </c>
    </row>
    <row r="309" spans="1:29" x14ac:dyDescent="0.25">
      <c r="A309" t="s">
        <v>29</v>
      </c>
      <c r="B309" s="1">
        <v>2024</v>
      </c>
      <c r="C309" t="s">
        <v>27</v>
      </c>
      <c r="D309" s="1">
        <v>119182</v>
      </c>
      <c r="E309" s="1">
        <v>384.88590604026842</v>
      </c>
      <c r="F309" s="1">
        <v>9403</v>
      </c>
      <c r="G309" s="7">
        <v>0.32787895202636719</v>
      </c>
      <c r="H309" s="7">
        <v>0.17904388904571533</v>
      </c>
      <c r="I309" s="7">
        <v>0.52506309747695923</v>
      </c>
      <c r="J309" s="23">
        <f t="shared" si="41"/>
        <v>0</v>
      </c>
      <c r="K309" s="23">
        <f t="shared" si="42"/>
        <v>0</v>
      </c>
      <c r="L309" s="23">
        <f t="shared" si="43"/>
        <v>0</v>
      </c>
      <c r="M309" s="3">
        <f t="shared" si="40"/>
        <v>0</v>
      </c>
      <c r="N309" s="23">
        <f t="shared" si="44"/>
        <v>1.0319859385490417</v>
      </c>
      <c r="P309" t="s">
        <v>37</v>
      </c>
      <c r="Q309" s="1">
        <v>2016</v>
      </c>
      <c r="R309" t="s">
        <v>27</v>
      </c>
      <c r="S309" s="1">
        <v>35474</v>
      </c>
      <c r="T309" s="1">
        <v>150.44399999999999</v>
      </c>
      <c r="U309" s="1">
        <v>8844.8352999999988</v>
      </c>
      <c r="V309" s="7">
        <v>1.7794890403747559</v>
      </c>
      <c r="W309" s="7">
        <v>4.8916235566139221E-2</v>
      </c>
      <c r="X309" s="7">
        <v>0.30761086940765381</v>
      </c>
      <c r="Y309" s="23">
        <f t="shared" si="45"/>
        <v>0</v>
      </c>
      <c r="Z309" s="23">
        <f t="shared" si="46"/>
        <v>0</v>
      </c>
      <c r="AA309" s="23">
        <f t="shared" si="47"/>
        <v>0</v>
      </c>
      <c r="AB309" s="3">
        <f t="shared" si="48"/>
        <v>0</v>
      </c>
      <c r="AC309" s="23">
        <f t="shared" si="49"/>
        <v>2.1360161453485489</v>
      </c>
    </row>
    <row r="310" spans="1:29" x14ac:dyDescent="0.25">
      <c r="A310" t="s">
        <v>30</v>
      </c>
      <c r="B310" s="1">
        <v>2006</v>
      </c>
      <c r="C310" t="s">
        <v>27</v>
      </c>
      <c r="D310" s="1">
        <v>77480</v>
      </c>
      <c r="E310" s="1">
        <v>221.21619578189527</v>
      </c>
      <c r="F310" s="1">
        <v>4970.96</v>
      </c>
      <c r="G310" s="7">
        <v>0.58475726842880249</v>
      </c>
      <c r="H310" s="7">
        <v>6.025116890668869E-2</v>
      </c>
      <c r="I310" s="7">
        <v>0.46279475092887878</v>
      </c>
      <c r="J310" s="23">
        <f t="shared" si="41"/>
        <v>0</v>
      </c>
      <c r="K310" s="23">
        <f t="shared" si="42"/>
        <v>0</v>
      </c>
      <c r="L310" s="23">
        <f t="shared" si="43"/>
        <v>0</v>
      </c>
      <c r="M310" s="3">
        <f t="shared" si="40"/>
        <v>0</v>
      </c>
      <c r="N310" s="23">
        <f t="shared" si="44"/>
        <v>1.10780318826437</v>
      </c>
      <c r="P310" t="s">
        <v>37</v>
      </c>
      <c r="Q310" s="1">
        <v>2017</v>
      </c>
      <c r="R310" t="s">
        <v>27</v>
      </c>
      <c r="S310" s="1">
        <v>35507</v>
      </c>
      <c r="T310" s="1">
        <v>150.44399999999999</v>
      </c>
      <c r="U310" s="1">
        <v>8882.7531100001288</v>
      </c>
      <c r="V310" s="7">
        <v>1.7820656299591064</v>
      </c>
      <c r="W310" s="7">
        <v>4.9522031098604202E-2</v>
      </c>
      <c r="X310" s="7">
        <v>0.30553868412971497</v>
      </c>
      <c r="Y310" s="23">
        <f t="shared" si="45"/>
        <v>0</v>
      </c>
      <c r="Z310" s="23">
        <f t="shared" si="46"/>
        <v>0</v>
      </c>
      <c r="AA310" s="23">
        <f t="shared" si="47"/>
        <v>0</v>
      </c>
      <c r="AB310" s="3">
        <f t="shared" si="48"/>
        <v>0</v>
      </c>
      <c r="AC310" s="23">
        <f t="shared" si="49"/>
        <v>2.1371263451874256</v>
      </c>
    </row>
    <row r="311" spans="1:29" x14ac:dyDescent="0.25">
      <c r="A311" t="s">
        <v>30</v>
      </c>
      <c r="B311" s="1">
        <v>2007</v>
      </c>
      <c r="C311" t="s">
        <v>27</v>
      </c>
      <c r="D311" s="1">
        <v>80328</v>
      </c>
      <c r="E311" s="1">
        <v>229.152202805461</v>
      </c>
      <c r="F311" s="1">
        <v>4995.82</v>
      </c>
      <c r="G311" s="7">
        <v>0.58872145414352417</v>
      </c>
      <c r="H311" s="7">
        <v>6.2843650579452515E-2</v>
      </c>
      <c r="I311" s="7">
        <v>0.4450174868106842</v>
      </c>
      <c r="J311" s="23">
        <f t="shared" si="41"/>
        <v>0</v>
      </c>
      <c r="K311" s="23">
        <f t="shared" si="42"/>
        <v>0</v>
      </c>
      <c r="L311" s="23">
        <f t="shared" si="43"/>
        <v>0</v>
      </c>
      <c r="M311" s="3">
        <f t="shared" si="40"/>
        <v>0</v>
      </c>
      <c r="N311" s="23">
        <f t="shared" si="44"/>
        <v>1.0965825915336609</v>
      </c>
      <c r="P311" t="s">
        <v>37</v>
      </c>
      <c r="Q311" s="1">
        <v>2018</v>
      </c>
      <c r="R311" t="s">
        <v>27</v>
      </c>
      <c r="S311" s="1">
        <v>35698</v>
      </c>
      <c r="T311" s="1">
        <v>154.5133163753232</v>
      </c>
      <c r="U311" s="1">
        <v>8826.1380949996983</v>
      </c>
      <c r="V311" s="7">
        <v>1.7490310668945313</v>
      </c>
      <c r="W311" s="7">
        <v>4.6099580824375153E-2</v>
      </c>
      <c r="X311" s="7">
        <v>0.32662060856819153</v>
      </c>
      <c r="Y311" s="23">
        <f t="shared" si="45"/>
        <v>0</v>
      </c>
      <c r="Z311" s="23">
        <f t="shared" si="46"/>
        <v>0</v>
      </c>
      <c r="AA311" s="23">
        <f t="shared" si="47"/>
        <v>0</v>
      </c>
      <c r="AB311" s="3">
        <f t="shared" si="48"/>
        <v>0</v>
      </c>
      <c r="AC311" s="23">
        <f t="shared" si="49"/>
        <v>2.1217512562870979</v>
      </c>
    </row>
    <row r="312" spans="1:29" x14ac:dyDescent="0.25">
      <c r="A312" t="s">
        <v>30</v>
      </c>
      <c r="B312" s="1">
        <v>2008</v>
      </c>
      <c r="C312" t="s">
        <v>27</v>
      </c>
      <c r="D312" s="1">
        <v>81312</v>
      </c>
      <c r="E312" s="1">
        <v>234.66</v>
      </c>
      <c r="F312" s="1">
        <v>5052.45</v>
      </c>
      <c r="G312" s="7">
        <v>0.5742652416229248</v>
      </c>
      <c r="H312" s="7">
        <v>6.8447865545749664E-2</v>
      </c>
      <c r="I312" s="7">
        <v>0.4492490291595459</v>
      </c>
      <c r="J312" s="23">
        <f t="shared" si="41"/>
        <v>0</v>
      </c>
      <c r="K312" s="23">
        <f t="shared" si="42"/>
        <v>0</v>
      </c>
      <c r="L312" s="23">
        <f t="shared" si="43"/>
        <v>0</v>
      </c>
      <c r="M312" s="3">
        <f t="shared" si="40"/>
        <v>0</v>
      </c>
      <c r="N312" s="23">
        <f t="shared" si="44"/>
        <v>1.0919621363282204</v>
      </c>
      <c r="P312" t="s">
        <v>37</v>
      </c>
      <c r="Q312" s="1">
        <v>2019</v>
      </c>
      <c r="R312" t="s">
        <v>27</v>
      </c>
      <c r="S312" s="1">
        <v>35958</v>
      </c>
      <c r="T312" s="1">
        <v>158.04751060260321</v>
      </c>
      <c r="U312" s="1">
        <v>8852.9111926390706</v>
      </c>
      <c r="V312" s="7">
        <v>1.7257896661758423</v>
      </c>
      <c r="W312" s="7">
        <v>4.4995658099651337E-2</v>
      </c>
      <c r="X312" s="7">
        <v>0.33952218294143677</v>
      </c>
      <c r="Y312" s="23">
        <f t="shared" si="45"/>
        <v>0</v>
      </c>
      <c r="Z312" s="23">
        <f t="shared" si="46"/>
        <v>0</v>
      </c>
      <c r="AA312" s="23">
        <f t="shared" si="47"/>
        <v>0</v>
      </c>
      <c r="AB312" s="3">
        <f t="shared" si="48"/>
        <v>0</v>
      </c>
      <c r="AC312" s="23">
        <f t="shared" si="49"/>
        <v>2.1103075072169304</v>
      </c>
    </row>
    <row r="313" spans="1:29" x14ac:dyDescent="0.25">
      <c r="A313" t="s">
        <v>30</v>
      </c>
      <c r="B313" s="1">
        <v>2009</v>
      </c>
      <c r="C313" t="s">
        <v>27</v>
      </c>
      <c r="D313" s="1">
        <v>83715</v>
      </c>
      <c r="E313" s="1">
        <v>252.91800000000001</v>
      </c>
      <c r="F313" s="1">
        <v>5168.3</v>
      </c>
      <c r="G313" s="7">
        <v>0.5206725001335144</v>
      </c>
      <c r="H313" s="7">
        <v>8.7677448987960815E-2</v>
      </c>
      <c r="I313" s="7">
        <v>0.46856757998466492</v>
      </c>
      <c r="J313" s="23">
        <f t="shared" si="41"/>
        <v>0</v>
      </c>
      <c r="K313" s="23">
        <f t="shared" si="42"/>
        <v>0</v>
      </c>
      <c r="L313" s="23">
        <f t="shared" si="43"/>
        <v>0</v>
      </c>
      <c r="M313" s="3">
        <f t="shared" si="40"/>
        <v>0</v>
      </c>
      <c r="N313" s="23">
        <f t="shared" si="44"/>
        <v>1.0769175291061401</v>
      </c>
      <c r="P313" t="s">
        <v>37</v>
      </c>
      <c r="Q313" s="1">
        <v>2020</v>
      </c>
      <c r="R313" t="s">
        <v>27</v>
      </c>
      <c r="S313" s="1">
        <v>36282</v>
      </c>
      <c r="T313" s="1">
        <v>159.48454931821828</v>
      </c>
      <c r="U313" s="1">
        <v>8839.3990249999624</v>
      </c>
      <c r="V313" s="7">
        <v>1.7122656106948853</v>
      </c>
      <c r="W313" s="7">
        <v>4.8737663775682449E-2</v>
      </c>
      <c r="X313" s="7">
        <v>0.33938002586364746</v>
      </c>
      <c r="Y313" s="23">
        <f t="shared" si="45"/>
        <v>0</v>
      </c>
      <c r="Z313" s="23">
        <f t="shared" si="46"/>
        <v>0</v>
      </c>
      <c r="AA313" s="23">
        <f t="shared" si="47"/>
        <v>0</v>
      </c>
      <c r="AB313" s="3">
        <f t="shared" si="48"/>
        <v>0</v>
      </c>
      <c r="AC313" s="23">
        <f t="shared" si="49"/>
        <v>2.1003833003342152</v>
      </c>
    </row>
    <row r="314" spans="1:29" x14ac:dyDescent="0.25">
      <c r="A314" t="s">
        <v>30</v>
      </c>
      <c r="B314" s="1">
        <v>2010</v>
      </c>
      <c r="C314" t="s">
        <v>27</v>
      </c>
      <c r="D314" s="1">
        <v>84276</v>
      </c>
      <c r="E314" s="1">
        <v>284.89</v>
      </c>
      <c r="F314" s="1">
        <v>5043</v>
      </c>
      <c r="G314" s="7">
        <v>0.40297889709472656</v>
      </c>
      <c r="H314" s="7">
        <v>0.12442316859960556</v>
      </c>
      <c r="I314" s="7">
        <v>0.52281320095062256</v>
      </c>
      <c r="J314" s="23">
        <f t="shared" si="41"/>
        <v>0</v>
      </c>
      <c r="K314" s="23">
        <f t="shared" si="42"/>
        <v>0</v>
      </c>
      <c r="L314" s="23">
        <f t="shared" si="43"/>
        <v>0</v>
      </c>
      <c r="M314" s="3">
        <f t="shared" si="40"/>
        <v>0</v>
      </c>
      <c r="N314" s="23">
        <f t="shared" si="44"/>
        <v>1.0502152666449547</v>
      </c>
      <c r="P314" t="s">
        <v>37</v>
      </c>
      <c r="Q314" s="1">
        <v>2021</v>
      </c>
      <c r="R314" t="s">
        <v>27</v>
      </c>
      <c r="S314" s="1">
        <v>36585</v>
      </c>
      <c r="T314" s="1">
        <v>175.29150177201871</v>
      </c>
      <c r="U314" s="1">
        <v>8849.7724099999305</v>
      </c>
      <c r="V314" s="7">
        <v>1.6157605648040771</v>
      </c>
      <c r="W314" s="7">
        <v>2.9108887538313866E-2</v>
      </c>
      <c r="X314" s="7">
        <v>0.41828149557113647</v>
      </c>
      <c r="Y314" s="23">
        <f t="shared" si="45"/>
        <v>0</v>
      </c>
      <c r="Z314" s="23">
        <f t="shared" si="46"/>
        <v>0</v>
      </c>
      <c r="AA314" s="23">
        <f t="shared" si="47"/>
        <v>0</v>
      </c>
      <c r="AB314" s="3">
        <f t="shared" si="48"/>
        <v>0</v>
      </c>
      <c r="AC314" s="23">
        <f t="shared" si="49"/>
        <v>2.0631509479135275</v>
      </c>
    </row>
    <row r="315" spans="1:29" x14ac:dyDescent="0.25">
      <c r="A315" t="s">
        <v>30</v>
      </c>
      <c r="B315" s="1">
        <v>2011</v>
      </c>
      <c r="C315" t="s">
        <v>27</v>
      </c>
      <c r="D315" s="1">
        <v>83614</v>
      </c>
      <c r="E315" s="1">
        <v>284.89</v>
      </c>
      <c r="F315" s="1">
        <v>5053.31538</v>
      </c>
      <c r="G315" s="7">
        <v>0.39269539713859558</v>
      </c>
      <c r="H315" s="7">
        <v>0.12669843435287476</v>
      </c>
      <c r="I315" s="7">
        <v>0.53228670358657837</v>
      </c>
      <c r="J315" s="23">
        <f t="shared" si="41"/>
        <v>0</v>
      </c>
      <c r="K315" s="23">
        <f t="shared" si="42"/>
        <v>0</v>
      </c>
      <c r="L315" s="23">
        <f t="shared" si="43"/>
        <v>0</v>
      </c>
      <c r="M315" s="3">
        <f t="shared" si="40"/>
        <v>0</v>
      </c>
      <c r="N315" s="23">
        <f t="shared" si="44"/>
        <v>1.0516805350780487</v>
      </c>
      <c r="P315" t="s">
        <v>37</v>
      </c>
      <c r="Q315" s="1">
        <v>2022</v>
      </c>
      <c r="R315" t="s">
        <v>27</v>
      </c>
      <c r="S315" s="1">
        <v>36897</v>
      </c>
      <c r="T315" s="1">
        <v>175.29150177201871</v>
      </c>
      <c r="U315" s="1">
        <v>8861.7251699999233</v>
      </c>
      <c r="V315" s="7">
        <v>1.6134085655212402</v>
      </c>
      <c r="W315" s="7">
        <v>3.4926418215036392E-2</v>
      </c>
      <c r="X315" s="7">
        <v>0.40946459770202637</v>
      </c>
      <c r="Y315" s="23">
        <f t="shared" si="45"/>
        <v>0</v>
      </c>
      <c r="Z315" s="23">
        <f t="shared" si="46"/>
        <v>0</v>
      </c>
      <c r="AA315" s="23">
        <f t="shared" si="47"/>
        <v>0</v>
      </c>
      <c r="AB315" s="3">
        <f t="shared" si="48"/>
        <v>0</v>
      </c>
      <c r="AC315" s="23">
        <f t="shared" si="49"/>
        <v>2.057799581438303</v>
      </c>
    </row>
    <row r="316" spans="1:29" x14ac:dyDescent="0.25">
      <c r="A316" t="s">
        <v>30</v>
      </c>
      <c r="B316" s="1">
        <v>2012</v>
      </c>
      <c r="C316" t="s">
        <v>27</v>
      </c>
      <c r="D316" s="1">
        <v>83909</v>
      </c>
      <c r="E316" s="1">
        <v>284.89</v>
      </c>
      <c r="F316" s="1">
        <v>5226</v>
      </c>
      <c r="G316" s="7">
        <v>0.38798999786376953</v>
      </c>
      <c r="H316" s="7">
        <v>0.12822997570037842</v>
      </c>
      <c r="I316" s="7">
        <v>0.53975683450698853</v>
      </c>
      <c r="J316" s="23">
        <f t="shared" si="41"/>
        <v>0</v>
      </c>
      <c r="K316" s="23">
        <f t="shared" si="42"/>
        <v>0</v>
      </c>
      <c r="L316" s="23">
        <f t="shared" si="43"/>
        <v>0</v>
      </c>
      <c r="M316" s="3">
        <f t="shared" si="40"/>
        <v>0</v>
      </c>
      <c r="N316" s="23">
        <f t="shared" si="44"/>
        <v>1.0559768080711365</v>
      </c>
      <c r="P316" t="s">
        <v>37</v>
      </c>
      <c r="Q316" s="1">
        <v>2023</v>
      </c>
      <c r="R316" t="s">
        <v>27</v>
      </c>
      <c r="S316" s="1">
        <v>37327</v>
      </c>
      <c r="T316" s="1">
        <v>175.29150177201871</v>
      </c>
      <c r="U316" s="1">
        <v>8882.3718788810202</v>
      </c>
      <c r="V316" s="7">
        <v>1.6105325222015381</v>
      </c>
      <c r="W316" s="7">
        <v>4.2861089110374451E-2</v>
      </c>
      <c r="X316" s="7">
        <v>0.39730334281921387</v>
      </c>
      <c r="Y316" s="23">
        <f t="shared" si="45"/>
        <v>0</v>
      </c>
      <c r="Z316" s="23">
        <f t="shared" si="46"/>
        <v>0</v>
      </c>
      <c r="AA316" s="23">
        <f t="shared" si="47"/>
        <v>0</v>
      </c>
      <c r="AB316" s="3">
        <f t="shared" si="48"/>
        <v>0</v>
      </c>
      <c r="AC316" s="23">
        <f t="shared" si="49"/>
        <v>2.0506969541311264</v>
      </c>
    </row>
    <row r="317" spans="1:29" x14ac:dyDescent="0.25">
      <c r="A317" t="s">
        <v>30</v>
      </c>
      <c r="B317" s="1">
        <v>2013</v>
      </c>
      <c r="C317" t="s">
        <v>27</v>
      </c>
      <c r="D317" s="1">
        <v>84710.5</v>
      </c>
      <c r="E317" s="1">
        <v>284.89</v>
      </c>
      <c r="F317" s="1">
        <v>5199.2606590290006</v>
      </c>
      <c r="G317" s="7">
        <v>0.40110495686531067</v>
      </c>
      <c r="H317" s="7">
        <v>0.12529033422470093</v>
      </c>
      <c r="I317" s="7">
        <v>0.52743250131607056</v>
      </c>
      <c r="J317" s="23">
        <f t="shared" si="41"/>
        <v>0</v>
      </c>
      <c r="K317" s="23">
        <f t="shared" si="42"/>
        <v>0</v>
      </c>
      <c r="L317" s="23">
        <f t="shared" si="43"/>
        <v>0</v>
      </c>
      <c r="M317" s="3">
        <f t="shared" si="40"/>
        <v>0</v>
      </c>
      <c r="N317" s="23">
        <f t="shared" si="44"/>
        <v>1.0538277924060822</v>
      </c>
      <c r="P317" t="s">
        <v>37</v>
      </c>
      <c r="Q317" s="1">
        <v>2024</v>
      </c>
      <c r="R317" t="s">
        <v>27</v>
      </c>
      <c r="S317" s="1">
        <v>37720</v>
      </c>
      <c r="T317" s="1">
        <v>175.29150177201871</v>
      </c>
      <c r="U317" s="1">
        <v>8915.3326949999591</v>
      </c>
      <c r="V317" s="7">
        <v>1.6090315580368042</v>
      </c>
      <c r="W317" s="7">
        <v>5.002087727189064E-2</v>
      </c>
      <c r="X317" s="7">
        <v>0.38588213920593262</v>
      </c>
      <c r="Y317" s="23">
        <f t="shared" si="45"/>
        <v>0</v>
      </c>
      <c r="Z317" s="23">
        <f t="shared" si="46"/>
        <v>0</v>
      </c>
      <c r="AA317" s="23">
        <f t="shared" si="47"/>
        <v>0</v>
      </c>
      <c r="AB317" s="3">
        <f t="shared" si="48"/>
        <v>0</v>
      </c>
      <c r="AC317" s="23">
        <f t="shared" si="49"/>
        <v>2.0449345745146275</v>
      </c>
    </row>
    <row r="318" spans="1:29" x14ac:dyDescent="0.25">
      <c r="A318" t="s">
        <v>30</v>
      </c>
      <c r="B318" s="1">
        <v>2014</v>
      </c>
      <c r="C318" t="s">
        <v>27</v>
      </c>
      <c r="D318" s="1">
        <v>85809.5</v>
      </c>
      <c r="E318" s="1">
        <v>311.28875484545313</v>
      </c>
      <c r="F318" s="1">
        <v>5241.1620953919992</v>
      </c>
      <c r="G318" s="7">
        <v>0.3161771297454834</v>
      </c>
      <c r="H318" s="7">
        <v>0.15245357155799866</v>
      </c>
      <c r="I318" s="7">
        <v>0.5679134726524353</v>
      </c>
      <c r="J318" s="23">
        <f t="shared" si="41"/>
        <v>0</v>
      </c>
      <c r="K318" s="23">
        <f t="shared" si="42"/>
        <v>0</v>
      </c>
      <c r="L318" s="23">
        <f t="shared" si="43"/>
        <v>0</v>
      </c>
      <c r="M318" s="3">
        <f t="shared" si="40"/>
        <v>0</v>
      </c>
      <c r="N318" s="23">
        <f t="shared" si="44"/>
        <v>1.0365441739559174</v>
      </c>
      <c r="P318" t="s">
        <v>38</v>
      </c>
      <c r="Q318" s="1">
        <v>2012</v>
      </c>
      <c r="R318" t="s">
        <v>27</v>
      </c>
      <c r="S318" s="1">
        <v>30487</v>
      </c>
      <c r="T318" s="1">
        <v>59</v>
      </c>
      <c r="U318" s="1">
        <v>3857.9</v>
      </c>
      <c r="V318" s="7">
        <v>2.200594425201416</v>
      </c>
      <c r="W318" s="7">
        <v>0.20208893716335297</v>
      </c>
      <c r="X318" s="7">
        <v>-0.18582507967948914</v>
      </c>
      <c r="Y318" s="23">
        <f t="shared" si="45"/>
        <v>0</v>
      </c>
      <c r="Z318" s="23">
        <f t="shared" si="46"/>
        <v>0</v>
      </c>
      <c r="AA318" s="23">
        <f t="shared" si="47"/>
        <v>1</v>
      </c>
      <c r="AB318" s="3">
        <f t="shared" si="48"/>
        <v>1</v>
      </c>
      <c r="AC318" s="23">
        <f t="shared" si="49"/>
        <v>2.2168582826852798</v>
      </c>
    </row>
    <row r="319" spans="1:29" x14ac:dyDescent="0.25">
      <c r="A319" t="s">
        <v>30</v>
      </c>
      <c r="B319" s="1">
        <v>2015</v>
      </c>
      <c r="C319" t="s">
        <v>27</v>
      </c>
      <c r="D319" s="1">
        <v>86738</v>
      </c>
      <c r="E319" s="1">
        <v>311.28875484545313</v>
      </c>
      <c r="F319" s="1">
        <v>5297.614156099</v>
      </c>
      <c r="G319" s="7">
        <v>0.32657408714294434</v>
      </c>
      <c r="H319" s="7">
        <v>0.15034505724906921</v>
      </c>
      <c r="I319" s="7">
        <v>0.55956190824508667</v>
      </c>
      <c r="J319" s="23">
        <f t="shared" si="41"/>
        <v>0</v>
      </c>
      <c r="K319" s="23">
        <f t="shared" si="42"/>
        <v>0</v>
      </c>
      <c r="L319" s="23">
        <f t="shared" si="43"/>
        <v>0</v>
      </c>
      <c r="M319" s="3">
        <f t="shared" si="40"/>
        <v>0</v>
      </c>
      <c r="N319" s="23">
        <f t="shared" si="44"/>
        <v>1.0364810526371002</v>
      </c>
      <c r="P319" t="s">
        <v>38</v>
      </c>
      <c r="Q319" s="1">
        <v>2013</v>
      </c>
      <c r="R319" t="s">
        <v>27</v>
      </c>
      <c r="S319" s="1">
        <v>30606</v>
      </c>
      <c r="T319" s="1">
        <v>59</v>
      </c>
      <c r="U319" s="1">
        <v>3922.54</v>
      </c>
      <c r="V319" s="7">
        <v>2.2104949951171875</v>
      </c>
      <c r="W319" s="7">
        <v>0.20463629066944122</v>
      </c>
      <c r="X319" s="7">
        <v>-0.1941567063331604</v>
      </c>
      <c r="Y319" s="23">
        <f t="shared" si="45"/>
        <v>0</v>
      </c>
      <c r="Z319" s="23">
        <f t="shared" si="46"/>
        <v>0</v>
      </c>
      <c r="AA319" s="23">
        <f t="shared" si="47"/>
        <v>1</v>
      </c>
      <c r="AB319" s="3">
        <f t="shared" si="48"/>
        <v>1</v>
      </c>
      <c r="AC319" s="23">
        <f t="shared" si="49"/>
        <v>2.2209745794534683</v>
      </c>
    </row>
    <row r="320" spans="1:29" x14ac:dyDescent="0.25">
      <c r="A320" t="s">
        <v>30</v>
      </c>
      <c r="B320" s="1">
        <v>2016</v>
      </c>
      <c r="C320" t="s">
        <v>27</v>
      </c>
      <c r="D320" s="1">
        <v>87703.333333333343</v>
      </c>
      <c r="E320" s="1">
        <v>311.28875484545313</v>
      </c>
      <c r="F320" s="1">
        <v>5338.2946160000001</v>
      </c>
      <c r="G320" s="7">
        <v>0.33817318081855774</v>
      </c>
      <c r="H320" s="7">
        <v>0.14792816340923309</v>
      </c>
      <c r="I320" s="7">
        <v>0.54983168840408325</v>
      </c>
      <c r="J320" s="23">
        <f t="shared" si="41"/>
        <v>0</v>
      </c>
      <c r="K320" s="23">
        <f t="shared" si="42"/>
        <v>0</v>
      </c>
      <c r="L320" s="23">
        <f t="shared" si="43"/>
        <v>0</v>
      </c>
      <c r="M320" s="3">
        <f t="shared" si="40"/>
        <v>0</v>
      </c>
      <c r="N320" s="23">
        <f t="shared" si="44"/>
        <v>1.0359330326318741</v>
      </c>
      <c r="P320" t="s">
        <v>38</v>
      </c>
      <c r="Q320" s="1">
        <v>2014</v>
      </c>
      <c r="R320" t="s">
        <v>27</v>
      </c>
      <c r="S320" s="1">
        <v>30668</v>
      </c>
      <c r="T320" s="1">
        <v>59</v>
      </c>
      <c r="U320" s="1">
        <v>3955.3419600000002</v>
      </c>
      <c r="V320" s="7">
        <v>2.2154290676116943</v>
      </c>
      <c r="W320" s="7">
        <v>0.20596218109130859</v>
      </c>
      <c r="X320" s="7">
        <v>-0.19840361177921295</v>
      </c>
      <c r="Y320" s="23">
        <f t="shared" si="45"/>
        <v>0</v>
      </c>
      <c r="Z320" s="23">
        <f t="shared" si="46"/>
        <v>0</v>
      </c>
      <c r="AA320" s="23">
        <f t="shared" si="47"/>
        <v>1</v>
      </c>
      <c r="AB320" s="3">
        <f t="shared" si="48"/>
        <v>1</v>
      </c>
      <c r="AC320" s="23">
        <f t="shared" si="49"/>
        <v>2.22298763692379</v>
      </c>
    </row>
    <row r="321" spans="1:29" x14ac:dyDescent="0.25">
      <c r="A321" t="s">
        <v>30</v>
      </c>
      <c r="B321" s="1">
        <v>2017</v>
      </c>
      <c r="C321" t="s">
        <v>27</v>
      </c>
      <c r="D321" s="1">
        <v>89079.666666666701</v>
      </c>
      <c r="E321" s="1">
        <v>311.28875484545313</v>
      </c>
      <c r="F321" s="1">
        <v>5366.9447929999997</v>
      </c>
      <c r="G321" s="7">
        <v>0.35595050454139709</v>
      </c>
      <c r="H321" s="7">
        <v>0.1441282331943512</v>
      </c>
      <c r="I321" s="7">
        <v>0.53430724143981934</v>
      </c>
      <c r="J321" s="23">
        <f t="shared" si="41"/>
        <v>0</v>
      </c>
      <c r="K321" s="23">
        <f t="shared" si="42"/>
        <v>0</v>
      </c>
      <c r="L321" s="23">
        <f t="shared" si="43"/>
        <v>0</v>
      </c>
      <c r="M321" s="3">
        <f t="shared" si="40"/>
        <v>0</v>
      </c>
      <c r="N321" s="23">
        <f t="shared" si="44"/>
        <v>1.0343859791755676</v>
      </c>
      <c r="P321" t="s">
        <v>38</v>
      </c>
      <c r="Q321" s="1">
        <v>2015</v>
      </c>
      <c r="R321" t="s">
        <v>27</v>
      </c>
      <c r="S321" s="1">
        <v>30771</v>
      </c>
      <c r="T321" s="1">
        <v>59</v>
      </c>
      <c r="U321" s="1">
        <v>3979.72</v>
      </c>
      <c r="V321" s="7">
        <v>2.2183516025543213</v>
      </c>
      <c r="W321" s="7">
        <v>0.20821695029735565</v>
      </c>
      <c r="X321" s="7">
        <v>-0.20338918268680573</v>
      </c>
      <c r="Y321" s="23">
        <f t="shared" si="45"/>
        <v>0</v>
      </c>
      <c r="Z321" s="23">
        <f t="shared" si="46"/>
        <v>0</v>
      </c>
      <c r="AA321" s="23">
        <f t="shared" si="47"/>
        <v>1</v>
      </c>
      <c r="AB321" s="3">
        <f t="shared" si="48"/>
        <v>1</v>
      </c>
      <c r="AC321" s="23">
        <f t="shared" si="49"/>
        <v>2.2231793701648712</v>
      </c>
    </row>
    <row r="322" spans="1:29" x14ac:dyDescent="0.25">
      <c r="A322" t="s">
        <v>30</v>
      </c>
      <c r="B322" s="1">
        <v>2018</v>
      </c>
      <c r="C322" t="s">
        <v>27</v>
      </c>
      <c r="D322" s="1">
        <v>90601</v>
      </c>
      <c r="E322" s="1">
        <v>311.28875484545313</v>
      </c>
      <c r="F322" s="1">
        <v>5397.5290889999997</v>
      </c>
      <c r="G322" s="7">
        <v>0.3753206729888916</v>
      </c>
      <c r="H322" s="7">
        <v>0.139985591173172</v>
      </c>
      <c r="I322" s="7">
        <v>0.51737743616104126</v>
      </c>
      <c r="J322" s="23">
        <f t="shared" si="41"/>
        <v>0</v>
      </c>
      <c r="K322" s="23">
        <f t="shared" si="42"/>
        <v>0</v>
      </c>
      <c r="L322" s="23">
        <f t="shared" si="43"/>
        <v>0</v>
      </c>
      <c r="M322" s="3">
        <f t="shared" si="40"/>
        <v>0</v>
      </c>
      <c r="N322" s="23">
        <f t="shared" si="44"/>
        <v>1.0326837003231049</v>
      </c>
      <c r="P322" t="s">
        <v>38</v>
      </c>
      <c r="Q322" s="1">
        <v>2016</v>
      </c>
      <c r="R322" t="s">
        <v>27</v>
      </c>
      <c r="S322" s="1">
        <v>31025</v>
      </c>
      <c r="T322" s="1">
        <v>59</v>
      </c>
      <c r="U322" s="1">
        <v>4016.1509999999998</v>
      </c>
      <c r="V322" s="7">
        <v>2.2214319705963135</v>
      </c>
      <c r="W322" s="7">
        <v>0.21378989517688751</v>
      </c>
      <c r="X322" s="7">
        <v>-0.21401692926883698</v>
      </c>
      <c r="Y322" s="23">
        <f t="shared" si="45"/>
        <v>0</v>
      </c>
      <c r="Z322" s="23">
        <f t="shared" si="46"/>
        <v>0</v>
      </c>
      <c r="AA322" s="23">
        <f t="shared" si="47"/>
        <v>1</v>
      </c>
      <c r="AB322" s="3">
        <f t="shared" si="48"/>
        <v>1</v>
      </c>
      <c r="AC322" s="23">
        <f t="shared" si="49"/>
        <v>2.221204936504364</v>
      </c>
    </row>
    <row r="323" spans="1:29" x14ac:dyDescent="0.25">
      <c r="A323" t="s">
        <v>30</v>
      </c>
      <c r="B323" s="1">
        <v>2019</v>
      </c>
      <c r="C323" t="s">
        <v>27</v>
      </c>
      <c r="D323" s="1">
        <v>91970.5</v>
      </c>
      <c r="E323" s="1">
        <v>311.28875484545313</v>
      </c>
      <c r="F323" s="1">
        <v>5456.8046929999991</v>
      </c>
      <c r="G323" s="7">
        <v>0.39089462161064148</v>
      </c>
      <c r="H323" s="7">
        <v>0.1367502361536026</v>
      </c>
      <c r="I323" s="7">
        <v>0.50437545776367188</v>
      </c>
      <c r="J323" s="23">
        <f t="shared" si="41"/>
        <v>0</v>
      </c>
      <c r="K323" s="23">
        <f t="shared" si="42"/>
        <v>0</v>
      </c>
      <c r="L323" s="23">
        <f t="shared" si="43"/>
        <v>0</v>
      </c>
      <c r="M323" s="3">
        <f t="shared" si="40"/>
        <v>0</v>
      </c>
      <c r="N323" s="23">
        <f t="shared" si="44"/>
        <v>1.032020315527916</v>
      </c>
      <c r="P323" t="s">
        <v>38</v>
      </c>
      <c r="Q323" s="1">
        <v>2017</v>
      </c>
      <c r="R323" t="s">
        <v>27</v>
      </c>
      <c r="S323" s="1">
        <v>31365</v>
      </c>
      <c r="T323" s="1">
        <v>59</v>
      </c>
      <c r="U323" s="1">
        <v>4030.006200000003</v>
      </c>
      <c r="V323" s="7">
        <v>2.2195875644683838</v>
      </c>
      <c r="W323" s="7">
        <v>0.221244215965271</v>
      </c>
      <c r="X323" s="7">
        <v>-0.22579282522201538</v>
      </c>
      <c r="Y323" s="23">
        <f t="shared" si="45"/>
        <v>0</v>
      </c>
      <c r="Z323" s="23">
        <f t="shared" si="46"/>
        <v>0</v>
      </c>
      <c r="AA323" s="23">
        <f t="shared" si="47"/>
        <v>1</v>
      </c>
      <c r="AB323" s="3">
        <f t="shared" si="48"/>
        <v>1</v>
      </c>
      <c r="AC323" s="23">
        <f t="shared" si="49"/>
        <v>2.2150389552116394</v>
      </c>
    </row>
    <row r="324" spans="1:29" x14ac:dyDescent="0.25">
      <c r="A324" t="s">
        <v>30</v>
      </c>
      <c r="B324" s="1">
        <v>2020</v>
      </c>
      <c r="C324" t="s">
        <v>27</v>
      </c>
      <c r="D324" s="1">
        <v>93502</v>
      </c>
      <c r="E324" s="1">
        <v>311.28875484545313</v>
      </c>
      <c r="F324" s="1">
        <v>5515.2000000000007</v>
      </c>
      <c r="G324" s="7">
        <v>0.40841040015220642</v>
      </c>
      <c r="H324" s="7">
        <v>0.13308684527873993</v>
      </c>
      <c r="I324" s="7">
        <v>0.48959481716156006</v>
      </c>
      <c r="J324" s="23">
        <f t="shared" si="41"/>
        <v>0</v>
      </c>
      <c r="K324" s="23">
        <f t="shared" si="42"/>
        <v>0</v>
      </c>
      <c r="L324" s="23">
        <f t="shared" si="43"/>
        <v>0</v>
      </c>
      <c r="M324" s="3">
        <f t="shared" si="40"/>
        <v>0</v>
      </c>
      <c r="N324" s="23">
        <f t="shared" si="44"/>
        <v>1.0310920625925064</v>
      </c>
      <c r="P324" t="s">
        <v>38</v>
      </c>
      <c r="Q324" s="1">
        <v>2018</v>
      </c>
      <c r="R324" t="s">
        <v>27</v>
      </c>
      <c r="S324" s="1">
        <v>31641</v>
      </c>
      <c r="T324" s="1">
        <v>59</v>
      </c>
      <c r="U324" s="1">
        <v>4051.24</v>
      </c>
      <c r="V324" s="7">
        <v>2.2198116779327393</v>
      </c>
      <c r="W324" s="7">
        <v>0.22721745073795319</v>
      </c>
      <c r="X324" s="7">
        <v>-0.2359251081943512</v>
      </c>
      <c r="Y324" s="23">
        <f t="shared" si="45"/>
        <v>0</v>
      </c>
      <c r="Z324" s="23">
        <f t="shared" si="46"/>
        <v>0</v>
      </c>
      <c r="AA324" s="23">
        <f t="shared" si="47"/>
        <v>1</v>
      </c>
      <c r="AB324" s="3">
        <f t="shared" si="48"/>
        <v>1</v>
      </c>
      <c r="AC324" s="23">
        <f t="shared" si="49"/>
        <v>2.2111040204763412</v>
      </c>
    </row>
    <row r="325" spans="1:29" x14ac:dyDescent="0.25">
      <c r="A325" t="s">
        <v>30</v>
      </c>
      <c r="B325" s="1">
        <v>2021</v>
      </c>
      <c r="C325" t="s">
        <v>27</v>
      </c>
      <c r="D325" s="1">
        <v>95226</v>
      </c>
      <c r="E325" s="1">
        <v>311.28875484545313</v>
      </c>
      <c r="F325" s="1">
        <v>5523.3362539999998</v>
      </c>
      <c r="G325" s="7">
        <v>0.43056344985961914</v>
      </c>
      <c r="H325" s="7">
        <v>0.128273606300354</v>
      </c>
      <c r="I325" s="7">
        <v>0.46975052356719971</v>
      </c>
      <c r="J325" s="23">
        <f t="shared" si="41"/>
        <v>0</v>
      </c>
      <c r="K325" s="23">
        <f t="shared" si="42"/>
        <v>0</v>
      </c>
      <c r="L325" s="23">
        <f t="shared" si="43"/>
        <v>0</v>
      </c>
      <c r="M325" s="3">
        <f t="shared" si="40"/>
        <v>0</v>
      </c>
      <c r="N325" s="23">
        <f t="shared" si="44"/>
        <v>1.0285875797271729</v>
      </c>
      <c r="P325" t="s">
        <v>38</v>
      </c>
      <c r="Q325" s="1">
        <v>2019</v>
      </c>
      <c r="R325" t="s">
        <v>27</v>
      </c>
      <c r="S325" s="1">
        <v>32156</v>
      </c>
      <c r="T325" s="1">
        <v>59</v>
      </c>
      <c r="U325" s="1">
        <v>4061.91</v>
      </c>
      <c r="V325" s="7">
        <v>2.2153842449188232</v>
      </c>
      <c r="W325" s="7">
        <v>0.23827771842479706</v>
      </c>
      <c r="X325" s="7">
        <v>-0.25270578265190125</v>
      </c>
      <c r="Y325" s="23">
        <f t="shared" si="45"/>
        <v>0</v>
      </c>
      <c r="Z325" s="23">
        <f t="shared" si="46"/>
        <v>0</v>
      </c>
      <c r="AA325" s="23">
        <f t="shared" si="47"/>
        <v>1</v>
      </c>
      <c r="AB325" s="3">
        <f t="shared" si="48"/>
        <v>1</v>
      </c>
      <c r="AC325" s="23">
        <f t="shared" si="49"/>
        <v>2.2009561806917191</v>
      </c>
    </row>
    <row r="326" spans="1:29" x14ac:dyDescent="0.25">
      <c r="A326" t="s">
        <v>30</v>
      </c>
      <c r="B326" s="1">
        <v>2022</v>
      </c>
      <c r="C326" t="s">
        <v>27</v>
      </c>
      <c r="D326" s="1">
        <v>96894</v>
      </c>
      <c r="E326" s="1">
        <v>334.47294011284026</v>
      </c>
      <c r="F326" s="1">
        <v>5569.960086000001</v>
      </c>
      <c r="G326" s="7">
        <v>0.36974281072616577</v>
      </c>
      <c r="H326" s="7">
        <v>0.14856982231140137</v>
      </c>
      <c r="I326" s="7">
        <v>0.49550890922546387</v>
      </c>
      <c r="J326" s="23">
        <f t="shared" si="41"/>
        <v>0</v>
      </c>
      <c r="K326" s="23">
        <f t="shared" si="42"/>
        <v>0</v>
      </c>
      <c r="L326" s="23">
        <f t="shared" si="43"/>
        <v>0</v>
      </c>
      <c r="M326" s="3">
        <f t="shared" ref="M326:M389" si="50">IF(OR(J326=1,K326=1,L326=1),1,0)</f>
        <v>0</v>
      </c>
      <c r="N326" s="23">
        <f t="shared" si="44"/>
        <v>1.013821542263031</v>
      </c>
      <c r="P326" t="s">
        <v>38</v>
      </c>
      <c r="Q326" s="1">
        <v>2020</v>
      </c>
      <c r="R326" t="s">
        <v>27</v>
      </c>
      <c r="S326" s="1">
        <v>32536.507575757601</v>
      </c>
      <c r="T326" s="1">
        <v>59</v>
      </c>
      <c r="U326" s="1">
        <v>4060.64</v>
      </c>
      <c r="V326" s="7">
        <v>2.2106289863586426</v>
      </c>
      <c r="W326" s="7">
        <v>0.24635341763496399</v>
      </c>
      <c r="X326" s="7">
        <v>-0.26433548331260681</v>
      </c>
      <c r="Y326" s="23">
        <f t="shared" si="45"/>
        <v>0</v>
      </c>
      <c r="Z326" s="23">
        <f t="shared" si="46"/>
        <v>0</v>
      </c>
      <c r="AA326" s="23">
        <f t="shared" si="47"/>
        <v>1</v>
      </c>
      <c r="AB326" s="3">
        <f t="shared" si="48"/>
        <v>1</v>
      </c>
      <c r="AC326" s="23">
        <f t="shared" si="49"/>
        <v>2.1926469206809998</v>
      </c>
    </row>
    <row r="327" spans="1:29" x14ac:dyDescent="0.25">
      <c r="A327" t="s">
        <v>30</v>
      </c>
      <c r="B327" s="1">
        <v>2023</v>
      </c>
      <c r="C327" t="s">
        <v>27</v>
      </c>
      <c r="D327" s="1">
        <v>98601</v>
      </c>
      <c r="E327" s="1">
        <v>334.47294011284026</v>
      </c>
      <c r="F327" s="1">
        <v>5616.9222760000002</v>
      </c>
      <c r="G327" s="7">
        <v>0.38903531432151794</v>
      </c>
      <c r="H327" s="7">
        <v>0.14448487758636475</v>
      </c>
      <c r="I327" s="7">
        <v>0.47890961170196533</v>
      </c>
      <c r="J327" s="23">
        <f t="shared" ref="J327:J390" si="51">IF(AND(G327 &lt; 0), 1, 0)</f>
        <v>0</v>
      </c>
      <c r="K327" s="23">
        <f t="shared" ref="K327:K390" si="52">IF(AND(H327 &lt; 0), 1, 0)</f>
        <v>0</v>
      </c>
      <c r="L327" s="23">
        <f t="shared" ref="L327:L390" si="53">IF(AND(I327 &lt; 0), 1, 0)</f>
        <v>0</v>
      </c>
      <c r="M327" s="3">
        <f t="shared" si="50"/>
        <v>0</v>
      </c>
      <c r="N327" s="23">
        <f t="shared" ref="N327:N390" si="54">SUM(G327:I327)</f>
        <v>1.012429803609848</v>
      </c>
      <c r="P327" t="s">
        <v>38</v>
      </c>
      <c r="Q327" s="1">
        <v>2021</v>
      </c>
      <c r="R327" t="s">
        <v>27</v>
      </c>
      <c r="S327" s="1">
        <v>32876.916666666701</v>
      </c>
      <c r="T327" s="1">
        <v>59</v>
      </c>
      <c r="U327" s="1">
        <v>4087.66</v>
      </c>
      <c r="V327" s="7">
        <v>2.2111623287200928</v>
      </c>
      <c r="W327" s="7">
        <v>0.2534465491771698</v>
      </c>
      <c r="X327" s="7">
        <v>-0.27647680044174194</v>
      </c>
      <c r="Y327" s="23">
        <f t="shared" ref="Y327:Y390" si="55">IF(AND(V327 &lt; 0), 1, 0)</f>
        <v>0</v>
      </c>
      <c r="Z327" s="23">
        <f t="shared" ref="Z327:Z390" si="56">IF(AND(W327 &lt; 0), 1, 0)</f>
        <v>0</v>
      </c>
      <c r="AA327" s="23">
        <f t="shared" ref="AA327:AA390" si="57">IF(AND(X327 &lt; 0), 1, 0)</f>
        <v>1</v>
      </c>
      <c r="AB327" s="3">
        <f t="shared" ref="AB327:AB390" si="58">IF(OR(Y327=1,Z327=1,AA327=1),1,0)</f>
        <v>1</v>
      </c>
      <c r="AC327" s="23">
        <f t="shared" ref="AC327:AC390" si="59">SUM(V327:X327)</f>
        <v>2.1881320774555206</v>
      </c>
    </row>
    <row r="328" spans="1:29" x14ac:dyDescent="0.25">
      <c r="A328" t="s">
        <v>30</v>
      </c>
      <c r="B328" s="1">
        <v>2024</v>
      </c>
      <c r="C328" t="s">
        <v>27</v>
      </c>
      <c r="D328" s="1">
        <v>100249.5</v>
      </c>
      <c r="E328" s="1">
        <v>339.68212282712199</v>
      </c>
      <c r="F328" s="1">
        <v>5669.6470506136602</v>
      </c>
      <c r="G328" s="7">
        <v>0.38977444171905518</v>
      </c>
      <c r="H328" s="7">
        <v>0.14594709873199463</v>
      </c>
      <c r="I328" s="7">
        <v>0.47270292043685913</v>
      </c>
      <c r="J328" s="23">
        <f t="shared" si="51"/>
        <v>0</v>
      </c>
      <c r="K328" s="23">
        <f t="shared" si="52"/>
        <v>0</v>
      </c>
      <c r="L328" s="23">
        <f t="shared" si="53"/>
        <v>0</v>
      </c>
      <c r="M328" s="3">
        <f t="shared" si="50"/>
        <v>0</v>
      </c>
      <c r="N328" s="23">
        <f t="shared" si="54"/>
        <v>1.0084244608879089</v>
      </c>
      <c r="P328" t="s">
        <v>38</v>
      </c>
      <c r="Q328" s="1">
        <v>2022</v>
      </c>
      <c r="R328" t="s">
        <v>27</v>
      </c>
      <c r="S328" s="1">
        <v>33262.692307692298</v>
      </c>
      <c r="T328" s="1">
        <v>59</v>
      </c>
      <c r="U328" s="1">
        <v>4101.42</v>
      </c>
      <c r="V328" s="7">
        <v>2.208965539932251</v>
      </c>
      <c r="W328" s="7">
        <v>0.26142707467079163</v>
      </c>
      <c r="X328" s="7">
        <v>-0.28899300098419189</v>
      </c>
      <c r="Y328" s="23">
        <f t="shared" si="55"/>
        <v>0</v>
      </c>
      <c r="Z328" s="23">
        <f t="shared" si="56"/>
        <v>0</v>
      </c>
      <c r="AA328" s="23">
        <f t="shared" si="57"/>
        <v>1</v>
      </c>
      <c r="AB328" s="3">
        <f t="shared" si="58"/>
        <v>1</v>
      </c>
      <c r="AC328" s="23">
        <f t="shared" si="59"/>
        <v>2.1813996136188507</v>
      </c>
    </row>
    <row r="329" spans="1:29" x14ac:dyDescent="0.25">
      <c r="A329" t="s">
        <v>31</v>
      </c>
      <c r="B329" s="1">
        <v>2006</v>
      </c>
      <c r="C329" t="s">
        <v>27</v>
      </c>
      <c r="D329" s="1">
        <v>75117</v>
      </c>
      <c r="E329" s="1">
        <v>252.18025655313662</v>
      </c>
      <c r="F329" s="1">
        <v>5252</v>
      </c>
      <c r="G329" s="7">
        <v>0.38583990931510925</v>
      </c>
      <c r="H329" s="7">
        <v>0.11706840246915817</v>
      </c>
      <c r="I329" s="7">
        <v>0.59296810626983643</v>
      </c>
      <c r="J329" s="23">
        <f t="shared" si="51"/>
        <v>0</v>
      </c>
      <c r="K329" s="23">
        <f t="shared" si="52"/>
        <v>0</v>
      </c>
      <c r="L329" s="23">
        <f t="shared" si="53"/>
        <v>0</v>
      </c>
      <c r="M329" s="3">
        <f t="shared" si="50"/>
        <v>0</v>
      </c>
      <c r="N329" s="23">
        <f t="shared" si="54"/>
        <v>1.0958764180541039</v>
      </c>
      <c r="P329" t="s">
        <v>38</v>
      </c>
      <c r="Q329" s="1">
        <v>2023</v>
      </c>
      <c r="R329" t="s">
        <v>27</v>
      </c>
      <c r="S329" s="1">
        <v>33740</v>
      </c>
      <c r="T329" s="1">
        <v>59</v>
      </c>
      <c r="U329" s="1">
        <v>4227.6480000000001</v>
      </c>
      <c r="V329" s="7">
        <v>2.224268913269043</v>
      </c>
      <c r="W329" s="7">
        <v>0.27097618579864502</v>
      </c>
      <c r="X329" s="7">
        <v>-0.31130406260490417</v>
      </c>
      <c r="Y329" s="23">
        <f t="shared" si="55"/>
        <v>0</v>
      </c>
      <c r="Z329" s="23">
        <f t="shared" si="56"/>
        <v>0</v>
      </c>
      <c r="AA329" s="23">
        <f t="shared" si="57"/>
        <v>1</v>
      </c>
      <c r="AB329" s="3">
        <f t="shared" si="58"/>
        <v>1</v>
      </c>
      <c r="AC329" s="23">
        <f t="shared" si="59"/>
        <v>2.1839410364627838</v>
      </c>
    </row>
    <row r="330" spans="1:29" x14ac:dyDescent="0.25">
      <c r="A330" t="s">
        <v>31</v>
      </c>
      <c r="B330" s="1">
        <v>2007</v>
      </c>
      <c r="C330" t="s">
        <v>27</v>
      </c>
      <c r="D330" s="1">
        <v>77056</v>
      </c>
      <c r="E330" s="1">
        <v>258.32031551812418</v>
      </c>
      <c r="F330" s="1">
        <v>5356</v>
      </c>
      <c r="G330" s="7">
        <v>0.3852270245552063</v>
      </c>
      <c r="H330" s="7">
        <v>0.11980542540550232</v>
      </c>
      <c r="I330" s="7">
        <v>0.5853838324546814</v>
      </c>
      <c r="J330" s="23">
        <f t="shared" si="51"/>
        <v>0</v>
      </c>
      <c r="K330" s="23">
        <f t="shared" si="52"/>
        <v>0</v>
      </c>
      <c r="L330" s="23">
        <f t="shared" si="53"/>
        <v>0</v>
      </c>
      <c r="M330" s="3">
        <f t="shared" si="50"/>
        <v>0</v>
      </c>
      <c r="N330" s="23">
        <f t="shared" si="54"/>
        <v>1.09041628241539</v>
      </c>
      <c r="P330" t="s">
        <v>38</v>
      </c>
      <c r="Q330" s="1">
        <v>2024</v>
      </c>
      <c r="R330" t="s">
        <v>27</v>
      </c>
      <c r="S330" s="1">
        <v>34094</v>
      </c>
      <c r="T330" s="1">
        <v>59</v>
      </c>
      <c r="U330" s="1">
        <v>4239.7939999999999</v>
      </c>
      <c r="V330" s="7">
        <v>2.2222084999084473</v>
      </c>
      <c r="W330" s="7">
        <v>0.27811741828918457</v>
      </c>
      <c r="X330" s="7">
        <v>-0.32246530055999756</v>
      </c>
      <c r="Y330" s="23">
        <f t="shared" si="55"/>
        <v>0</v>
      </c>
      <c r="Z330" s="23">
        <f t="shared" si="56"/>
        <v>0</v>
      </c>
      <c r="AA330" s="23">
        <f t="shared" si="57"/>
        <v>1</v>
      </c>
      <c r="AB330" s="3">
        <f t="shared" si="58"/>
        <v>1</v>
      </c>
      <c r="AC330" s="23">
        <f t="shared" si="59"/>
        <v>2.1778606176376343</v>
      </c>
    </row>
    <row r="331" spans="1:29" x14ac:dyDescent="0.25">
      <c r="A331" t="s">
        <v>31</v>
      </c>
      <c r="B331" s="1">
        <v>2008</v>
      </c>
      <c r="C331" t="s">
        <v>27</v>
      </c>
      <c r="D331" s="1">
        <v>79811</v>
      </c>
      <c r="E331" s="1">
        <v>265.50200000000001</v>
      </c>
      <c r="F331" s="1">
        <v>5453.3</v>
      </c>
      <c r="G331" s="7">
        <v>0.39319932460784912</v>
      </c>
      <c r="H331" s="7">
        <v>0.1209675595164299</v>
      </c>
      <c r="I331" s="7">
        <v>0.56849807500839233</v>
      </c>
      <c r="J331" s="23">
        <f t="shared" si="51"/>
        <v>0</v>
      </c>
      <c r="K331" s="23">
        <f t="shared" si="52"/>
        <v>0</v>
      </c>
      <c r="L331" s="23">
        <f t="shared" si="53"/>
        <v>0</v>
      </c>
      <c r="M331" s="3">
        <f t="shared" si="50"/>
        <v>0</v>
      </c>
      <c r="N331" s="23">
        <f t="shared" si="54"/>
        <v>1.0826649591326714</v>
      </c>
      <c r="P331" t="s">
        <v>39</v>
      </c>
      <c r="Q331" s="1">
        <v>2012</v>
      </c>
      <c r="R331" t="s">
        <v>27</v>
      </c>
      <c r="S331" s="1">
        <v>31021</v>
      </c>
      <c r="T331" s="1">
        <v>146</v>
      </c>
      <c r="U331" s="1">
        <v>4152</v>
      </c>
      <c r="V331" s="7">
        <v>1.3421157598495483</v>
      </c>
      <c r="W331" s="7">
        <v>-2.9385758563876152E-2</v>
      </c>
      <c r="X331" s="7">
        <v>0.61609262228012085</v>
      </c>
      <c r="Y331" s="23">
        <f t="shared" si="55"/>
        <v>0</v>
      </c>
      <c r="Z331" s="23">
        <f t="shared" si="56"/>
        <v>1</v>
      </c>
      <c r="AA331" s="23">
        <f t="shared" si="57"/>
        <v>0</v>
      </c>
      <c r="AB331" s="3">
        <f t="shared" si="58"/>
        <v>1</v>
      </c>
      <c r="AC331" s="23">
        <f t="shared" si="59"/>
        <v>1.928822623565793</v>
      </c>
    </row>
    <row r="332" spans="1:29" x14ac:dyDescent="0.25">
      <c r="A332" t="s">
        <v>31</v>
      </c>
      <c r="B332" s="1">
        <v>2009</v>
      </c>
      <c r="C332" t="s">
        <v>27</v>
      </c>
      <c r="D332" s="1">
        <v>80686</v>
      </c>
      <c r="E332" s="1">
        <v>269.88200000000001</v>
      </c>
      <c r="F332" s="1">
        <v>5544.4</v>
      </c>
      <c r="G332" s="7">
        <v>0.38397541642189026</v>
      </c>
      <c r="H332" s="7">
        <v>0.12480002641677856</v>
      </c>
      <c r="I332" s="7">
        <v>0.5715949535369873</v>
      </c>
      <c r="J332" s="23">
        <f t="shared" si="51"/>
        <v>0</v>
      </c>
      <c r="K332" s="23">
        <f t="shared" si="52"/>
        <v>0</v>
      </c>
      <c r="L332" s="23">
        <f t="shared" si="53"/>
        <v>0</v>
      </c>
      <c r="M332" s="3">
        <f t="shared" si="50"/>
        <v>0</v>
      </c>
      <c r="N332" s="23">
        <f t="shared" si="54"/>
        <v>1.0803703963756561</v>
      </c>
      <c r="P332" t="s">
        <v>39</v>
      </c>
      <c r="Q332" s="1">
        <v>2013</v>
      </c>
      <c r="R332" t="s">
        <v>27</v>
      </c>
      <c r="S332" s="1">
        <v>31216</v>
      </c>
      <c r="T332" s="1">
        <v>147.12706191401298</v>
      </c>
      <c r="U332" s="1">
        <v>4126</v>
      </c>
      <c r="V332" s="7">
        <v>1.327728271484375</v>
      </c>
      <c r="W332" s="7">
        <v>-2.7098467573523521E-2</v>
      </c>
      <c r="X332" s="7">
        <v>0.61865627765655518</v>
      </c>
      <c r="Y332" s="23">
        <f t="shared" si="55"/>
        <v>0</v>
      </c>
      <c r="Z332" s="23">
        <f t="shared" si="56"/>
        <v>1</v>
      </c>
      <c r="AA332" s="23">
        <f t="shared" si="57"/>
        <v>0</v>
      </c>
      <c r="AB332" s="3">
        <f t="shared" si="58"/>
        <v>1</v>
      </c>
      <c r="AC332" s="23">
        <f t="shared" si="59"/>
        <v>1.9192860815674067</v>
      </c>
    </row>
    <row r="333" spans="1:29" x14ac:dyDescent="0.25">
      <c r="A333" t="s">
        <v>31</v>
      </c>
      <c r="B333" s="1">
        <v>2010</v>
      </c>
      <c r="C333" t="s">
        <v>27</v>
      </c>
      <c r="D333" s="1">
        <v>81573</v>
      </c>
      <c r="E333" s="1">
        <v>279.11</v>
      </c>
      <c r="F333" s="1">
        <v>5600</v>
      </c>
      <c r="G333" s="7">
        <v>0.3573438823223114</v>
      </c>
      <c r="H333" s="7">
        <v>0.13398966193199158</v>
      </c>
      <c r="I333" s="7">
        <v>0.58257573843002319</v>
      </c>
      <c r="J333" s="23">
        <f t="shared" si="51"/>
        <v>0</v>
      </c>
      <c r="K333" s="23">
        <f t="shared" si="52"/>
        <v>0</v>
      </c>
      <c r="L333" s="23">
        <f t="shared" si="53"/>
        <v>0</v>
      </c>
      <c r="M333" s="3">
        <f t="shared" si="50"/>
        <v>0</v>
      </c>
      <c r="N333" s="23">
        <f t="shared" si="54"/>
        <v>1.0739092826843262</v>
      </c>
      <c r="P333" t="s">
        <v>39</v>
      </c>
      <c r="Q333" s="1">
        <v>2014</v>
      </c>
      <c r="R333" t="s">
        <v>27</v>
      </c>
      <c r="S333" s="1">
        <v>31413</v>
      </c>
      <c r="T333" s="1">
        <v>147.80115106546157</v>
      </c>
      <c r="U333" s="1">
        <v>4145</v>
      </c>
      <c r="V333" s="7">
        <v>1.323901891708374</v>
      </c>
      <c r="W333" s="7">
        <v>-2.4041146039962769E-2</v>
      </c>
      <c r="X333" s="7">
        <v>0.61539334058761597</v>
      </c>
      <c r="Y333" s="23">
        <f t="shared" si="55"/>
        <v>0</v>
      </c>
      <c r="Z333" s="23">
        <f t="shared" si="56"/>
        <v>1</v>
      </c>
      <c r="AA333" s="23">
        <f t="shared" si="57"/>
        <v>0</v>
      </c>
      <c r="AB333" s="3">
        <f t="shared" si="58"/>
        <v>1</v>
      </c>
      <c r="AC333" s="23">
        <f t="shared" si="59"/>
        <v>1.9152540862560272</v>
      </c>
    </row>
    <row r="334" spans="1:29" x14ac:dyDescent="0.25">
      <c r="A334" t="s">
        <v>31</v>
      </c>
      <c r="B334" s="1">
        <v>2011</v>
      </c>
      <c r="C334" t="s">
        <v>27</v>
      </c>
      <c r="D334" s="1">
        <v>82368</v>
      </c>
      <c r="E334" s="1">
        <v>279.11</v>
      </c>
      <c r="F334" s="1">
        <v>5621.3</v>
      </c>
      <c r="G334" s="7">
        <v>0.36829185485839844</v>
      </c>
      <c r="H334" s="7">
        <v>0.13165703415870667</v>
      </c>
      <c r="I334" s="7">
        <v>0.5730631947517395</v>
      </c>
      <c r="J334" s="23">
        <f t="shared" si="51"/>
        <v>0</v>
      </c>
      <c r="K334" s="23">
        <f t="shared" si="52"/>
        <v>0</v>
      </c>
      <c r="L334" s="23">
        <f t="shared" si="53"/>
        <v>0</v>
      </c>
      <c r="M334" s="3">
        <f t="shared" si="50"/>
        <v>0</v>
      </c>
      <c r="N334" s="23">
        <f t="shared" si="54"/>
        <v>1.0730120837688446</v>
      </c>
      <c r="P334" t="s">
        <v>39</v>
      </c>
      <c r="Q334" s="1">
        <v>2015</v>
      </c>
      <c r="R334" t="s">
        <v>27</v>
      </c>
      <c r="S334" s="1">
        <v>31672</v>
      </c>
      <c r="T334" s="1">
        <v>152.70609963679362</v>
      </c>
      <c r="U334" s="1">
        <v>4180</v>
      </c>
      <c r="V334" s="7">
        <v>1.2939938306808472</v>
      </c>
      <c r="W334" s="7">
        <v>-2.7218654751777649E-2</v>
      </c>
      <c r="X334" s="7">
        <v>0.63519030809402466</v>
      </c>
      <c r="Y334" s="23">
        <f t="shared" si="55"/>
        <v>0</v>
      </c>
      <c r="Z334" s="23">
        <f t="shared" si="56"/>
        <v>1</v>
      </c>
      <c r="AA334" s="23">
        <f t="shared" si="57"/>
        <v>0</v>
      </c>
      <c r="AB334" s="3">
        <f t="shared" si="58"/>
        <v>1</v>
      </c>
      <c r="AC334" s="23">
        <f t="shared" si="59"/>
        <v>1.9019654840230942</v>
      </c>
    </row>
    <row r="335" spans="1:29" x14ac:dyDescent="0.25">
      <c r="A335" t="s">
        <v>31</v>
      </c>
      <c r="B335" s="1">
        <v>2012</v>
      </c>
      <c r="C335" t="s">
        <v>27</v>
      </c>
      <c r="D335" s="1">
        <v>82656</v>
      </c>
      <c r="E335" s="1">
        <v>279.11</v>
      </c>
      <c r="F335" s="1">
        <v>5677</v>
      </c>
      <c r="G335" s="7">
        <v>0.36994361877441406</v>
      </c>
      <c r="H335" s="7">
        <v>0.1314445286989212</v>
      </c>
      <c r="I335" s="7">
        <v>0.57251936197280884</v>
      </c>
      <c r="J335" s="23">
        <f t="shared" si="51"/>
        <v>0</v>
      </c>
      <c r="K335" s="23">
        <f t="shared" si="52"/>
        <v>0</v>
      </c>
      <c r="L335" s="23">
        <f t="shared" si="53"/>
        <v>0</v>
      </c>
      <c r="M335" s="3">
        <f t="shared" si="50"/>
        <v>0</v>
      </c>
      <c r="N335" s="23">
        <f t="shared" si="54"/>
        <v>1.0739075094461441</v>
      </c>
      <c r="P335" t="s">
        <v>39</v>
      </c>
      <c r="Q335" s="1">
        <v>2016</v>
      </c>
      <c r="R335" t="s">
        <v>27</v>
      </c>
      <c r="S335" s="1">
        <v>31936</v>
      </c>
      <c r="T335" s="1">
        <v>156.25263740586195</v>
      </c>
      <c r="U335" s="1">
        <v>4271.3974644884756</v>
      </c>
      <c r="V335" s="7">
        <v>1.2827736139297485</v>
      </c>
      <c r="W335" s="7">
        <v>-2.7838578447699547E-2</v>
      </c>
      <c r="X335" s="7">
        <v>0.64238452911376953</v>
      </c>
      <c r="Y335" s="23">
        <f t="shared" si="55"/>
        <v>0</v>
      </c>
      <c r="Z335" s="23">
        <f t="shared" si="56"/>
        <v>1</v>
      </c>
      <c r="AA335" s="23">
        <f t="shared" si="57"/>
        <v>0</v>
      </c>
      <c r="AB335" s="3">
        <f t="shared" si="58"/>
        <v>1</v>
      </c>
      <c r="AC335" s="23">
        <f t="shared" si="59"/>
        <v>1.8973195645958185</v>
      </c>
    </row>
    <row r="336" spans="1:29" x14ac:dyDescent="0.25">
      <c r="A336" t="s">
        <v>31</v>
      </c>
      <c r="B336" s="1">
        <v>2013</v>
      </c>
      <c r="C336" t="s">
        <v>27</v>
      </c>
      <c r="D336" s="1">
        <v>83305</v>
      </c>
      <c r="E336" s="1">
        <v>279.11</v>
      </c>
      <c r="F336" s="1">
        <v>5542.6422050359388</v>
      </c>
      <c r="G336" s="7">
        <v>0.3860493004322052</v>
      </c>
      <c r="H336" s="7">
        <v>0.1275695264339447</v>
      </c>
      <c r="I336" s="7">
        <v>0.5556904673576355</v>
      </c>
      <c r="J336" s="23">
        <f t="shared" si="51"/>
        <v>0</v>
      </c>
      <c r="K336" s="23">
        <f t="shared" si="52"/>
        <v>0</v>
      </c>
      <c r="L336" s="23">
        <f t="shared" si="53"/>
        <v>0</v>
      </c>
      <c r="M336" s="3">
        <f t="shared" si="50"/>
        <v>0</v>
      </c>
      <c r="N336" s="23">
        <f t="shared" si="54"/>
        <v>1.0693092942237854</v>
      </c>
      <c r="P336" t="s">
        <v>39</v>
      </c>
      <c r="Q336" s="1">
        <v>2017</v>
      </c>
      <c r="R336" t="s">
        <v>27</v>
      </c>
      <c r="S336" s="1">
        <v>32829</v>
      </c>
      <c r="T336" s="1">
        <v>156.25263740586195</v>
      </c>
      <c r="U336" s="1">
        <v>4191.0950000000003</v>
      </c>
      <c r="V336" s="7">
        <v>1.2591018676757813</v>
      </c>
      <c r="W336" s="7">
        <v>-8.7679969146847725E-3</v>
      </c>
      <c r="X336" s="7">
        <v>0.62001067399978638</v>
      </c>
      <c r="Y336" s="23">
        <f t="shared" si="55"/>
        <v>0</v>
      </c>
      <c r="Z336" s="23">
        <f t="shared" si="56"/>
        <v>1</v>
      </c>
      <c r="AA336" s="23">
        <f t="shared" si="57"/>
        <v>0</v>
      </c>
      <c r="AB336" s="3">
        <f t="shared" si="58"/>
        <v>1</v>
      </c>
      <c r="AC336" s="23">
        <f t="shared" si="59"/>
        <v>1.8703445447608829</v>
      </c>
    </row>
    <row r="337" spans="1:29" x14ac:dyDescent="0.25">
      <c r="A337" t="s">
        <v>31</v>
      </c>
      <c r="B337" s="1">
        <v>2014</v>
      </c>
      <c r="C337" t="s">
        <v>27</v>
      </c>
      <c r="D337" s="1">
        <v>83945</v>
      </c>
      <c r="E337" s="1">
        <v>279.11</v>
      </c>
      <c r="F337" s="1">
        <v>5796</v>
      </c>
      <c r="G337" s="7">
        <v>0.38345393538475037</v>
      </c>
      <c r="H337" s="7">
        <v>0.12880708277225494</v>
      </c>
      <c r="I337" s="7">
        <v>0.56232184171676636</v>
      </c>
      <c r="J337" s="23">
        <f t="shared" si="51"/>
        <v>0</v>
      </c>
      <c r="K337" s="23">
        <f t="shared" si="52"/>
        <v>0</v>
      </c>
      <c r="L337" s="23">
        <f t="shared" si="53"/>
        <v>0</v>
      </c>
      <c r="M337" s="3">
        <f t="shared" si="50"/>
        <v>0</v>
      </c>
      <c r="N337" s="23">
        <f t="shared" si="54"/>
        <v>1.0745828598737717</v>
      </c>
      <c r="P337" t="s">
        <v>39</v>
      </c>
      <c r="Q337" s="1">
        <v>2018</v>
      </c>
      <c r="R337" t="s">
        <v>27</v>
      </c>
      <c r="S337" s="1">
        <v>32975</v>
      </c>
      <c r="T337" s="1">
        <v>169.89437300447671</v>
      </c>
      <c r="U337" s="1">
        <v>4288</v>
      </c>
      <c r="V337" s="7">
        <v>1.1897314786911011</v>
      </c>
      <c r="W337" s="7">
        <v>-2.8328703716397285E-2</v>
      </c>
      <c r="X337" s="7">
        <v>0.68696343898773193</v>
      </c>
      <c r="Y337" s="23">
        <f t="shared" si="55"/>
        <v>0</v>
      </c>
      <c r="Z337" s="23">
        <f t="shared" si="56"/>
        <v>1</v>
      </c>
      <c r="AA337" s="23">
        <f t="shared" si="57"/>
        <v>0</v>
      </c>
      <c r="AB337" s="3">
        <f t="shared" si="58"/>
        <v>1</v>
      </c>
      <c r="AC337" s="23">
        <f t="shared" si="59"/>
        <v>1.8483662139624357</v>
      </c>
    </row>
    <row r="338" spans="1:29" x14ac:dyDescent="0.25">
      <c r="A338" t="s">
        <v>31</v>
      </c>
      <c r="B338" s="1">
        <v>2015</v>
      </c>
      <c r="C338" t="s">
        <v>27</v>
      </c>
      <c r="D338" s="1">
        <v>85007</v>
      </c>
      <c r="E338" s="1">
        <v>279.11</v>
      </c>
      <c r="F338" s="1">
        <v>5814.6798517685511</v>
      </c>
      <c r="G338" s="7">
        <v>0.39810317754745483</v>
      </c>
      <c r="H338" s="7">
        <v>0.12565788626670837</v>
      </c>
      <c r="I338" s="7">
        <v>0.54941457509994507</v>
      </c>
      <c r="J338" s="23">
        <f t="shared" si="51"/>
        <v>0</v>
      </c>
      <c r="K338" s="23">
        <f t="shared" si="52"/>
        <v>0</v>
      </c>
      <c r="L338" s="23">
        <f t="shared" si="53"/>
        <v>0</v>
      </c>
      <c r="M338" s="3">
        <f t="shared" si="50"/>
        <v>0</v>
      </c>
      <c r="N338" s="23">
        <f t="shared" si="54"/>
        <v>1.0731756389141083</v>
      </c>
      <c r="P338" t="s">
        <v>39</v>
      </c>
      <c r="Q338" s="1">
        <v>2019</v>
      </c>
      <c r="R338" t="s">
        <v>27</v>
      </c>
      <c r="S338" s="1">
        <v>33211.5</v>
      </c>
      <c r="T338" s="1">
        <v>169.89437300447671</v>
      </c>
      <c r="U338" s="1">
        <v>4316.9399999999996</v>
      </c>
      <c r="V338" s="7">
        <v>1.1915891170501709</v>
      </c>
      <c r="W338" s="7">
        <v>-2.3475345224142075E-2</v>
      </c>
      <c r="X338" s="7">
        <v>0.67804545164108276</v>
      </c>
      <c r="Y338" s="23">
        <f t="shared" si="55"/>
        <v>0</v>
      </c>
      <c r="Z338" s="23">
        <f t="shared" si="56"/>
        <v>1</v>
      </c>
      <c r="AA338" s="23">
        <f t="shared" si="57"/>
        <v>0</v>
      </c>
      <c r="AB338" s="3">
        <f t="shared" si="58"/>
        <v>1</v>
      </c>
      <c r="AC338" s="23">
        <f t="shared" si="59"/>
        <v>1.8461592234671116</v>
      </c>
    </row>
    <row r="339" spans="1:29" x14ac:dyDescent="0.25">
      <c r="A339" t="s">
        <v>31</v>
      </c>
      <c r="B339" s="1">
        <v>2016</v>
      </c>
      <c r="C339" t="s">
        <v>27</v>
      </c>
      <c r="D339" s="1">
        <v>85966</v>
      </c>
      <c r="E339" s="1">
        <v>279.11</v>
      </c>
      <c r="F339" s="1">
        <v>5877.5070888003411</v>
      </c>
      <c r="G339" s="7">
        <v>0.40905377268791199</v>
      </c>
      <c r="H339" s="7">
        <v>0.12342903017997742</v>
      </c>
      <c r="I339" s="7">
        <v>0.54056674242019653</v>
      </c>
      <c r="J339" s="23">
        <f t="shared" si="51"/>
        <v>0</v>
      </c>
      <c r="K339" s="23">
        <f t="shared" si="52"/>
        <v>0</v>
      </c>
      <c r="L339" s="23">
        <f t="shared" si="53"/>
        <v>0</v>
      </c>
      <c r="M339" s="3">
        <f t="shared" si="50"/>
        <v>0</v>
      </c>
      <c r="N339" s="23">
        <f t="shared" si="54"/>
        <v>1.0730495452880859</v>
      </c>
      <c r="P339" t="s">
        <v>39</v>
      </c>
      <c r="Q339" s="1">
        <v>2020</v>
      </c>
      <c r="R339" t="s">
        <v>27</v>
      </c>
      <c r="S339" s="1">
        <v>33445.5</v>
      </c>
      <c r="T339" s="1">
        <v>169.89437300447671</v>
      </c>
      <c r="U339" s="1">
        <v>4322.84</v>
      </c>
      <c r="V339" s="7">
        <v>1.1898159980773926</v>
      </c>
      <c r="W339" s="7">
        <v>-1.8667187541723251E-2</v>
      </c>
      <c r="X339" s="7">
        <v>0.6706884503364563</v>
      </c>
      <c r="Y339" s="23">
        <f t="shared" si="55"/>
        <v>0</v>
      </c>
      <c r="Z339" s="23">
        <f t="shared" si="56"/>
        <v>1</v>
      </c>
      <c r="AA339" s="23">
        <f t="shared" si="57"/>
        <v>0</v>
      </c>
      <c r="AB339" s="3">
        <f t="shared" si="58"/>
        <v>1</v>
      </c>
      <c r="AC339" s="23">
        <f t="shared" si="59"/>
        <v>1.8418372608721256</v>
      </c>
    </row>
    <row r="340" spans="1:29" x14ac:dyDescent="0.25">
      <c r="A340" t="s">
        <v>31</v>
      </c>
      <c r="B340" s="1">
        <v>2017</v>
      </c>
      <c r="C340" t="s">
        <v>27</v>
      </c>
      <c r="D340" s="1">
        <v>87102.035616438356</v>
      </c>
      <c r="E340" s="1">
        <v>279.11</v>
      </c>
      <c r="F340" s="1">
        <v>6135</v>
      </c>
      <c r="G340" s="7">
        <v>0.41370734572410583</v>
      </c>
      <c r="H340" s="7">
        <v>0.1230570450425148</v>
      </c>
      <c r="I340" s="7">
        <v>0.54048371315002441</v>
      </c>
      <c r="J340" s="23">
        <f t="shared" si="51"/>
        <v>0</v>
      </c>
      <c r="K340" s="23">
        <f t="shared" si="52"/>
        <v>0</v>
      </c>
      <c r="L340" s="23">
        <f t="shared" si="53"/>
        <v>0</v>
      </c>
      <c r="M340" s="3">
        <f t="shared" si="50"/>
        <v>0</v>
      </c>
      <c r="N340" s="23">
        <f t="shared" si="54"/>
        <v>1.0772481039166451</v>
      </c>
      <c r="P340" t="s">
        <v>39</v>
      </c>
      <c r="Q340" s="1">
        <v>2021</v>
      </c>
      <c r="R340" t="s">
        <v>27</v>
      </c>
      <c r="S340" s="1">
        <v>33699.5</v>
      </c>
      <c r="T340" s="1">
        <v>169.89437300447671</v>
      </c>
      <c r="U340" s="1">
        <v>4349.16</v>
      </c>
      <c r="V340" s="7">
        <v>1.1910610198974609</v>
      </c>
      <c r="W340" s="7">
        <v>-1.3520230539143085E-2</v>
      </c>
      <c r="X340" s="7">
        <v>0.66152751445770264</v>
      </c>
      <c r="Y340" s="23">
        <f t="shared" si="55"/>
        <v>0</v>
      </c>
      <c r="Z340" s="23">
        <f t="shared" si="56"/>
        <v>1</v>
      </c>
      <c r="AA340" s="23">
        <f t="shared" si="57"/>
        <v>0</v>
      </c>
      <c r="AB340" s="3">
        <f t="shared" si="58"/>
        <v>1</v>
      </c>
      <c r="AC340" s="23">
        <f t="shared" si="59"/>
        <v>1.8390683038160205</v>
      </c>
    </row>
    <row r="341" spans="1:29" x14ac:dyDescent="0.25">
      <c r="A341" t="s">
        <v>31</v>
      </c>
      <c r="B341" s="1">
        <v>2018</v>
      </c>
      <c r="C341" t="s">
        <v>27</v>
      </c>
      <c r="D341" s="1">
        <v>88588.098630136985</v>
      </c>
      <c r="E341" s="1">
        <v>279.11</v>
      </c>
      <c r="F341" s="1">
        <v>6682.91</v>
      </c>
      <c r="G341" s="7">
        <v>0.41154184937477112</v>
      </c>
      <c r="H341" s="7">
        <v>0.12481404840946198</v>
      </c>
      <c r="I341" s="7">
        <v>0.55064767599105835</v>
      </c>
      <c r="J341" s="23">
        <f t="shared" si="51"/>
        <v>0</v>
      </c>
      <c r="K341" s="23">
        <f t="shared" si="52"/>
        <v>0</v>
      </c>
      <c r="L341" s="23">
        <f t="shared" si="53"/>
        <v>0</v>
      </c>
      <c r="M341" s="3">
        <f t="shared" si="50"/>
        <v>0</v>
      </c>
      <c r="N341" s="23">
        <f t="shared" si="54"/>
        <v>1.0870035737752914</v>
      </c>
      <c r="P341" t="s">
        <v>39</v>
      </c>
      <c r="Q341" s="1">
        <v>2022</v>
      </c>
      <c r="R341" t="s">
        <v>27</v>
      </c>
      <c r="S341" s="1">
        <v>33269</v>
      </c>
      <c r="T341" s="1">
        <v>169.89437300447671</v>
      </c>
      <c r="U341" s="1">
        <v>4325.5700000000006</v>
      </c>
      <c r="V341" s="7">
        <v>1.1922918558120728</v>
      </c>
      <c r="W341" s="7">
        <v>-2.2303171455860138E-2</v>
      </c>
      <c r="X341" s="7">
        <v>0.67578762769699097</v>
      </c>
      <c r="Y341" s="23">
        <f t="shared" si="55"/>
        <v>0</v>
      </c>
      <c r="Z341" s="23">
        <f t="shared" si="56"/>
        <v>1</v>
      </c>
      <c r="AA341" s="23">
        <f t="shared" si="57"/>
        <v>0</v>
      </c>
      <c r="AB341" s="3">
        <f t="shared" si="58"/>
        <v>1</v>
      </c>
      <c r="AC341" s="23">
        <f t="shared" si="59"/>
        <v>1.8457763120532036</v>
      </c>
    </row>
    <row r="342" spans="1:29" x14ac:dyDescent="0.25">
      <c r="A342" t="s">
        <v>31</v>
      </c>
      <c r="B342" s="1">
        <v>2019</v>
      </c>
      <c r="C342" t="s">
        <v>27</v>
      </c>
      <c r="D342" s="1">
        <v>89865.898630136973</v>
      </c>
      <c r="E342" s="1">
        <v>279.11</v>
      </c>
      <c r="F342" s="1">
        <v>6575.0028240628853</v>
      </c>
      <c r="G342" s="7">
        <v>0.43360230326652527</v>
      </c>
      <c r="H342" s="7">
        <v>0.11975446343421936</v>
      </c>
      <c r="I342" s="7">
        <v>0.52918297052383423</v>
      </c>
      <c r="J342" s="23">
        <f t="shared" si="51"/>
        <v>0</v>
      </c>
      <c r="K342" s="23">
        <f t="shared" si="52"/>
        <v>0</v>
      </c>
      <c r="L342" s="23">
        <f t="shared" si="53"/>
        <v>0</v>
      </c>
      <c r="M342" s="3">
        <f t="shared" si="50"/>
        <v>0</v>
      </c>
      <c r="N342" s="23">
        <f t="shared" si="54"/>
        <v>1.0825397372245789</v>
      </c>
      <c r="P342" t="s">
        <v>39</v>
      </c>
      <c r="Q342" s="1">
        <v>2023</v>
      </c>
      <c r="R342" t="s">
        <v>27</v>
      </c>
      <c r="S342" s="1">
        <v>33539</v>
      </c>
      <c r="T342" s="1">
        <v>169.89437300447671</v>
      </c>
      <c r="U342" s="1">
        <v>4374</v>
      </c>
      <c r="V342" s="7">
        <v>1.1968127489089966</v>
      </c>
      <c r="W342" s="7">
        <v>-1.6839766874909401E-2</v>
      </c>
      <c r="X342" s="7">
        <v>0.66475480794906616</v>
      </c>
      <c r="Y342" s="23">
        <f t="shared" si="55"/>
        <v>0</v>
      </c>
      <c r="Z342" s="23">
        <f t="shared" si="56"/>
        <v>1</v>
      </c>
      <c r="AA342" s="23">
        <f t="shared" si="57"/>
        <v>0</v>
      </c>
      <c r="AB342" s="3">
        <f t="shared" si="58"/>
        <v>1</v>
      </c>
      <c r="AC342" s="23">
        <f t="shared" si="59"/>
        <v>1.8447277899831533</v>
      </c>
    </row>
    <row r="343" spans="1:29" x14ac:dyDescent="0.25">
      <c r="A343" t="s">
        <v>31</v>
      </c>
      <c r="B343" s="1">
        <v>2020</v>
      </c>
      <c r="C343" t="s">
        <v>27</v>
      </c>
      <c r="D343" s="1">
        <v>91071</v>
      </c>
      <c r="E343" s="1">
        <v>279.11</v>
      </c>
      <c r="F343" s="1">
        <v>6101.0862593712754</v>
      </c>
      <c r="G343" s="7">
        <v>0.47019690275192261</v>
      </c>
      <c r="H343" s="7">
        <v>0.11064375191926956</v>
      </c>
      <c r="I343" s="7">
        <v>0.48898842930793762</v>
      </c>
      <c r="J343" s="23">
        <f t="shared" si="51"/>
        <v>0</v>
      </c>
      <c r="K343" s="23">
        <f t="shared" si="52"/>
        <v>0</v>
      </c>
      <c r="L343" s="23">
        <f t="shared" si="53"/>
        <v>0</v>
      </c>
      <c r="M343" s="3">
        <f t="shared" si="50"/>
        <v>0</v>
      </c>
      <c r="N343" s="23">
        <f t="shared" si="54"/>
        <v>1.0698290839791298</v>
      </c>
      <c r="P343" t="s">
        <v>39</v>
      </c>
      <c r="Q343" s="1">
        <v>2024</v>
      </c>
      <c r="R343" t="s">
        <v>27</v>
      </c>
      <c r="S343" s="1">
        <v>33883.178</v>
      </c>
      <c r="T343" s="1">
        <v>180.23152293268012</v>
      </c>
      <c r="U343" s="1">
        <v>4379</v>
      </c>
      <c r="V343" s="7">
        <v>1.1348428726196289</v>
      </c>
      <c r="W343" s="7">
        <v>-2.5672011077404022E-2</v>
      </c>
      <c r="X343" s="7">
        <v>0.7089695930480957</v>
      </c>
      <c r="Y343" s="23">
        <f t="shared" si="55"/>
        <v>0</v>
      </c>
      <c r="Z343" s="23">
        <f t="shared" si="56"/>
        <v>1</v>
      </c>
      <c r="AA343" s="23">
        <f t="shared" si="57"/>
        <v>0</v>
      </c>
      <c r="AB343" s="3">
        <f t="shared" si="58"/>
        <v>1</v>
      </c>
      <c r="AC343" s="23">
        <f t="shared" si="59"/>
        <v>1.8181404545903206</v>
      </c>
    </row>
    <row r="344" spans="1:29" x14ac:dyDescent="0.25">
      <c r="A344" t="s">
        <v>31</v>
      </c>
      <c r="B344" s="1">
        <v>2021</v>
      </c>
      <c r="C344" t="s">
        <v>27</v>
      </c>
      <c r="D344" s="1">
        <v>92095.657953439601</v>
      </c>
      <c r="E344" s="1">
        <v>279.11</v>
      </c>
      <c r="F344" s="1">
        <v>6161.26</v>
      </c>
      <c r="G344" s="7">
        <v>0.48136201500892639</v>
      </c>
      <c r="H344" s="7">
        <v>0.10835408419370651</v>
      </c>
      <c r="I344" s="7">
        <v>0.47985765337944031</v>
      </c>
      <c r="J344" s="23">
        <f t="shared" si="51"/>
        <v>0</v>
      </c>
      <c r="K344" s="23">
        <f t="shared" si="52"/>
        <v>0</v>
      </c>
      <c r="L344" s="23">
        <f t="shared" si="53"/>
        <v>0</v>
      </c>
      <c r="M344" s="3">
        <f t="shared" si="50"/>
        <v>0</v>
      </c>
      <c r="N344" s="23">
        <f t="shared" si="54"/>
        <v>1.0695737525820732</v>
      </c>
      <c r="P344" t="s">
        <v>94</v>
      </c>
      <c r="Q344" s="1">
        <v>2012</v>
      </c>
      <c r="R344" t="s">
        <v>27</v>
      </c>
      <c r="S344" s="1">
        <v>25554</v>
      </c>
      <c r="T344" s="1">
        <v>54.712297063903286</v>
      </c>
      <c r="U344" s="1">
        <v>3645.8049999999998</v>
      </c>
      <c r="V344" s="7">
        <v>2.3050522804260254</v>
      </c>
      <c r="W344" s="7">
        <v>0.10160074383020401</v>
      </c>
      <c r="X344" s="7">
        <v>-6.4773105084896088E-2</v>
      </c>
      <c r="Y344" s="23">
        <f t="shared" si="55"/>
        <v>0</v>
      </c>
      <c r="Z344" s="23">
        <f t="shared" si="56"/>
        <v>0</v>
      </c>
      <c r="AA344" s="23">
        <f t="shared" si="57"/>
        <v>1</v>
      </c>
      <c r="AB344" s="3">
        <f t="shared" si="58"/>
        <v>1</v>
      </c>
      <c r="AC344" s="23">
        <f t="shared" si="59"/>
        <v>2.3418799191713333</v>
      </c>
    </row>
    <row r="345" spans="1:29" x14ac:dyDescent="0.25">
      <c r="A345" t="s">
        <v>31</v>
      </c>
      <c r="B345" s="1">
        <v>2022</v>
      </c>
      <c r="C345" t="s">
        <v>27</v>
      </c>
      <c r="D345" s="1">
        <v>93287.441095890419</v>
      </c>
      <c r="E345" s="1">
        <v>287.09369251224297</v>
      </c>
      <c r="F345" s="1">
        <v>6213.13</v>
      </c>
      <c r="G345" s="7">
        <v>0.46356943249702454</v>
      </c>
      <c r="H345" s="7">
        <v>0.11507038772106171</v>
      </c>
      <c r="I345" s="7">
        <v>0.48496794700622559</v>
      </c>
      <c r="J345" s="23">
        <f t="shared" si="51"/>
        <v>0</v>
      </c>
      <c r="K345" s="23">
        <f t="shared" si="52"/>
        <v>0</v>
      </c>
      <c r="L345" s="23">
        <f t="shared" si="53"/>
        <v>0</v>
      </c>
      <c r="M345" s="3">
        <f t="shared" si="50"/>
        <v>0</v>
      </c>
      <c r="N345" s="23">
        <f t="shared" si="54"/>
        <v>1.0636077672243118</v>
      </c>
      <c r="P345" t="s">
        <v>94</v>
      </c>
      <c r="Q345" s="1">
        <v>2013</v>
      </c>
      <c r="R345" t="s">
        <v>27</v>
      </c>
      <c r="S345" s="1">
        <v>25556</v>
      </c>
      <c r="T345" s="1">
        <v>54.712297063903286</v>
      </c>
      <c r="U345" s="1">
        <v>3645.3530000000001</v>
      </c>
      <c r="V345" s="7">
        <v>2.3049368858337402</v>
      </c>
      <c r="W345" s="7">
        <v>0.10165534913539886</v>
      </c>
      <c r="X345" s="7">
        <v>-6.4817741513252258E-2</v>
      </c>
      <c r="Y345" s="23">
        <f t="shared" si="55"/>
        <v>0</v>
      </c>
      <c r="Z345" s="23">
        <f t="shared" si="56"/>
        <v>0</v>
      </c>
      <c r="AA345" s="23">
        <f t="shared" si="57"/>
        <v>1</v>
      </c>
      <c r="AB345" s="3">
        <f t="shared" si="58"/>
        <v>1</v>
      </c>
      <c r="AC345" s="23">
        <f t="shared" si="59"/>
        <v>2.3417744934558868</v>
      </c>
    </row>
    <row r="346" spans="1:29" x14ac:dyDescent="0.25">
      <c r="A346" t="s">
        <v>31</v>
      </c>
      <c r="B346" s="1">
        <v>2023</v>
      </c>
      <c r="C346" t="s">
        <v>27</v>
      </c>
      <c r="D346" s="1">
        <v>94323.363698630099</v>
      </c>
      <c r="E346" s="1">
        <v>287.61569093663525</v>
      </c>
      <c r="F346" s="1">
        <v>6256</v>
      </c>
      <c r="G346" s="7">
        <v>0.47332453727722168</v>
      </c>
      <c r="H346" s="7">
        <v>0.11321873217821121</v>
      </c>
      <c r="I346" s="7">
        <v>0.47607046365737915</v>
      </c>
      <c r="J346" s="23">
        <f t="shared" si="51"/>
        <v>0</v>
      </c>
      <c r="K346" s="23">
        <f t="shared" si="52"/>
        <v>0</v>
      </c>
      <c r="L346" s="23">
        <f t="shared" si="53"/>
        <v>0</v>
      </c>
      <c r="M346" s="3">
        <f t="shared" si="50"/>
        <v>0</v>
      </c>
      <c r="N346" s="23">
        <f t="shared" si="54"/>
        <v>1.062613733112812</v>
      </c>
      <c r="P346" t="s">
        <v>94</v>
      </c>
      <c r="Q346" s="1">
        <v>2014</v>
      </c>
      <c r="R346" t="s">
        <v>27</v>
      </c>
      <c r="S346" s="1">
        <v>25450</v>
      </c>
      <c r="T346" s="1">
        <v>56.606693746922694</v>
      </c>
      <c r="U346" s="1">
        <v>3650.5113490136018</v>
      </c>
      <c r="V346" s="7">
        <v>2.2736189365386963</v>
      </c>
      <c r="W346" s="7">
        <v>8.9669637382030487E-2</v>
      </c>
      <c r="X346" s="7">
        <v>-2.9543377459049225E-2</v>
      </c>
      <c r="Y346" s="23">
        <f t="shared" si="55"/>
        <v>0</v>
      </c>
      <c r="Z346" s="23">
        <f t="shared" si="56"/>
        <v>0</v>
      </c>
      <c r="AA346" s="23">
        <f t="shared" si="57"/>
        <v>1</v>
      </c>
      <c r="AB346" s="3">
        <f t="shared" si="58"/>
        <v>1</v>
      </c>
      <c r="AC346" s="23">
        <f t="shared" si="59"/>
        <v>2.3337451964616776</v>
      </c>
    </row>
    <row r="347" spans="1:29" x14ac:dyDescent="0.25">
      <c r="A347" t="s">
        <v>31</v>
      </c>
      <c r="B347" s="1">
        <v>2024</v>
      </c>
      <c r="C347" t="s">
        <v>27</v>
      </c>
      <c r="D347" s="1">
        <v>95241.047308930298</v>
      </c>
      <c r="E347" s="1">
        <v>289.66484402356247</v>
      </c>
      <c r="F347" s="1">
        <v>6311.7907243398904</v>
      </c>
      <c r="G347" s="7">
        <v>0.47497847676277161</v>
      </c>
      <c r="H347" s="7">
        <v>0.1136723980307579</v>
      </c>
      <c r="I347" s="7">
        <v>0.47247374057769775</v>
      </c>
      <c r="J347" s="23">
        <f t="shared" si="51"/>
        <v>0</v>
      </c>
      <c r="K347" s="23">
        <f t="shared" si="52"/>
        <v>0</v>
      </c>
      <c r="L347" s="23">
        <f t="shared" si="53"/>
        <v>0</v>
      </c>
      <c r="M347" s="3">
        <f t="shared" si="50"/>
        <v>0</v>
      </c>
      <c r="N347" s="23">
        <f t="shared" si="54"/>
        <v>1.0611246153712273</v>
      </c>
      <c r="P347" t="s">
        <v>94</v>
      </c>
      <c r="Q347" s="1">
        <v>2015</v>
      </c>
      <c r="R347" t="s">
        <v>27</v>
      </c>
      <c r="S347" s="1">
        <v>25392</v>
      </c>
      <c r="T347" s="1">
        <v>56.606693746922694</v>
      </c>
      <c r="U347" s="1">
        <v>3954.0351670250302</v>
      </c>
      <c r="V347" s="7">
        <v>2.3293142318725586</v>
      </c>
      <c r="W347" s="7">
        <v>8.7499387562274933E-2</v>
      </c>
      <c r="X347" s="7">
        <v>-4.8676759004592896E-2</v>
      </c>
      <c r="Y347" s="23">
        <f t="shared" si="55"/>
        <v>0</v>
      </c>
      <c r="Z347" s="23">
        <f t="shared" si="56"/>
        <v>0</v>
      </c>
      <c r="AA347" s="23">
        <f t="shared" si="57"/>
        <v>1</v>
      </c>
      <c r="AB347" s="3">
        <f t="shared" si="58"/>
        <v>1</v>
      </c>
      <c r="AC347" s="23">
        <f t="shared" si="59"/>
        <v>2.3681368604302406</v>
      </c>
    </row>
    <row r="348" spans="1:29" x14ac:dyDescent="0.25">
      <c r="A348" t="s">
        <v>32</v>
      </c>
      <c r="B348" s="1">
        <v>2006</v>
      </c>
      <c r="C348" t="s">
        <v>27</v>
      </c>
      <c r="D348" s="1">
        <v>49820</v>
      </c>
      <c r="E348" s="1">
        <v>149.40259740259739</v>
      </c>
      <c r="F348" s="1">
        <v>5586</v>
      </c>
      <c r="G348" s="7">
        <v>0.44532808661460876</v>
      </c>
      <c r="H348" s="7">
        <v>5.4764878004789352E-2</v>
      </c>
      <c r="I348" s="7">
        <v>0.76325201988220215</v>
      </c>
      <c r="J348" s="23">
        <f t="shared" si="51"/>
        <v>0</v>
      </c>
      <c r="K348" s="23">
        <f t="shared" si="52"/>
        <v>0</v>
      </c>
      <c r="L348" s="23">
        <f t="shared" si="53"/>
        <v>0</v>
      </c>
      <c r="M348" s="3">
        <f t="shared" si="50"/>
        <v>0</v>
      </c>
      <c r="N348" s="23">
        <f t="shared" si="54"/>
        <v>1.2633449845016003</v>
      </c>
      <c r="P348" t="s">
        <v>94</v>
      </c>
      <c r="Q348" s="1">
        <v>2016</v>
      </c>
      <c r="R348" t="s">
        <v>27</v>
      </c>
      <c r="S348" s="1">
        <v>25415</v>
      </c>
      <c r="T348" s="1">
        <v>57.044552296546385</v>
      </c>
      <c r="U348" s="1">
        <v>3952.5638897186</v>
      </c>
      <c r="V348" s="7">
        <v>2.3210365772247314</v>
      </c>
      <c r="W348" s="7">
        <v>8.6058773100376129E-2</v>
      </c>
      <c r="X348" s="7">
        <v>-4.2344775050878525E-2</v>
      </c>
      <c r="Y348" s="23">
        <f t="shared" si="55"/>
        <v>0</v>
      </c>
      <c r="Z348" s="23">
        <f t="shared" si="56"/>
        <v>0</v>
      </c>
      <c r="AA348" s="23">
        <f t="shared" si="57"/>
        <v>1</v>
      </c>
      <c r="AB348" s="3">
        <f t="shared" si="58"/>
        <v>1</v>
      </c>
      <c r="AC348" s="23">
        <f t="shared" si="59"/>
        <v>2.364750575274229</v>
      </c>
    </row>
    <row r="349" spans="1:29" x14ac:dyDescent="0.25">
      <c r="A349" t="s">
        <v>32</v>
      </c>
      <c r="B349" s="1">
        <v>2007</v>
      </c>
      <c r="C349" t="s">
        <v>27</v>
      </c>
      <c r="D349" s="1">
        <v>51211</v>
      </c>
      <c r="E349" s="1">
        <v>149.62493506493507</v>
      </c>
      <c r="F349" s="1">
        <v>5646</v>
      </c>
      <c r="G349" s="7">
        <v>0.4747832715511322</v>
      </c>
      <c r="H349" s="7">
        <v>4.8638761043548584E-2</v>
      </c>
      <c r="I349" s="7">
        <v>0.73708462715148926</v>
      </c>
      <c r="J349" s="23">
        <f t="shared" si="51"/>
        <v>0</v>
      </c>
      <c r="K349" s="23">
        <f t="shared" si="52"/>
        <v>0</v>
      </c>
      <c r="L349" s="23">
        <f t="shared" si="53"/>
        <v>0</v>
      </c>
      <c r="M349" s="3">
        <f t="shared" si="50"/>
        <v>0</v>
      </c>
      <c r="N349" s="23">
        <f t="shared" si="54"/>
        <v>1.26050665974617</v>
      </c>
      <c r="P349" t="s">
        <v>94</v>
      </c>
      <c r="Q349" s="1">
        <v>2017</v>
      </c>
      <c r="R349" t="s">
        <v>27</v>
      </c>
      <c r="S349" s="1">
        <v>25407</v>
      </c>
      <c r="T349" s="1">
        <v>57.044552296546385</v>
      </c>
      <c r="U349" s="1">
        <v>3951.7057826052619</v>
      </c>
      <c r="V349" s="7">
        <v>2.3210089206695557</v>
      </c>
      <c r="W349" s="7">
        <v>8.5844434797763824E-2</v>
      </c>
      <c r="X349" s="7">
        <v>-4.1973132640123367E-2</v>
      </c>
      <c r="Y349" s="23">
        <f t="shared" si="55"/>
        <v>0</v>
      </c>
      <c r="Z349" s="23">
        <f t="shared" si="56"/>
        <v>0</v>
      </c>
      <c r="AA349" s="23">
        <f t="shared" si="57"/>
        <v>1</v>
      </c>
      <c r="AB349" s="3">
        <f t="shared" si="58"/>
        <v>1</v>
      </c>
      <c r="AC349" s="23">
        <f t="shared" si="59"/>
        <v>2.3648802228271961</v>
      </c>
    </row>
    <row r="350" spans="1:29" x14ac:dyDescent="0.25">
      <c r="A350" t="s">
        <v>32</v>
      </c>
      <c r="B350" s="1">
        <v>2008</v>
      </c>
      <c r="C350" t="s">
        <v>27</v>
      </c>
      <c r="D350" s="1">
        <v>52876</v>
      </c>
      <c r="E350" s="1">
        <v>160</v>
      </c>
      <c r="F350" s="1">
        <v>5756</v>
      </c>
      <c r="G350" s="7">
        <v>0.43442288041114807</v>
      </c>
      <c r="H350" s="7">
        <v>6.4172595739364624E-2</v>
      </c>
      <c r="I350" s="7">
        <v>0.74742573499679565</v>
      </c>
      <c r="J350" s="23">
        <f t="shared" si="51"/>
        <v>0</v>
      </c>
      <c r="K350" s="23">
        <f t="shared" si="52"/>
        <v>0</v>
      </c>
      <c r="L350" s="23">
        <f t="shared" si="53"/>
        <v>0</v>
      </c>
      <c r="M350" s="3">
        <f t="shared" si="50"/>
        <v>0</v>
      </c>
      <c r="N350" s="23">
        <f t="shared" si="54"/>
        <v>1.2460212111473083</v>
      </c>
      <c r="P350" t="s">
        <v>94</v>
      </c>
      <c r="Q350" s="1">
        <v>2018</v>
      </c>
      <c r="R350" t="s">
        <v>27</v>
      </c>
      <c r="S350" s="1">
        <v>25512</v>
      </c>
      <c r="T350" s="1">
        <v>57.044552296546385</v>
      </c>
      <c r="U350" s="1">
        <v>3950.6127613150588</v>
      </c>
      <c r="V350" s="7">
        <v>2.3192272186279297</v>
      </c>
      <c r="W350" s="7">
        <v>8.8676616549491882E-2</v>
      </c>
      <c r="X350" s="7">
        <v>-4.6005073934793472E-2</v>
      </c>
      <c r="Y350" s="23">
        <f t="shared" si="55"/>
        <v>0</v>
      </c>
      <c r="Z350" s="23">
        <f t="shared" si="56"/>
        <v>0</v>
      </c>
      <c r="AA350" s="23">
        <f t="shared" si="57"/>
        <v>1</v>
      </c>
      <c r="AB350" s="3">
        <f t="shared" si="58"/>
        <v>1</v>
      </c>
      <c r="AC350" s="23">
        <f t="shared" si="59"/>
        <v>2.3618987612426281</v>
      </c>
    </row>
    <row r="351" spans="1:29" x14ac:dyDescent="0.25">
      <c r="A351" t="s">
        <v>32</v>
      </c>
      <c r="B351" s="1">
        <v>2009</v>
      </c>
      <c r="C351" t="s">
        <v>27</v>
      </c>
      <c r="D351" s="1">
        <v>53331</v>
      </c>
      <c r="E351" s="1">
        <v>177</v>
      </c>
      <c r="F351" s="1">
        <v>5627</v>
      </c>
      <c r="G351" s="7">
        <v>0.33866846561431885</v>
      </c>
      <c r="H351" s="7">
        <v>9.4424255192279816E-2</v>
      </c>
      <c r="I351" s="7">
        <v>0.7895810604095459</v>
      </c>
      <c r="J351" s="23">
        <f t="shared" si="51"/>
        <v>0</v>
      </c>
      <c r="K351" s="23">
        <f t="shared" si="52"/>
        <v>0</v>
      </c>
      <c r="L351" s="23">
        <f t="shared" si="53"/>
        <v>0</v>
      </c>
      <c r="M351" s="3">
        <f t="shared" si="50"/>
        <v>0</v>
      </c>
      <c r="N351" s="23">
        <f t="shared" si="54"/>
        <v>1.2226737812161446</v>
      </c>
      <c r="P351" t="s">
        <v>94</v>
      </c>
      <c r="Q351" s="1">
        <v>2019</v>
      </c>
      <c r="R351" t="s">
        <v>27</v>
      </c>
      <c r="S351" s="1">
        <v>25597</v>
      </c>
      <c r="T351" s="1">
        <v>57.044552296546385</v>
      </c>
      <c r="U351" s="1">
        <v>3948.8112600313329</v>
      </c>
      <c r="V351" s="7">
        <v>2.3176300525665283</v>
      </c>
      <c r="W351" s="7">
        <v>9.0962983667850494E-2</v>
      </c>
      <c r="X351" s="7">
        <v>-4.9195095896720886E-2</v>
      </c>
      <c r="Y351" s="23">
        <f t="shared" si="55"/>
        <v>0</v>
      </c>
      <c r="Z351" s="23">
        <f t="shared" si="56"/>
        <v>0</v>
      </c>
      <c r="AA351" s="23">
        <f t="shared" si="57"/>
        <v>1</v>
      </c>
      <c r="AB351" s="3">
        <f t="shared" si="58"/>
        <v>1</v>
      </c>
      <c r="AC351" s="23">
        <f t="shared" si="59"/>
        <v>2.3593979403376579</v>
      </c>
    </row>
    <row r="352" spans="1:29" x14ac:dyDescent="0.25">
      <c r="A352" t="s">
        <v>32</v>
      </c>
      <c r="B352" s="1">
        <v>2010</v>
      </c>
      <c r="C352" t="s">
        <v>27</v>
      </c>
      <c r="D352" s="1">
        <v>53706</v>
      </c>
      <c r="E352" s="1">
        <v>180</v>
      </c>
      <c r="F352" s="1">
        <v>5829</v>
      </c>
      <c r="G352" s="7">
        <v>0.31910032033920288</v>
      </c>
      <c r="H352" s="7">
        <v>0.1008380651473999</v>
      </c>
      <c r="I352" s="7">
        <v>0.8036198616027832</v>
      </c>
      <c r="J352" s="23">
        <f t="shared" si="51"/>
        <v>0</v>
      </c>
      <c r="K352" s="23">
        <f t="shared" si="52"/>
        <v>0</v>
      </c>
      <c r="L352" s="23">
        <f t="shared" si="53"/>
        <v>0</v>
      </c>
      <c r="M352" s="3">
        <f t="shared" si="50"/>
        <v>0</v>
      </c>
      <c r="N352" s="23">
        <f t="shared" si="54"/>
        <v>1.223558247089386</v>
      </c>
      <c r="P352" t="s">
        <v>94</v>
      </c>
      <c r="Q352" s="1">
        <v>2020</v>
      </c>
      <c r="R352" t="s">
        <v>27</v>
      </c>
      <c r="S352" s="1">
        <v>25658</v>
      </c>
      <c r="T352" s="1">
        <v>57.044552296546385</v>
      </c>
      <c r="U352" s="1">
        <v>3948.6204266991272</v>
      </c>
      <c r="V352" s="7">
        <v>2.3166778087615967</v>
      </c>
      <c r="W352" s="7">
        <v>9.2597007751464844E-2</v>
      </c>
      <c r="X352" s="7">
        <v>-5.1552258431911469E-2</v>
      </c>
      <c r="Y352" s="23">
        <f t="shared" si="55"/>
        <v>0</v>
      </c>
      <c r="Z352" s="23">
        <f t="shared" si="56"/>
        <v>0</v>
      </c>
      <c r="AA352" s="23">
        <f t="shared" si="57"/>
        <v>1</v>
      </c>
      <c r="AB352" s="3">
        <f t="shared" si="58"/>
        <v>1</v>
      </c>
      <c r="AC352" s="23">
        <f t="shared" si="59"/>
        <v>2.3577225580811501</v>
      </c>
    </row>
    <row r="353" spans="1:29" x14ac:dyDescent="0.25">
      <c r="A353" t="s">
        <v>32</v>
      </c>
      <c r="B353" s="1">
        <v>2011</v>
      </c>
      <c r="C353" t="s">
        <v>27</v>
      </c>
      <c r="D353" s="1">
        <v>54416</v>
      </c>
      <c r="E353" s="1">
        <v>180</v>
      </c>
      <c r="F353" s="1">
        <v>5826</v>
      </c>
      <c r="G353" s="7">
        <v>0.33544844388961792</v>
      </c>
      <c r="H353" s="7">
        <v>9.7262002527713776E-2</v>
      </c>
      <c r="I353" s="7">
        <v>0.78882163763046265</v>
      </c>
      <c r="J353" s="23">
        <f t="shared" si="51"/>
        <v>0</v>
      </c>
      <c r="K353" s="23">
        <f t="shared" si="52"/>
        <v>0</v>
      </c>
      <c r="L353" s="23">
        <f t="shared" si="53"/>
        <v>0</v>
      </c>
      <c r="M353" s="3">
        <f t="shared" si="50"/>
        <v>0</v>
      </c>
      <c r="N353" s="23">
        <f t="shared" si="54"/>
        <v>1.2215320840477943</v>
      </c>
      <c r="P353" t="s">
        <v>94</v>
      </c>
      <c r="Q353" s="1">
        <v>2021</v>
      </c>
      <c r="R353" t="s">
        <v>27</v>
      </c>
      <c r="S353" s="1">
        <v>25783</v>
      </c>
      <c r="T353" s="1">
        <v>58.727896180628825</v>
      </c>
      <c r="U353" s="1">
        <v>3945.0819999999999</v>
      </c>
      <c r="V353" s="7">
        <v>2.2852284908294678</v>
      </c>
      <c r="W353" s="7">
        <v>8.8144809007644653E-2</v>
      </c>
      <c r="X353" s="7">
        <v>-2.9224894940853119E-2</v>
      </c>
      <c r="Y353" s="23">
        <f t="shared" si="55"/>
        <v>0</v>
      </c>
      <c r="Z353" s="23">
        <f t="shared" si="56"/>
        <v>0</v>
      </c>
      <c r="AA353" s="23">
        <f t="shared" si="57"/>
        <v>1</v>
      </c>
      <c r="AB353" s="3">
        <f t="shared" si="58"/>
        <v>1</v>
      </c>
      <c r="AC353" s="23">
        <f t="shared" si="59"/>
        <v>2.3441484048962593</v>
      </c>
    </row>
    <row r="354" spans="1:29" x14ac:dyDescent="0.25">
      <c r="A354" t="s">
        <v>32</v>
      </c>
      <c r="B354" s="1">
        <v>2012</v>
      </c>
      <c r="C354" t="s">
        <v>27</v>
      </c>
      <c r="D354" s="1">
        <v>53728</v>
      </c>
      <c r="E354" s="1">
        <v>180</v>
      </c>
      <c r="F354" s="1">
        <v>5778</v>
      </c>
      <c r="G354" s="7">
        <v>0.32197278738021851</v>
      </c>
      <c r="H354" s="7">
        <v>0.10007914155721664</v>
      </c>
      <c r="I354" s="7">
        <v>0.80018490552902222</v>
      </c>
      <c r="J354" s="23">
        <f t="shared" si="51"/>
        <v>0</v>
      </c>
      <c r="K354" s="23">
        <f t="shared" si="52"/>
        <v>0</v>
      </c>
      <c r="L354" s="23">
        <f t="shared" si="53"/>
        <v>0</v>
      </c>
      <c r="M354" s="3">
        <f t="shared" si="50"/>
        <v>0</v>
      </c>
      <c r="N354" s="23">
        <f t="shared" si="54"/>
        <v>1.2222368344664574</v>
      </c>
      <c r="P354" t="s">
        <v>94</v>
      </c>
      <c r="Q354" s="1">
        <v>2022</v>
      </c>
      <c r="R354" t="s">
        <v>27</v>
      </c>
      <c r="S354" s="1">
        <v>25775.083333333299</v>
      </c>
      <c r="T354" s="1">
        <v>62.416121544629668</v>
      </c>
      <c r="U354" s="1">
        <v>3942.3719999999998</v>
      </c>
      <c r="V354" s="7">
        <v>2.2242279052734375</v>
      </c>
      <c r="W354" s="7">
        <v>7.1615204215049744E-2</v>
      </c>
      <c r="X354" s="7">
        <v>2.7657726779580116E-2</v>
      </c>
      <c r="Y354" s="23">
        <f t="shared" si="55"/>
        <v>0</v>
      </c>
      <c r="Z354" s="23">
        <f t="shared" si="56"/>
        <v>0</v>
      </c>
      <c r="AA354" s="23">
        <f t="shared" si="57"/>
        <v>0</v>
      </c>
      <c r="AB354" s="3">
        <f t="shared" si="58"/>
        <v>0</v>
      </c>
      <c r="AC354" s="23">
        <f t="shared" si="59"/>
        <v>2.3235008362680674</v>
      </c>
    </row>
    <row r="355" spans="1:29" x14ac:dyDescent="0.25">
      <c r="A355" t="s">
        <v>32</v>
      </c>
      <c r="B355" s="1">
        <v>2013</v>
      </c>
      <c r="C355" t="s">
        <v>27</v>
      </c>
      <c r="D355" s="1">
        <v>54143</v>
      </c>
      <c r="E355" s="1">
        <v>180</v>
      </c>
      <c r="F355" s="1">
        <v>5771.2999999999993</v>
      </c>
      <c r="G355" s="7">
        <v>0.33178204298019409</v>
      </c>
      <c r="H355" s="7">
        <v>9.7920633852481842E-2</v>
      </c>
      <c r="I355" s="7">
        <v>0.79122388362884521</v>
      </c>
      <c r="J355" s="23">
        <f t="shared" si="51"/>
        <v>0</v>
      </c>
      <c r="K355" s="23">
        <f t="shared" si="52"/>
        <v>0</v>
      </c>
      <c r="L355" s="23">
        <f t="shared" si="53"/>
        <v>0</v>
      </c>
      <c r="M355" s="3">
        <f t="shared" si="50"/>
        <v>0</v>
      </c>
      <c r="N355" s="23">
        <f t="shared" si="54"/>
        <v>1.2209265604615211</v>
      </c>
      <c r="P355" t="s">
        <v>94</v>
      </c>
      <c r="Q355" s="1">
        <v>2023</v>
      </c>
      <c r="R355" t="s">
        <v>27</v>
      </c>
      <c r="S355" s="1">
        <v>25871.75</v>
      </c>
      <c r="T355" s="1">
        <v>62.416121544629668</v>
      </c>
      <c r="U355" s="1">
        <v>3945.0819999999999</v>
      </c>
      <c r="V355" s="7">
        <v>2.2232539653778076</v>
      </c>
      <c r="W355" s="7">
        <v>7.4178948998451233E-2</v>
      </c>
      <c r="X355" s="7">
        <v>2.374652773141861E-2</v>
      </c>
      <c r="Y355" s="23">
        <f t="shared" si="55"/>
        <v>0</v>
      </c>
      <c r="Z355" s="23">
        <f t="shared" si="56"/>
        <v>0</v>
      </c>
      <c r="AA355" s="23">
        <f t="shared" si="57"/>
        <v>0</v>
      </c>
      <c r="AB355" s="3">
        <f t="shared" si="58"/>
        <v>0</v>
      </c>
      <c r="AC355" s="23">
        <f t="shared" si="59"/>
        <v>2.3211794421076775</v>
      </c>
    </row>
    <row r="356" spans="1:29" x14ac:dyDescent="0.25">
      <c r="A356" t="s">
        <v>32</v>
      </c>
      <c r="B356" s="1">
        <v>2014</v>
      </c>
      <c r="C356" t="s">
        <v>27</v>
      </c>
      <c r="D356" s="1">
        <v>54641</v>
      </c>
      <c r="E356" s="1">
        <v>180</v>
      </c>
      <c r="F356" s="1">
        <v>5870.5645999999751</v>
      </c>
      <c r="G356" s="7">
        <v>0.33848881721496582</v>
      </c>
      <c r="H356" s="7">
        <v>9.6712782979011536E-2</v>
      </c>
      <c r="I356" s="7">
        <v>0.78681004047393799</v>
      </c>
      <c r="J356" s="23">
        <f t="shared" si="51"/>
        <v>0</v>
      </c>
      <c r="K356" s="23">
        <f t="shared" si="52"/>
        <v>0</v>
      </c>
      <c r="L356" s="23">
        <f t="shared" si="53"/>
        <v>0</v>
      </c>
      <c r="M356" s="3">
        <f t="shared" si="50"/>
        <v>0</v>
      </c>
      <c r="N356" s="23">
        <f t="shared" si="54"/>
        <v>1.2220116406679153</v>
      </c>
      <c r="P356" t="s">
        <v>94</v>
      </c>
      <c r="Q356" s="1">
        <v>2024</v>
      </c>
      <c r="R356" t="s">
        <v>27</v>
      </c>
      <c r="S356" s="1">
        <v>25934.416666666701</v>
      </c>
      <c r="T356" s="1">
        <v>62.900224766125056</v>
      </c>
      <c r="U356" s="1">
        <v>3976.1458616062801</v>
      </c>
      <c r="V356" s="7">
        <v>2.2200095653533936</v>
      </c>
      <c r="W356" s="7">
        <v>7.3709428310394287E-2</v>
      </c>
      <c r="X356" s="7">
        <v>2.638879232108593E-2</v>
      </c>
      <c r="Y356" s="23">
        <f t="shared" si="55"/>
        <v>0</v>
      </c>
      <c r="Z356" s="23">
        <f t="shared" si="56"/>
        <v>0</v>
      </c>
      <c r="AA356" s="23">
        <f t="shared" si="57"/>
        <v>0</v>
      </c>
      <c r="AB356" s="3">
        <f t="shared" si="58"/>
        <v>0</v>
      </c>
      <c r="AC356" s="23">
        <f t="shared" si="59"/>
        <v>2.3201077859848738</v>
      </c>
    </row>
    <row r="357" spans="1:29" x14ac:dyDescent="0.25">
      <c r="A357" t="s">
        <v>32</v>
      </c>
      <c r="B357" s="1">
        <v>2015</v>
      </c>
      <c r="C357" t="s">
        <v>27</v>
      </c>
      <c r="D357" s="1">
        <v>56485</v>
      </c>
      <c r="E357" s="1">
        <v>180</v>
      </c>
      <c r="F357" s="1">
        <v>5894.0504700000001</v>
      </c>
      <c r="G357" s="7">
        <v>0.37837854027748108</v>
      </c>
      <c r="H357" s="7">
        <v>8.8065937161445618E-2</v>
      </c>
      <c r="I357" s="7">
        <v>0.7512059211730957</v>
      </c>
      <c r="J357" s="23">
        <f t="shared" si="51"/>
        <v>0</v>
      </c>
      <c r="K357" s="23">
        <f t="shared" si="52"/>
        <v>0</v>
      </c>
      <c r="L357" s="23">
        <f t="shared" si="53"/>
        <v>0</v>
      </c>
      <c r="M357" s="3">
        <f t="shared" si="50"/>
        <v>0</v>
      </c>
      <c r="N357" s="23">
        <f t="shared" si="54"/>
        <v>1.2176503986120224</v>
      </c>
      <c r="P357" t="s">
        <v>40</v>
      </c>
      <c r="Q357" s="1">
        <v>2012</v>
      </c>
      <c r="R357" t="s">
        <v>27</v>
      </c>
      <c r="S357" s="1">
        <v>23871.434944934601</v>
      </c>
      <c r="T357" s="1">
        <v>94.722459999999998</v>
      </c>
      <c r="U357" s="1">
        <v>2369.7049999999999</v>
      </c>
      <c r="V357" s="7">
        <v>1.4891633987426758</v>
      </c>
      <c r="W357" s="7">
        <v>-8.8986836373806E-2</v>
      </c>
      <c r="X357" s="7">
        <v>0.62668102979660034</v>
      </c>
      <c r="Y357" s="23">
        <f t="shared" si="55"/>
        <v>0</v>
      </c>
      <c r="Z357" s="23">
        <f t="shared" si="56"/>
        <v>1</v>
      </c>
      <c r="AA357" s="23">
        <f t="shared" si="57"/>
        <v>0</v>
      </c>
      <c r="AB357" s="3">
        <f t="shared" si="58"/>
        <v>1</v>
      </c>
      <c r="AC357" s="23">
        <f t="shared" si="59"/>
        <v>2.0268575921654701</v>
      </c>
    </row>
    <row r="358" spans="1:29" x14ac:dyDescent="0.25">
      <c r="A358" t="s">
        <v>32</v>
      </c>
      <c r="B358" s="1">
        <v>2016</v>
      </c>
      <c r="C358" t="s">
        <v>27</v>
      </c>
      <c r="D358" s="1">
        <v>57247</v>
      </c>
      <c r="E358" s="1">
        <v>180</v>
      </c>
      <c r="F358" s="1">
        <v>5938.9158199999893</v>
      </c>
      <c r="G358" s="7">
        <v>0.39287474751472473</v>
      </c>
      <c r="H358" s="7">
        <v>8.5015676915645599E-2</v>
      </c>
      <c r="I358" s="7">
        <v>0.73885565996170044</v>
      </c>
      <c r="J358" s="23">
        <f t="shared" si="51"/>
        <v>0</v>
      </c>
      <c r="K358" s="23">
        <f t="shared" si="52"/>
        <v>0</v>
      </c>
      <c r="L358" s="23">
        <f t="shared" si="53"/>
        <v>0</v>
      </c>
      <c r="M358" s="3">
        <f t="shared" si="50"/>
        <v>0</v>
      </c>
      <c r="N358" s="23">
        <f t="shared" si="54"/>
        <v>1.2167460843920708</v>
      </c>
      <c r="P358" t="s">
        <v>40</v>
      </c>
      <c r="Q358" s="1">
        <v>2013</v>
      </c>
      <c r="R358" t="s">
        <v>27</v>
      </c>
      <c r="S358" s="1">
        <v>24734.059617580901</v>
      </c>
      <c r="T358" s="1">
        <v>94.722459999999998</v>
      </c>
      <c r="U358" s="1">
        <v>2372.63</v>
      </c>
      <c r="V358" s="7">
        <v>1.4763060808181763</v>
      </c>
      <c r="W358" s="7">
        <v>-6.463342159986496E-2</v>
      </c>
      <c r="X358" s="7">
        <v>0.59100353717803955</v>
      </c>
      <c r="Y358" s="23">
        <f t="shared" si="55"/>
        <v>0</v>
      </c>
      <c r="Z358" s="23">
        <f t="shared" si="56"/>
        <v>1</v>
      </c>
      <c r="AA358" s="23">
        <f t="shared" si="57"/>
        <v>0</v>
      </c>
      <c r="AB358" s="3">
        <f t="shared" si="58"/>
        <v>1</v>
      </c>
      <c r="AC358" s="23">
        <f t="shared" si="59"/>
        <v>2.0026761963963509</v>
      </c>
    </row>
    <row r="359" spans="1:29" x14ac:dyDescent="0.25">
      <c r="A359" t="s">
        <v>32</v>
      </c>
      <c r="B359" s="1">
        <v>2017</v>
      </c>
      <c r="C359" t="s">
        <v>27</v>
      </c>
      <c r="D359" s="1">
        <v>57952</v>
      </c>
      <c r="E359" s="1">
        <v>180</v>
      </c>
      <c r="F359" s="1">
        <v>5981.1995200000092</v>
      </c>
      <c r="G359" s="7">
        <v>0.40606972575187683</v>
      </c>
      <c r="H359" s="7">
        <v>8.2242116332054138E-2</v>
      </c>
      <c r="I359" s="7">
        <v>0.72763252258300781</v>
      </c>
      <c r="J359" s="23">
        <f t="shared" si="51"/>
        <v>0</v>
      </c>
      <c r="K359" s="23">
        <f t="shared" si="52"/>
        <v>0</v>
      </c>
      <c r="L359" s="23">
        <f t="shared" si="53"/>
        <v>0</v>
      </c>
      <c r="M359" s="3">
        <f t="shared" si="50"/>
        <v>0</v>
      </c>
      <c r="N359" s="23">
        <f t="shared" si="54"/>
        <v>1.2159443646669388</v>
      </c>
      <c r="P359" t="s">
        <v>40</v>
      </c>
      <c r="Q359" s="1">
        <v>2014</v>
      </c>
      <c r="R359" t="s">
        <v>27</v>
      </c>
      <c r="S359" s="1">
        <v>24731.8000527453</v>
      </c>
      <c r="T359" s="1">
        <v>94.722459999999998</v>
      </c>
      <c r="U359" s="1">
        <v>2381.3679400000001</v>
      </c>
      <c r="V359" s="7">
        <v>1.4788641929626465</v>
      </c>
      <c r="W359" s="7">
        <v>-6.4724057912826538E-2</v>
      </c>
      <c r="X359" s="7">
        <v>0.59010946750640869</v>
      </c>
      <c r="Y359" s="23">
        <f t="shared" si="55"/>
        <v>0</v>
      </c>
      <c r="Z359" s="23">
        <f t="shared" si="56"/>
        <v>1</v>
      </c>
      <c r="AA359" s="23">
        <f t="shared" si="57"/>
        <v>0</v>
      </c>
      <c r="AB359" s="3">
        <f t="shared" si="58"/>
        <v>1</v>
      </c>
      <c r="AC359" s="23">
        <f t="shared" si="59"/>
        <v>2.0042496025562286</v>
      </c>
    </row>
    <row r="360" spans="1:29" x14ac:dyDescent="0.25">
      <c r="A360" t="s">
        <v>32</v>
      </c>
      <c r="B360" s="1">
        <v>2018</v>
      </c>
      <c r="C360" t="s">
        <v>27</v>
      </c>
      <c r="D360" s="1">
        <v>58430</v>
      </c>
      <c r="E360" s="1">
        <v>180</v>
      </c>
      <c r="F360" s="1">
        <v>6017.3980600000004</v>
      </c>
      <c r="G360" s="7">
        <v>0.41458344459533691</v>
      </c>
      <c r="H360" s="7">
        <v>8.0474406480789185E-2</v>
      </c>
      <c r="I360" s="7">
        <v>0.72053086757659912</v>
      </c>
      <c r="J360" s="23">
        <f t="shared" si="51"/>
        <v>0</v>
      </c>
      <c r="K360" s="23">
        <f t="shared" si="52"/>
        <v>0</v>
      </c>
      <c r="L360" s="23">
        <f t="shared" si="53"/>
        <v>0</v>
      </c>
      <c r="M360" s="3">
        <f t="shared" si="50"/>
        <v>0</v>
      </c>
      <c r="N360" s="23">
        <f t="shared" si="54"/>
        <v>1.2155887186527252</v>
      </c>
      <c r="P360" t="s">
        <v>40</v>
      </c>
      <c r="Q360" s="1">
        <v>2015</v>
      </c>
      <c r="R360" t="s">
        <v>27</v>
      </c>
      <c r="S360" s="1">
        <v>24760.333333333299</v>
      </c>
      <c r="T360" s="1">
        <v>94.722459999999998</v>
      </c>
      <c r="U360" s="1">
        <v>2494.3450499999999</v>
      </c>
      <c r="V360" s="7">
        <v>1.5102300643920898</v>
      </c>
      <c r="W360" s="7">
        <v>-6.4283296465873718E-2</v>
      </c>
      <c r="X360" s="7">
        <v>0.5765388011932373</v>
      </c>
      <c r="Y360" s="23">
        <f t="shared" si="55"/>
        <v>0</v>
      </c>
      <c r="Z360" s="23">
        <f t="shared" si="56"/>
        <v>1</v>
      </c>
      <c r="AA360" s="23">
        <f t="shared" si="57"/>
        <v>0</v>
      </c>
      <c r="AB360" s="3">
        <f t="shared" si="58"/>
        <v>1</v>
      </c>
      <c r="AC360" s="23">
        <f t="shared" si="59"/>
        <v>2.0224855691194534</v>
      </c>
    </row>
    <row r="361" spans="1:29" x14ac:dyDescent="0.25">
      <c r="A361" t="s">
        <v>32</v>
      </c>
      <c r="B361" s="1">
        <v>2019</v>
      </c>
      <c r="C361" t="s">
        <v>27</v>
      </c>
      <c r="D361" s="1">
        <v>59380</v>
      </c>
      <c r="E361" s="1">
        <v>181.11627906976747</v>
      </c>
      <c r="F361" s="1">
        <v>6053.210810000005</v>
      </c>
      <c r="G361" s="7">
        <v>0.42600640654563904</v>
      </c>
      <c r="H361" s="7">
        <v>7.8663542866706848E-2</v>
      </c>
      <c r="I361" s="7">
        <v>0.70822006464004517</v>
      </c>
      <c r="J361" s="23">
        <f t="shared" si="51"/>
        <v>0</v>
      </c>
      <c r="K361" s="23">
        <f t="shared" si="52"/>
        <v>0</v>
      </c>
      <c r="L361" s="23">
        <f t="shared" si="53"/>
        <v>0</v>
      </c>
      <c r="M361" s="3">
        <f t="shared" si="50"/>
        <v>0</v>
      </c>
      <c r="N361" s="23">
        <f t="shared" si="54"/>
        <v>1.2128900140523911</v>
      </c>
      <c r="P361" t="s">
        <v>40</v>
      </c>
      <c r="Q361" s="1">
        <v>2016</v>
      </c>
      <c r="R361" t="s">
        <v>27</v>
      </c>
      <c r="S361" s="1">
        <v>24818</v>
      </c>
      <c r="T361" s="1">
        <v>94.722459999999998</v>
      </c>
      <c r="U361" s="1">
        <v>2513.50479</v>
      </c>
      <c r="V361" s="7">
        <v>1.5145832300186157</v>
      </c>
      <c r="W361" s="7">
        <v>-6.2744162976741791E-2</v>
      </c>
      <c r="X361" s="7">
        <v>0.57217097282409668</v>
      </c>
      <c r="Y361" s="23">
        <f t="shared" si="55"/>
        <v>0</v>
      </c>
      <c r="Z361" s="23">
        <f t="shared" si="56"/>
        <v>1</v>
      </c>
      <c r="AA361" s="23">
        <f t="shared" si="57"/>
        <v>0</v>
      </c>
      <c r="AB361" s="3">
        <f t="shared" si="58"/>
        <v>1</v>
      </c>
      <c r="AC361" s="23">
        <f t="shared" si="59"/>
        <v>2.0240100398659706</v>
      </c>
    </row>
    <row r="362" spans="1:29" x14ac:dyDescent="0.25">
      <c r="A362" t="s">
        <v>32</v>
      </c>
      <c r="B362" s="1">
        <v>2020</v>
      </c>
      <c r="C362" t="s">
        <v>27</v>
      </c>
      <c r="D362" s="1">
        <v>60267</v>
      </c>
      <c r="E362" s="1">
        <v>181.11627906976747</v>
      </c>
      <c r="F362" s="1">
        <v>6085.7238399999997</v>
      </c>
      <c r="G362" s="7">
        <v>0.44286432862281799</v>
      </c>
      <c r="H362" s="7">
        <v>7.5064368546009064E-2</v>
      </c>
      <c r="I362" s="7">
        <v>0.69352549314498901</v>
      </c>
      <c r="J362" s="23">
        <f t="shared" si="51"/>
        <v>0</v>
      </c>
      <c r="K362" s="23">
        <f t="shared" si="52"/>
        <v>0</v>
      </c>
      <c r="L362" s="23">
        <f t="shared" si="53"/>
        <v>0</v>
      </c>
      <c r="M362" s="3">
        <f t="shared" si="50"/>
        <v>0</v>
      </c>
      <c r="N362" s="23">
        <f t="shared" si="54"/>
        <v>1.2114541903138161</v>
      </c>
      <c r="P362" t="s">
        <v>40</v>
      </c>
      <c r="Q362" s="1">
        <v>2017</v>
      </c>
      <c r="R362" t="s">
        <v>27</v>
      </c>
      <c r="S362" s="1">
        <v>24913</v>
      </c>
      <c r="T362" s="1">
        <v>94.722459999999998</v>
      </c>
      <c r="U362" s="1">
        <v>2519.59184</v>
      </c>
      <c r="V362" s="7">
        <v>1.5147686004638672</v>
      </c>
      <c r="W362" s="7">
        <v>-6.0140497982501984E-2</v>
      </c>
      <c r="X362" s="7">
        <v>0.56771856546401978</v>
      </c>
      <c r="Y362" s="23">
        <f t="shared" si="55"/>
        <v>0</v>
      </c>
      <c r="Z362" s="23">
        <f t="shared" si="56"/>
        <v>1</v>
      </c>
      <c r="AA362" s="23">
        <f t="shared" si="57"/>
        <v>0</v>
      </c>
      <c r="AB362" s="3">
        <f t="shared" si="58"/>
        <v>1</v>
      </c>
      <c r="AC362" s="23">
        <f t="shared" si="59"/>
        <v>2.022346667945385</v>
      </c>
    </row>
    <row r="363" spans="1:29" x14ac:dyDescent="0.25">
      <c r="A363" t="s">
        <v>32</v>
      </c>
      <c r="B363" s="1">
        <v>2021</v>
      </c>
      <c r="C363" t="s">
        <v>27</v>
      </c>
      <c r="D363" s="1">
        <v>61115</v>
      </c>
      <c r="E363" s="1">
        <v>181.11627906976747</v>
      </c>
      <c r="F363" s="1">
        <v>6112.83</v>
      </c>
      <c r="G363" s="7">
        <v>0.45891228318214417</v>
      </c>
      <c r="H363" s="7">
        <v>7.1628279983997345E-2</v>
      </c>
      <c r="I363" s="7">
        <v>0.67947405576705933</v>
      </c>
      <c r="J363" s="23">
        <f t="shared" si="51"/>
        <v>0</v>
      </c>
      <c r="K363" s="23">
        <f t="shared" si="52"/>
        <v>0</v>
      </c>
      <c r="L363" s="23">
        <f t="shared" si="53"/>
        <v>0</v>
      </c>
      <c r="M363" s="3">
        <f t="shared" si="50"/>
        <v>0</v>
      </c>
      <c r="N363" s="23">
        <f t="shared" si="54"/>
        <v>1.2100146189332008</v>
      </c>
      <c r="P363" t="s">
        <v>40</v>
      </c>
      <c r="Q363" s="1">
        <v>2018</v>
      </c>
      <c r="R363" t="s">
        <v>27</v>
      </c>
      <c r="S363" s="1">
        <v>25000</v>
      </c>
      <c r="T363" s="1">
        <v>94.722459999999998</v>
      </c>
      <c r="U363" s="1">
        <v>2522.0376099999999</v>
      </c>
      <c r="V363" s="7">
        <v>1.5140886306762695</v>
      </c>
      <c r="W363" s="7">
        <v>-5.7755608111619949E-2</v>
      </c>
      <c r="X363" s="7">
        <v>0.5639878511428833</v>
      </c>
      <c r="Y363" s="23">
        <f t="shared" si="55"/>
        <v>0</v>
      </c>
      <c r="Z363" s="23">
        <f t="shared" si="56"/>
        <v>1</v>
      </c>
      <c r="AA363" s="23">
        <f t="shared" si="57"/>
        <v>0</v>
      </c>
      <c r="AB363" s="3">
        <f t="shared" si="58"/>
        <v>1</v>
      </c>
      <c r="AC363" s="23">
        <f t="shared" si="59"/>
        <v>2.0203208737075329</v>
      </c>
    </row>
    <row r="364" spans="1:29" x14ac:dyDescent="0.25">
      <c r="A364" t="s">
        <v>32</v>
      </c>
      <c r="B364" s="1">
        <v>2022</v>
      </c>
      <c r="C364" t="s">
        <v>27</v>
      </c>
      <c r="D364" s="1">
        <v>62040</v>
      </c>
      <c r="E364" s="1">
        <v>187.29069767441868</v>
      </c>
      <c r="F364" s="1">
        <v>6151.3659000000116</v>
      </c>
      <c r="G364" s="7">
        <v>0.43843322992324829</v>
      </c>
      <c r="H364" s="7">
        <v>7.9410061240196228E-2</v>
      </c>
      <c r="I364" s="7">
        <v>0.68459075689315796</v>
      </c>
      <c r="J364" s="23">
        <f t="shared" si="51"/>
        <v>0</v>
      </c>
      <c r="K364" s="23">
        <f t="shared" si="52"/>
        <v>0</v>
      </c>
      <c r="L364" s="23">
        <f t="shared" si="53"/>
        <v>0</v>
      </c>
      <c r="M364" s="3">
        <f t="shared" si="50"/>
        <v>0</v>
      </c>
      <c r="N364" s="23">
        <f t="shared" si="54"/>
        <v>1.2024340480566025</v>
      </c>
      <c r="P364" t="s">
        <v>40</v>
      </c>
      <c r="Q364" s="1">
        <v>2019</v>
      </c>
      <c r="R364" t="s">
        <v>27</v>
      </c>
      <c r="S364" s="1">
        <v>25136</v>
      </c>
      <c r="T364" s="1">
        <v>94.722459999999998</v>
      </c>
      <c r="U364" s="1">
        <v>2588</v>
      </c>
      <c r="V364" s="7">
        <v>1.5297132730484009</v>
      </c>
      <c r="W364" s="7">
        <v>-5.4227367043495178E-2</v>
      </c>
      <c r="X364" s="7">
        <v>0.5516660213470459</v>
      </c>
      <c r="Y364" s="23">
        <f t="shared" si="55"/>
        <v>0</v>
      </c>
      <c r="Z364" s="23">
        <f t="shared" si="56"/>
        <v>1</v>
      </c>
      <c r="AA364" s="23">
        <f t="shared" si="57"/>
        <v>0</v>
      </c>
      <c r="AB364" s="3">
        <f t="shared" si="58"/>
        <v>1</v>
      </c>
      <c r="AC364" s="23">
        <f t="shared" si="59"/>
        <v>2.0271519273519516</v>
      </c>
    </row>
    <row r="365" spans="1:29" x14ac:dyDescent="0.25">
      <c r="A365" t="s">
        <v>32</v>
      </c>
      <c r="B365" s="1">
        <v>2023</v>
      </c>
      <c r="C365" t="s">
        <v>27</v>
      </c>
      <c r="D365" s="1">
        <v>63002</v>
      </c>
      <c r="E365" s="1">
        <v>187.29069767441868</v>
      </c>
      <c r="F365" s="1">
        <v>6190.32</v>
      </c>
      <c r="G365" s="7">
        <v>0.45572319626808167</v>
      </c>
      <c r="H365" s="7">
        <v>7.5730934739112854E-2</v>
      </c>
      <c r="I365" s="7">
        <v>0.66959816217422485</v>
      </c>
      <c r="J365" s="23">
        <f t="shared" si="51"/>
        <v>0</v>
      </c>
      <c r="K365" s="23">
        <f t="shared" si="52"/>
        <v>0</v>
      </c>
      <c r="L365" s="23">
        <f t="shared" si="53"/>
        <v>0</v>
      </c>
      <c r="M365" s="3">
        <f t="shared" si="50"/>
        <v>0</v>
      </c>
      <c r="N365" s="23">
        <f t="shared" si="54"/>
        <v>1.2010522931814194</v>
      </c>
      <c r="P365" t="s">
        <v>40</v>
      </c>
      <c r="Q365" s="1">
        <v>2020</v>
      </c>
      <c r="R365" t="s">
        <v>27</v>
      </c>
      <c r="S365" s="1">
        <v>25254.603494623701</v>
      </c>
      <c r="T365" s="1">
        <v>97.027540134065703</v>
      </c>
      <c r="U365" s="1">
        <v>2597.3216600000001</v>
      </c>
      <c r="V365" s="7">
        <v>1.5064222812652588</v>
      </c>
      <c r="W365" s="7">
        <v>-5.7467952370643616E-2</v>
      </c>
      <c r="X365" s="7">
        <v>0.56827676296234131</v>
      </c>
      <c r="Y365" s="23">
        <f t="shared" si="55"/>
        <v>0</v>
      </c>
      <c r="Z365" s="23">
        <f t="shared" si="56"/>
        <v>1</v>
      </c>
      <c r="AA365" s="23">
        <f t="shared" si="57"/>
        <v>0</v>
      </c>
      <c r="AB365" s="3">
        <f t="shared" si="58"/>
        <v>1</v>
      </c>
      <c r="AC365" s="23">
        <f t="shared" si="59"/>
        <v>2.0172310918569565</v>
      </c>
    </row>
    <row r="366" spans="1:29" x14ac:dyDescent="0.25">
      <c r="A366" t="s">
        <v>32</v>
      </c>
      <c r="B366" s="1">
        <v>2024</v>
      </c>
      <c r="C366" t="s">
        <v>27</v>
      </c>
      <c r="D366" s="1">
        <v>63782</v>
      </c>
      <c r="E366" s="1">
        <v>187.29069767441868</v>
      </c>
      <c r="F366" s="1">
        <v>6217.88</v>
      </c>
      <c r="G366" s="7">
        <v>0.46971416473388672</v>
      </c>
      <c r="H366" s="7">
        <v>7.2743803262710571E-2</v>
      </c>
      <c r="I366" s="7">
        <v>0.65740227699279785</v>
      </c>
      <c r="J366" s="23">
        <f t="shared" si="51"/>
        <v>0</v>
      </c>
      <c r="K366" s="23">
        <f t="shared" si="52"/>
        <v>0</v>
      </c>
      <c r="L366" s="23">
        <f t="shared" si="53"/>
        <v>0</v>
      </c>
      <c r="M366" s="3">
        <f t="shared" si="50"/>
        <v>0</v>
      </c>
      <c r="N366" s="23">
        <f t="shared" si="54"/>
        <v>1.1998602449893951</v>
      </c>
      <c r="P366" t="s">
        <v>40</v>
      </c>
      <c r="Q366" s="1">
        <v>2021</v>
      </c>
      <c r="R366" t="s">
        <v>27</v>
      </c>
      <c r="S366" s="1">
        <v>25416.333333333299</v>
      </c>
      <c r="T366" s="1">
        <v>103.13500345732754</v>
      </c>
      <c r="U366" s="1">
        <v>2604.9116600000002</v>
      </c>
      <c r="V366" s="7">
        <v>1.4451777935028076</v>
      </c>
      <c r="W366" s="7">
        <v>-6.9469086825847626E-2</v>
      </c>
      <c r="X366" s="7">
        <v>0.61765623092651367</v>
      </c>
      <c r="Y366" s="23">
        <f t="shared" si="55"/>
        <v>0</v>
      </c>
      <c r="Z366" s="23">
        <f t="shared" si="56"/>
        <v>1</v>
      </c>
      <c r="AA366" s="23">
        <f t="shared" si="57"/>
        <v>0</v>
      </c>
      <c r="AB366" s="3">
        <f t="shared" si="58"/>
        <v>1</v>
      </c>
      <c r="AC366" s="23">
        <f t="shared" si="59"/>
        <v>1.9933649376034737</v>
      </c>
    </row>
    <row r="367" spans="1:29" x14ac:dyDescent="0.25">
      <c r="A367" t="s">
        <v>33</v>
      </c>
      <c r="B367" s="1">
        <v>2006</v>
      </c>
      <c r="C367" t="s">
        <v>27</v>
      </c>
      <c r="D367" s="1">
        <v>39906</v>
      </c>
      <c r="E367" s="1">
        <v>91.93</v>
      </c>
      <c r="F367" s="1">
        <v>2179</v>
      </c>
      <c r="G367" s="7">
        <v>0.96580874919891357</v>
      </c>
      <c r="H367" s="7">
        <v>-0.11958391219377518</v>
      </c>
      <c r="I367" s="7">
        <v>0.40559321641921997</v>
      </c>
      <c r="J367" s="23">
        <f t="shared" si="51"/>
        <v>0</v>
      </c>
      <c r="K367" s="23">
        <f t="shared" si="52"/>
        <v>1</v>
      </c>
      <c r="L367" s="23">
        <f t="shared" si="53"/>
        <v>0</v>
      </c>
      <c r="M367" s="3">
        <f t="shared" si="50"/>
        <v>1</v>
      </c>
      <c r="N367" s="23">
        <f t="shared" si="54"/>
        <v>1.2518180534243584</v>
      </c>
      <c r="P367" t="s">
        <v>40</v>
      </c>
      <c r="Q367" s="1">
        <v>2022</v>
      </c>
      <c r="R367" t="s">
        <v>27</v>
      </c>
      <c r="S367" s="1">
        <v>25080.7090479529</v>
      </c>
      <c r="T367" s="1">
        <v>103.13500345732754</v>
      </c>
      <c r="U367" s="1">
        <v>2612.1135300000001</v>
      </c>
      <c r="V367" s="7">
        <v>1.4522043466567993</v>
      </c>
      <c r="W367" s="7">
        <v>-7.8613147139549255E-2</v>
      </c>
      <c r="X367" s="7">
        <v>0.63015270233154297</v>
      </c>
      <c r="Y367" s="23">
        <f t="shared" si="55"/>
        <v>0</v>
      </c>
      <c r="Z367" s="23">
        <f t="shared" si="56"/>
        <v>1</v>
      </c>
      <c r="AA367" s="23">
        <f t="shared" si="57"/>
        <v>0</v>
      </c>
      <c r="AB367" s="3">
        <f t="shared" si="58"/>
        <v>1</v>
      </c>
      <c r="AC367" s="23">
        <f t="shared" si="59"/>
        <v>2.003743901848793</v>
      </c>
    </row>
    <row r="368" spans="1:29" x14ac:dyDescent="0.25">
      <c r="A368" t="s">
        <v>33</v>
      </c>
      <c r="B368" s="1">
        <v>2007</v>
      </c>
      <c r="C368" t="s">
        <v>27</v>
      </c>
      <c r="D368" s="1">
        <v>40659</v>
      </c>
      <c r="E368" s="1">
        <v>98</v>
      </c>
      <c r="F368" s="1">
        <v>2188</v>
      </c>
      <c r="G368" s="7">
        <v>0.9165729284286499</v>
      </c>
      <c r="H368" s="7">
        <v>-0.10263838618993759</v>
      </c>
      <c r="I368" s="7">
        <v>0.42377722263336182</v>
      </c>
      <c r="J368" s="23">
        <f t="shared" si="51"/>
        <v>0</v>
      </c>
      <c r="K368" s="23">
        <f t="shared" si="52"/>
        <v>1</v>
      </c>
      <c r="L368" s="23">
        <f t="shared" si="53"/>
        <v>0</v>
      </c>
      <c r="M368" s="3">
        <f t="shared" si="50"/>
        <v>1</v>
      </c>
      <c r="N368" s="23">
        <f t="shared" si="54"/>
        <v>1.2377117648720741</v>
      </c>
      <c r="P368" t="s">
        <v>40</v>
      </c>
      <c r="Q368" s="1">
        <v>2023</v>
      </c>
      <c r="R368" t="s">
        <v>27</v>
      </c>
      <c r="S368" s="1">
        <v>25179.333333333299</v>
      </c>
      <c r="T368" s="1">
        <v>103.13500345732754</v>
      </c>
      <c r="U368" s="1">
        <v>2623.8388199999999</v>
      </c>
      <c r="V368" s="7">
        <v>1.4537630081176758</v>
      </c>
      <c r="W368" s="7">
        <v>-7.5953714549541473E-2</v>
      </c>
      <c r="X368" s="7">
        <v>0.62504482269287109</v>
      </c>
      <c r="Y368" s="23">
        <f t="shared" si="55"/>
        <v>0</v>
      </c>
      <c r="Z368" s="23">
        <f t="shared" si="56"/>
        <v>1</v>
      </c>
      <c r="AA368" s="23">
        <f t="shared" si="57"/>
        <v>0</v>
      </c>
      <c r="AB368" s="3">
        <f t="shared" si="58"/>
        <v>1</v>
      </c>
      <c r="AC368" s="23">
        <f t="shared" si="59"/>
        <v>2.0028541162610054</v>
      </c>
    </row>
    <row r="369" spans="1:29" x14ac:dyDescent="0.25">
      <c r="A369" t="s">
        <v>33</v>
      </c>
      <c r="B369" s="1">
        <v>2008</v>
      </c>
      <c r="C369" t="s">
        <v>27</v>
      </c>
      <c r="D369" s="1">
        <v>41512</v>
      </c>
      <c r="E369" s="1">
        <v>98</v>
      </c>
      <c r="F369" s="1">
        <v>2558</v>
      </c>
      <c r="G369" s="7">
        <v>0.90010827779769897</v>
      </c>
      <c r="H369" s="7">
        <v>-9.6698887646198273E-2</v>
      </c>
      <c r="I369" s="7">
        <v>0.4536266028881073</v>
      </c>
      <c r="J369" s="23">
        <f t="shared" si="51"/>
        <v>0</v>
      </c>
      <c r="K369" s="23">
        <f t="shared" si="52"/>
        <v>1</v>
      </c>
      <c r="L369" s="23">
        <f t="shared" si="53"/>
        <v>0</v>
      </c>
      <c r="M369" s="3">
        <f t="shared" si="50"/>
        <v>1</v>
      </c>
      <c r="N369" s="23">
        <f t="shared" si="54"/>
        <v>1.257035993039608</v>
      </c>
      <c r="P369" t="s">
        <v>40</v>
      </c>
      <c r="Q369" s="1">
        <v>2024</v>
      </c>
      <c r="R369" t="s">
        <v>27</v>
      </c>
      <c r="S369" s="1">
        <v>25299.5</v>
      </c>
      <c r="T369" s="1">
        <v>103.13500345732754</v>
      </c>
      <c r="U369" s="1">
        <v>2626.7958199999998</v>
      </c>
      <c r="V369" s="7">
        <v>1.45269775390625</v>
      </c>
      <c r="W369" s="7">
        <v>-7.2694279253482819E-2</v>
      </c>
      <c r="X369" s="7">
        <v>0.62000167369842529</v>
      </c>
      <c r="Y369" s="23">
        <f t="shared" si="55"/>
        <v>0</v>
      </c>
      <c r="Z369" s="23">
        <f t="shared" si="56"/>
        <v>1</v>
      </c>
      <c r="AA369" s="23">
        <f t="shared" si="57"/>
        <v>0</v>
      </c>
      <c r="AB369" s="3">
        <f t="shared" si="58"/>
        <v>1</v>
      </c>
      <c r="AC369" s="23">
        <f t="shared" si="59"/>
        <v>2.0000051483511925</v>
      </c>
    </row>
    <row r="370" spans="1:29" x14ac:dyDescent="0.25">
      <c r="A370" t="s">
        <v>33</v>
      </c>
      <c r="B370" s="1">
        <v>2009</v>
      </c>
      <c r="C370" t="s">
        <v>27</v>
      </c>
      <c r="D370" s="1">
        <v>41761</v>
      </c>
      <c r="E370" s="1">
        <v>98</v>
      </c>
      <c r="F370" s="1">
        <v>2561</v>
      </c>
      <c r="G370" s="7">
        <v>0.90717387199401855</v>
      </c>
      <c r="H370" s="7">
        <v>-9.822351485490799E-2</v>
      </c>
      <c r="I370" s="7">
        <v>0.44736471772193909</v>
      </c>
      <c r="J370" s="23">
        <f t="shared" si="51"/>
        <v>0</v>
      </c>
      <c r="K370" s="23">
        <f t="shared" si="52"/>
        <v>1</v>
      </c>
      <c r="L370" s="23">
        <f t="shared" si="53"/>
        <v>0</v>
      </c>
      <c r="M370" s="3">
        <f t="shared" si="50"/>
        <v>1</v>
      </c>
      <c r="N370" s="23">
        <f t="shared" si="54"/>
        <v>1.2563150748610497</v>
      </c>
      <c r="P370" t="s">
        <v>41</v>
      </c>
      <c r="Q370" s="1">
        <v>2012</v>
      </c>
      <c r="R370" t="s">
        <v>27</v>
      </c>
      <c r="S370" s="1">
        <v>24342</v>
      </c>
      <c r="T370" s="1">
        <v>71</v>
      </c>
      <c r="U370" s="1">
        <v>3369</v>
      </c>
      <c r="V370" s="7">
        <v>2.0101418495178223</v>
      </c>
      <c r="W370" s="7">
        <v>-9.9108682479709387E-4</v>
      </c>
      <c r="X370" s="7">
        <v>0.2460443526506424</v>
      </c>
      <c r="Y370" s="23">
        <f t="shared" si="55"/>
        <v>0</v>
      </c>
      <c r="Z370" s="23">
        <f t="shared" si="56"/>
        <v>1</v>
      </c>
      <c r="AA370" s="23">
        <f t="shared" si="57"/>
        <v>0</v>
      </c>
      <c r="AB370" s="3">
        <f t="shared" si="58"/>
        <v>1</v>
      </c>
      <c r="AC370" s="23">
        <f t="shared" si="59"/>
        <v>2.2551951153436676</v>
      </c>
    </row>
    <row r="371" spans="1:29" x14ac:dyDescent="0.25">
      <c r="A371" t="s">
        <v>33</v>
      </c>
      <c r="B371" s="1">
        <v>2010</v>
      </c>
      <c r="C371" t="s">
        <v>27</v>
      </c>
      <c r="D371" s="1">
        <v>42204</v>
      </c>
      <c r="E371" s="1">
        <v>98</v>
      </c>
      <c r="F371" s="1">
        <v>2576.6999999999998</v>
      </c>
      <c r="G371" s="7">
        <v>0.91855168342590332</v>
      </c>
      <c r="H371" s="7">
        <v>-0.10061520338058472</v>
      </c>
      <c r="I371" s="7">
        <v>0.43768659234046936</v>
      </c>
      <c r="J371" s="23">
        <f t="shared" si="51"/>
        <v>0</v>
      </c>
      <c r="K371" s="23">
        <f t="shared" si="52"/>
        <v>1</v>
      </c>
      <c r="L371" s="23">
        <f t="shared" si="53"/>
        <v>0</v>
      </c>
      <c r="M371" s="3">
        <f t="shared" si="50"/>
        <v>1</v>
      </c>
      <c r="N371" s="23">
        <f t="shared" si="54"/>
        <v>1.255623072385788</v>
      </c>
      <c r="P371" t="s">
        <v>41</v>
      </c>
      <c r="Q371" s="1">
        <v>2013</v>
      </c>
      <c r="R371" t="s">
        <v>27</v>
      </c>
      <c r="S371" s="1">
        <v>24445</v>
      </c>
      <c r="T371" s="1">
        <v>71</v>
      </c>
      <c r="U371" s="1">
        <v>3300.125</v>
      </c>
      <c r="V371" s="7">
        <v>1.9943357706069946</v>
      </c>
      <c r="W371" s="7">
        <v>2.0632825326174498E-3</v>
      </c>
      <c r="X371" s="7">
        <v>0.24737545847892761</v>
      </c>
      <c r="Y371" s="23">
        <f t="shared" si="55"/>
        <v>0</v>
      </c>
      <c r="Z371" s="23">
        <f t="shared" si="56"/>
        <v>0</v>
      </c>
      <c r="AA371" s="23">
        <f t="shared" si="57"/>
        <v>0</v>
      </c>
      <c r="AB371" s="3">
        <f t="shared" si="58"/>
        <v>0</v>
      </c>
      <c r="AC371" s="23">
        <f t="shared" si="59"/>
        <v>2.2437745116185397</v>
      </c>
    </row>
    <row r="372" spans="1:29" x14ac:dyDescent="0.25">
      <c r="A372" t="s">
        <v>33</v>
      </c>
      <c r="B372" s="1">
        <v>2011</v>
      </c>
      <c r="C372" t="s">
        <v>27</v>
      </c>
      <c r="D372" s="1">
        <v>42483</v>
      </c>
      <c r="E372" s="1">
        <v>98</v>
      </c>
      <c r="F372" s="1">
        <v>2580.46</v>
      </c>
      <c r="G372" s="7">
        <v>0.92629116773605347</v>
      </c>
      <c r="H372" s="7">
        <v>-0.10228262841701508</v>
      </c>
      <c r="I372" s="7">
        <v>0.43084418773651123</v>
      </c>
      <c r="J372" s="23">
        <f t="shared" si="51"/>
        <v>0</v>
      </c>
      <c r="K372" s="23">
        <f t="shared" si="52"/>
        <v>1</v>
      </c>
      <c r="L372" s="23">
        <f t="shared" si="53"/>
        <v>0</v>
      </c>
      <c r="M372" s="3">
        <f t="shared" si="50"/>
        <v>1</v>
      </c>
      <c r="N372" s="23">
        <f t="shared" si="54"/>
        <v>1.2548527270555496</v>
      </c>
      <c r="P372" t="s">
        <v>41</v>
      </c>
      <c r="Q372" s="1">
        <v>2014</v>
      </c>
      <c r="R372" t="s">
        <v>27</v>
      </c>
      <c r="S372" s="1">
        <v>24522.666666666701</v>
      </c>
      <c r="T372" s="1">
        <v>71</v>
      </c>
      <c r="U372" s="1">
        <v>3371.226000000001</v>
      </c>
      <c r="V372" s="7">
        <v>2.0077402591705322</v>
      </c>
      <c r="W372" s="7">
        <v>4.0789744816720486E-3</v>
      </c>
      <c r="X372" s="7">
        <v>0.23850430548191071</v>
      </c>
      <c r="Y372" s="23">
        <f t="shared" si="55"/>
        <v>0</v>
      </c>
      <c r="Z372" s="23">
        <f t="shared" si="56"/>
        <v>0</v>
      </c>
      <c r="AA372" s="23">
        <f t="shared" si="57"/>
        <v>0</v>
      </c>
      <c r="AB372" s="3">
        <f t="shared" si="58"/>
        <v>0</v>
      </c>
      <c r="AC372" s="23">
        <f t="shared" si="59"/>
        <v>2.250323539134115</v>
      </c>
    </row>
    <row r="373" spans="1:29" x14ac:dyDescent="0.25">
      <c r="A373" t="s">
        <v>33</v>
      </c>
      <c r="B373" s="1">
        <v>2012</v>
      </c>
      <c r="C373" t="s">
        <v>27</v>
      </c>
      <c r="D373" s="1">
        <v>42539</v>
      </c>
      <c r="E373" s="1">
        <v>104.05</v>
      </c>
      <c r="F373" s="1">
        <v>2583.46</v>
      </c>
      <c r="G373" s="7">
        <v>0.86090052127838135</v>
      </c>
      <c r="H373" s="7">
        <v>-8.2242771983146667E-2</v>
      </c>
      <c r="I373" s="7">
        <v>0.46499943733215332</v>
      </c>
      <c r="J373" s="23">
        <f t="shared" si="51"/>
        <v>0</v>
      </c>
      <c r="K373" s="23">
        <f t="shared" si="52"/>
        <v>1</v>
      </c>
      <c r="L373" s="23">
        <f t="shared" si="53"/>
        <v>0</v>
      </c>
      <c r="M373" s="3">
        <f t="shared" si="50"/>
        <v>1</v>
      </c>
      <c r="N373" s="23">
        <f t="shared" si="54"/>
        <v>1.243657186627388</v>
      </c>
      <c r="P373" t="s">
        <v>41</v>
      </c>
      <c r="Q373" s="1">
        <v>2015</v>
      </c>
      <c r="R373" t="s">
        <v>27</v>
      </c>
      <c r="S373" s="1">
        <v>24674.083333333299</v>
      </c>
      <c r="T373" s="1">
        <v>71</v>
      </c>
      <c r="U373" s="1">
        <v>3380.467000000001</v>
      </c>
      <c r="V373" s="7">
        <v>2.0072429180145264</v>
      </c>
      <c r="W373" s="7">
        <v>8.283114992082119E-3</v>
      </c>
      <c r="X373" s="7">
        <v>0.23164084553718567</v>
      </c>
      <c r="Y373" s="23">
        <f t="shared" si="55"/>
        <v>0</v>
      </c>
      <c r="Z373" s="23">
        <f t="shared" si="56"/>
        <v>0</v>
      </c>
      <c r="AA373" s="23">
        <f t="shared" si="57"/>
        <v>0</v>
      </c>
      <c r="AB373" s="3">
        <f t="shared" si="58"/>
        <v>0</v>
      </c>
      <c r="AC373" s="23">
        <f t="shared" si="59"/>
        <v>2.2471668785437942</v>
      </c>
    </row>
    <row r="374" spans="1:29" x14ac:dyDescent="0.25">
      <c r="A374" t="s">
        <v>33</v>
      </c>
      <c r="B374" s="1">
        <v>2013</v>
      </c>
      <c r="C374" t="s">
        <v>27</v>
      </c>
      <c r="D374" s="1">
        <v>42810</v>
      </c>
      <c r="E374" s="1">
        <v>104.05</v>
      </c>
      <c r="F374" s="1">
        <v>2256</v>
      </c>
      <c r="G374" s="7">
        <v>0.90525209903717041</v>
      </c>
      <c r="H374" s="7">
        <v>-9.3958370387554169E-2</v>
      </c>
      <c r="I374" s="7">
        <v>0.41197824478149414</v>
      </c>
      <c r="J374" s="23">
        <f t="shared" si="51"/>
        <v>0</v>
      </c>
      <c r="K374" s="23">
        <f t="shared" si="52"/>
        <v>1</v>
      </c>
      <c r="L374" s="23">
        <f t="shared" si="53"/>
        <v>0</v>
      </c>
      <c r="M374" s="3">
        <f t="shared" si="50"/>
        <v>1</v>
      </c>
      <c r="N374" s="23">
        <f t="shared" si="54"/>
        <v>1.2232719734311104</v>
      </c>
      <c r="P374" t="s">
        <v>41</v>
      </c>
      <c r="Q374" s="1">
        <v>2016</v>
      </c>
      <c r="R374" t="s">
        <v>27</v>
      </c>
      <c r="S374" s="1">
        <v>24870</v>
      </c>
      <c r="T374" s="1">
        <v>71</v>
      </c>
      <c r="U374" s="1">
        <v>3383.2134000000001</v>
      </c>
      <c r="V374" s="7">
        <v>2.004746675491333</v>
      </c>
      <c r="W374" s="7">
        <v>1.3704808428883553E-2</v>
      </c>
      <c r="X374" s="7">
        <v>0.22354830801486969</v>
      </c>
      <c r="Y374" s="23">
        <f t="shared" si="55"/>
        <v>0</v>
      </c>
      <c r="Z374" s="23">
        <f t="shared" si="56"/>
        <v>0</v>
      </c>
      <c r="AA374" s="23">
        <f t="shared" si="57"/>
        <v>0</v>
      </c>
      <c r="AB374" s="3">
        <f t="shared" si="58"/>
        <v>0</v>
      </c>
      <c r="AC374" s="23">
        <f t="shared" si="59"/>
        <v>2.2419997919350863</v>
      </c>
    </row>
    <row r="375" spans="1:29" x14ac:dyDescent="0.25">
      <c r="A375" t="s">
        <v>33</v>
      </c>
      <c r="B375" s="1">
        <v>2014</v>
      </c>
      <c r="C375" t="s">
        <v>27</v>
      </c>
      <c r="D375" s="1">
        <v>41982</v>
      </c>
      <c r="E375" s="1">
        <v>104.05</v>
      </c>
      <c r="F375" s="1">
        <v>2263</v>
      </c>
      <c r="G375" s="7">
        <v>0.88031238317489624</v>
      </c>
      <c r="H375" s="7">
        <v>-8.8468223810195923E-2</v>
      </c>
      <c r="I375" s="7">
        <v>0.43477547168731689</v>
      </c>
      <c r="J375" s="23">
        <f t="shared" si="51"/>
        <v>0</v>
      </c>
      <c r="K375" s="23">
        <f t="shared" si="52"/>
        <v>1</v>
      </c>
      <c r="L375" s="23">
        <f t="shared" si="53"/>
        <v>0</v>
      </c>
      <c r="M375" s="3">
        <f t="shared" si="50"/>
        <v>1</v>
      </c>
      <c r="N375" s="23">
        <f t="shared" si="54"/>
        <v>1.2266196310520172</v>
      </c>
      <c r="P375" t="s">
        <v>41</v>
      </c>
      <c r="Q375" s="1">
        <v>2017</v>
      </c>
      <c r="R375" t="s">
        <v>27</v>
      </c>
      <c r="S375" s="1">
        <v>25132.666666666701</v>
      </c>
      <c r="T375" s="1">
        <v>71</v>
      </c>
      <c r="U375" s="1">
        <v>3395.9438339459498</v>
      </c>
      <c r="V375" s="7">
        <v>2.0032684803009033</v>
      </c>
      <c r="W375" s="7">
        <v>2.0886462181806564E-2</v>
      </c>
      <c r="X375" s="7">
        <v>0.21208101511001587</v>
      </c>
      <c r="Y375" s="23">
        <f t="shared" si="55"/>
        <v>0</v>
      </c>
      <c r="Z375" s="23">
        <f t="shared" si="56"/>
        <v>0</v>
      </c>
      <c r="AA375" s="23">
        <f t="shared" si="57"/>
        <v>0</v>
      </c>
      <c r="AB375" s="3">
        <f t="shared" si="58"/>
        <v>0</v>
      </c>
      <c r="AC375" s="23">
        <f t="shared" si="59"/>
        <v>2.2362359575927258</v>
      </c>
    </row>
    <row r="376" spans="1:29" x14ac:dyDescent="0.25">
      <c r="A376" t="s">
        <v>33</v>
      </c>
      <c r="B376" s="1">
        <v>2015</v>
      </c>
      <c r="C376" t="s">
        <v>27</v>
      </c>
      <c r="D376" s="1">
        <v>43094</v>
      </c>
      <c r="E376" s="1">
        <v>104.05</v>
      </c>
      <c r="F376" s="1">
        <v>2256</v>
      </c>
      <c r="G376" s="7">
        <v>0.91341274976730347</v>
      </c>
      <c r="H376" s="7">
        <v>-9.5739603042602539E-2</v>
      </c>
      <c r="I376" s="7">
        <v>0.40461596846580505</v>
      </c>
      <c r="J376" s="23">
        <f t="shared" si="51"/>
        <v>0</v>
      </c>
      <c r="K376" s="23">
        <f t="shared" si="52"/>
        <v>1</v>
      </c>
      <c r="L376" s="23">
        <f t="shared" si="53"/>
        <v>0</v>
      </c>
      <c r="M376" s="3">
        <f t="shared" si="50"/>
        <v>1</v>
      </c>
      <c r="N376" s="23">
        <f t="shared" si="54"/>
        <v>1.222289115190506</v>
      </c>
      <c r="P376" t="s">
        <v>41</v>
      </c>
      <c r="Q376" s="1">
        <v>2018</v>
      </c>
      <c r="R376" t="s">
        <v>27</v>
      </c>
      <c r="S376" s="1">
        <v>25374.083333333299</v>
      </c>
      <c r="T376" s="1">
        <v>71</v>
      </c>
      <c r="U376" s="1">
        <v>3385.6069770712679</v>
      </c>
      <c r="V376" s="7">
        <v>1.9974863529205322</v>
      </c>
      <c r="W376" s="7">
        <v>2.7470298111438751E-2</v>
      </c>
      <c r="X376" s="7">
        <v>0.20337912440299988</v>
      </c>
      <c r="Y376" s="23">
        <f t="shared" si="55"/>
        <v>0</v>
      </c>
      <c r="Z376" s="23">
        <f t="shared" si="56"/>
        <v>0</v>
      </c>
      <c r="AA376" s="23">
        <f t="shared" si="57"/>
        <v>0</v>
      </c>
      <c r="AB376" s="3">
        <f t="shared" si="58"/>
        <v>0</v>
      </c>
      <c r="AC376" s="23">
        <f t="shared" si="59"/>
        <v>2.2283357754349709</v>
      </c>
    </row>
    <row r="377" spans="1:29" x14ac:dyDescent="0.25">
      <c r="A377" t="s">
        <v>33</v>
      </c>
      <c r="B377" s="1">
        <v>2016</v>
      </c>
      <c r="C377" t="s">
        <v>27</v>
      </c>
      <c r="D377" s="1">
        <v>44206</v>
      </c>
      <c r="E377" s="1">
        <v>107.5350723938224</v>
      </c>
      <c r="F377" s="1">
        <v>2256</v>
      </c>
      <c r="G377" s="7">
        <v>0.90817368030548096</v>
      </c>
      <c r="H377" s="7">
        <v>-9.1434046626091003E-2</v>
      </c>
      <c r="I377" s="7">
        <v>0.39562097191810608</v>
      </c>
      <c r="J377" s="23">
        <f t="shared" si="51"/>
        <v>0</v>
      </c>
      <c r="K377" s="23">
        <f t="shared" si="52"/>
        <v>1</v>
      </c>
      <c r="L377" s="23">
        <f t="shared" si="53"/>
        <v>0</v>
      </c>
      <c r="M377" s="3">
        <f t="shared" si="50"/>
        <v>1</v>
      </c>
      <c r="N377" s="23">
        <f t="shared" si="54"/>
        <v>1.212360605597496</v>
      </c>
      <c r="P377" t="s">
        <v>41</v>
      </c>
      <c r="Q377" s="1">
        <v>2019</v>
      </c>
      <c r="R377" t="s">
        <v>27</v>
      </c>
      <c r="S377" s="1">
        <v>25629</v>
      </c>
      <c r="T377" s="1">
        <v>75.786986301369851</v>
      </c>
      <c r="U377" s="1">
        <v>3359.8644887701412</v>
      </c>
      <c r="V377" s="7">
        <v>1.9234209060668945</v>
      </c>
      <c r="W377" s="7">
        <v>1.6901830211281776E-2</v>
      </c>
      <c r="X377" s="7">
        <v>0.2558806836605072</v>
      </c>
      <c r="Y377" s="23">
        <f t="shared" si="55"/>
        <v>0</v>
      </c>
      <c r="Z377" s="23">
        <f t="shared" si="56"/>
        <v>0</v>
      </c>
      <c r="AA377" s="23">
        <f t="shared" si="57"/>
        <v>0</v>
      </c>
      <c r="AB377" s="3">
        <f t="shared" si="58"/>
        <v>0</v>
      </c>
      <c r="AC377" s="23">
        <f t="shared" si="59"/>
        <v>2.1962034199386835</v>
      </c>
    </row>
    <row r="378" spans="1:29" x14ac:dyDescent="0.25">
      <c r="A378" t="s">
        <v>33</v>
      </c>
      <c r="B378" s="1">
        <v>2017</v>
      </c>
      <c r="C378" t="s">
        <v>27</v>
      </c>
      <c r="D378" s="1">
        <v>44565.416666666657</v>
      </c>
      <c r="E378" s="1">
        <v>107.5350723938224</v>
      </c>
      <c r="F378" s="1">
        <v>2248</v>
      </c>
      <c r="G378" s="7">
        <v>0.91912519931793213</v>
      </c>
      <c r="H378" s="7">
        <v>-9.3877784907817841E-2</v>
      </c>
      <c r="I378" s="7">
        <v>0.38539990782737732</v>
      </c>
      <c r="J378" s="23">
        <f t="shared" si="51"/>
        <v>0</v>
      </c>
      <c r="K378" s="23">
        <f t="shared" si="52"/>
        <v>1</v>
      </c>
      <c r="L378" s="23">
        <f t="shared" si="53"/>
        <v>0</v>
      </c>
      <c r="M378" s="3">
        <f t="shared" si="50"/>
        <v>1</v>
      </c>
      <c r="N378" s="23">
        <f t="shared" si="54"/>
        <v>1.2106473222374916</v>
      </c>
      <c r="P378" t="s">
        <v>41</v>
      </c>
      <c r="Q378" s="1">
        <v>2020</v>
      </c>
      <c r="R378" t="s">
        <v>27</v>
      </c>
      <c r="S378" s="1">
        <v>25854.75</v>
      </c>
      <c r="T378" s="1">
        <v>75.786986301369851</v>
      </c>
      <c r="U378" s="1">
        <v>3412</v>
      </c>
      <c r="V378" s="7">
        <v>1.93060302734375</v>
      </c>
      <c r="W378" s="7">
        <v>2.2804234176874161E-2</v>
      </c>
      <c r="X378" s="7">
        <v>0.24302135407924652</v>
      </c>
      <c r="Y378" s="23">
        <f t="shared" si="55"/>
        <v>0</v>
      </c>
      <c r="Z378" s="23">
        <f t="shared" si="56"/>
        <v>0</v>
      </c>
      <c r="AA378" s="23">
        <f t="shared" si="57"/>
        <v>0</v>
      </c>
      <c r="AB378" s="3">
        <f t="shared" si="58"/>
        <v>0</v>
      </c>
      <c r="AC378" s="23">
        <f t="shared" si="59"/>
        <v>2.1964286155998707</v>
      </c>
    </row>
    <row r="379" spans="1:29" x14ac:dyDescent="0.25">
      <c r="A379" t="s">
        <v>33</v>
      </c>
      <c r="B379" s="1">
        <v>2018</v>
      </c>
      <c r="C379" t="s">
        <v>27</v>
      </c>
      <c r="D379" s="1">
        <v>44395.583333333328</v>
      </c>
      <c r="E379" s="1">
        <v>107.5350723938224</v>
      </c>
      <c r="F379" s="1">
        <v>2275</v>
      </c>
      <c r="G379" s="7">
        <v>0.91119581460952759</v>
      </c>
      <c r="H379" s="7">
        <v>-9.1967783868312836E-2</v>
      </c>
      <c r="I379" s="7">
        <v>0.39369943737983704</v>
      </c>
      <c r="J379" s="23">
        <f t="shared" si="51"/>
        <v>0</v>
      </c>
      <c r="K379" s="23">
        <f t="shared" si="52"/>
        <v>1</v>
      </c>
      <c r="L379" s="23">
        <f t="shared" si="53"/>
        <v>0</v>
      </c>
      <c r="M379" s="3">
        <f t="shared" si="50"/>
        <v>1</v>
      </c>
      <c r="N379" s="23">
        <f t="shared" si="54"/>
        <v>1.2129274681210518</v>
      </c>
      <c r="P379" t="s">
        <v>41</v>
      </c>
      <c r="Q379" s="1">
        <v>2021</v>
      </c>
      <c r="R379" t="s">
        <v>27</v>
      </c>
      <c r="S379" s="1">
        <v>26425.5</v>
      </c>
      <c r="T379" s="1">
        <v>75.786986301369851</v>
      </c>
      <c r="U379" s="1">
        <v>3391.4116292927101</v>
      </c>
      <c r="V379" s="7">
        <v>1.9180201292037964</v>
      </c>
      <c r="W379" s="7">
        <v>3.7835609167814255E-2</v>
      </c>
      <c r="X379" s="7">
        <v>0.2229013592004776</v>
      </c>
      <c r="Y379" s="23">
        <f t="shared" si="55"/>
        <v>0</v>
      </c>
      <c r="Z379" s="23">
        <f t="shared" si="56"/>
        <v>0</v>
      </c>
      <c r="AA379" s="23">
        <f t="shared" si="57"/>
        <v>0</v>
      </c>
      <c r="AB379" s="3">
        <f t="shared" si="58"/>
        <v>0</v>
      </c>
      <c r="AC379" s="23">
        <f t="shared" si="59"/>
        <v>2.1787570975720882</v>
      </c>
    </row>
    <row r="380" spans="1:29" x14ac:dyDescent="0.25">
      <c r="A380" t="s">
        <v>33</v>
      </c>
      <c r="B380" s="1">
        <v>2019</v>
      </c>
      <c r="C380" t="s">
        <v>27</v>
      </c>
      <c r="D380" s="1">
        <v>44799.083333333343</v>
      </c>
      <c r="E380" s="1">
        <v>107.5350723938224</v>
      </c>
      <c r="F380" s="1">
        <v>2288.9655210294582</v>
      </c>
      <c r="G380" s="7">
        <v>0.92071402072906494</v>
      </c>
      <c r="H380" s="7">
        <v>-9.3953445553779602E-2</v>
      </c>
      <c r="I380" s="7">
        <v>0.38569977879524231</v>
      </c>
      <c r="J380" s="23">
        <f t="shared" si="51"/>
        <v>0</v>
      </c>
      <c r="K380" s="23">
        <f t="shared" si="52"/>
        <v>1</v>
      </c>
      <c r="L380" s="23">
        <f t="shared" si="53"/>
        <v>0</v>
      </c>
      <c r="M380" s="3">
        <f t="shared" si="50"/>
        <v>1</v>
      </c>
      <c r="N380" s="23">
        <f t="shared" si="54"/>
        <v>1.2124603539705276</v>
      </c>
      <c r="P380" t="s">
        <v>41</v>
      </c>
      <c r="Q380" s="1">
        <v>2022</v>
      </c>
      <c r="R380" t="s">
        <v>27</v>
      </c>
      <c r="S380" s="1">
        <v>26630</v>
      </c>
      <c r="T380" s="1">
        <v>75.786986301369851</v>
      </c>
      <c r="U380" s="1">
        <v>3423.8000000000011</v>
      </c>
      <c r="V380" s="7">
        <v>1.9215672016143799</v>
      </c>
      <c r="W380" s="7">
        <v>4.3054118752479553E-2</v>
      </c>
      <c r="X380" s="7">
        <v>0.21267850697040558</v>
      </c>
      <c r="Y380" s="23">
        <f t="shared" si="55"/>
        <v>0</v>
      </c>
      <c r="Z380" s="23">
        <f t="shared" si="56"/>
        <v>0</v>
      </c>
      <c r="AA380" s="23">
        <f t="shared" si="57"/>
        <v>0</v>
      </c>
      <c r="AB380" s="3">
        <f t="shared" si="58"/>
        <v>0</v>
      </c>
      <c r="AC380" s="23">
        <f t="shared" si="59"/>
        <v>2.177299827337265</v>
      </c>
    </row>
    <row r="381" spans="1:29" x14ac:dyDescent="0.25">
      <c r="A381" t="s">
        <v>33</v>
      </c>
      <c r="B381" s="1">
        <v>2020</v>
      </c>
      <c r="C381" t="s">
        <v>27</v>
      </c>
      <c r="D381" s="1">
        <v>45192.159090909103</v>
      </c>
      <c r="E381" s="1">
        <v>107.5350723938224</v>
      </c>
      <c r="F381" s="1">
        <v>2323.4185893050199</v>
      </c>
      <c r="G381" s="7">
        <v>0.92747116088867188</v>
      </c>
      <c r="H381" s="7">
        <v>-9.520404040813446E-2</v>
      </c>
      <c r="I381" s="7">
        <v>0.38103756308555603</v>
      </c>
      <c r="J381" s="23">
        <f t="shared" si="51"/>
        <v>0</v>
      </c>
      <c r="K381" s="23">
        <f t="shared" si="52"/>
        <v>1</v>
      </c>
      <c r="L381" s="23">
        <f t="shared" si="53"/>
        <v>0</v>
      </c>
      <c r="M381" s="3">
        <f t="shared" si="50"/>
        <v>1</v>
      </c>
      <c r="N381" s="23">
        <f t="shared" si="54"/>
        <v>1.2133046835660934</v>
      </c>
      <c r="P381" t="s">
        <v>41</v>
      </c>
      <c r="Q381" s="1">
        <v>2023</v>
      </c>
      <c r="R381" t="s">
        <v>27</v>
      </c>
      <c r="S381" s="1">
        <v>26829.5</v>
      </c>
      <c r="T381" s="1">
        <v>75.786986301369851</v>
      </c>
      <c r="U381" s="1">
        <v>3519</v>
      </c>
      <c r="V381" s="7">
        <v>1.9375083446502686</v>
      </c>
      <c r="W381" s="7">
        <v>4.7968883067369461E-2</v>
      </c>
      <c r="X381" s="7">
        <v>0.1978965699672699</v>
      </c>
      <c r="Y381" s="23">
        <f t="shared" si="55"/>
        <v>0</v>
      </c>
      <c r="Z381" s="23">
        <f t="shared" si="56"/>
        <v>0</v>
      </c>
      <c r="AA381" s="23">
        <f t="shared" si="57"/>
        <v>0</v>
      </c>
      <c r="AB381" s="3">
        <f t="shared" si="58"/>
        <v>0</v>
      </c>
      <c r="AC381" s="23">
        <f t="shared" si="59"/>
        <v>2.1833737976849079</v>
      </c>
    </row>
    <row r="382" spans="1:29" x14ac:dyDescent="0.25">
      <c r="A382" t="s">
        <v>33</v>
      </c>
      <c r="B382" s="1">
        <v>2021</v>
      </c>
      <c r="C382" t="s">
        <v>27</v>
      </c>
      <c r="D382" s="1">
        <v>45562</v>
      </c>
      <c r="E382" s="1">
        <v>107.5350723938224</v>
      </c>
      <c r="F382" s="1">
        <v>2330.46070664545</v>
      </c>
      <c r="G382" s="7">
        <v>0.93671619892120361</v>
      </c>
      <c r="H382" s="7">
        <v>-9.7176529467105865E-2</v>
      </c>
      <c r="I382" s="7">
        <v>0.37298744916915894</v>
      </c>
      <c r="J382" s="23">
        <f t="shared" si="51"/>
        <v>0</v>
      </c>
      <c r="K382" s="23">
        <f t="shared" si="52"/>
        <v>1</v>
      </c>
      <c r="L382" s="23">
        <f t="shared" si="53"/>
        <v>0</v>
      </c>
      <c r="M382" s="3">
        <f t="shared" si="50"/>
        <v>1</v>
      </c>
      <c r="N382" s="23">
        <f t="shared" si="54"/>
        <v>1.2125271186232567</v>
      </c>
      <c r="P382" t="s">
        <v>41</v>
      </c>
      <c r="Q382" s="1">
        <v>2024</v>
      </c>
      <c r="R382" t="s">
        <v>27</v>
      </c>
      <c r="S382" s="1">
        <v>27034</v>
      </c>
      <c r="T382" s="1">
        <v>75.786986301369851</v>
      </c>
      <c r="U382" s="1">
        <v>3539</v>
      </c>
      <c r="V382" s="7">
        <v>1.9384667873382568</v>
      </c>
      <c r="W382" s="7">
        <v>5.3137212991714478E-2</v>
      </c>
      <c r="X382" s="7">
        <v>0.18881687521934509</v>
      </c>
      <c r="Y382" s="23">
        <f t="shared" si="55"/>
        <v>0</v>
      </c>
      <c r="Z382" s="23">
        <f t="shared" si="56"/>
        <v>0</v>
      </c>
      <c r="AA382" s="23">
        <f t="shared" si="57"/>
        <v>0</v>
      </c>
      <c r="AB382" s="3">
        <f t="shared" si="58"/>
        <v>0</v>
      </c>
      <c r="AC382" s="23">
        <f t="shared" si="59"/>
        <v>2.1804208755493164</v>
      </c>
    </row>
    <row r="383" spans="1:29" x14ac:dyDescent="0.25">
      <c r="A383" t="s">
        <v>33</v>
      </c>
      <c r="B383" s="1">
        <v>2022</v>
      </c>
      <c r="C383" t="s">
        <v>27</v>
      </c>
      <c r="D383" s="1">
        <v>45950.416666666657</v>
      </c>
      <c r="E383" s="1">
        <v>111.2109700772201</v>
      </c>
      <c r="F383" s="1">
        <v>2353.8832669886178</v>
      </c>
      <c r="G383" s="7">
        <v>0.90707206726074219</v>
      </c>
      <c r="H383" s="7">
        <v>-8.7329864501953125E-2</v>
      </c>
      <c r="I383" s="7">
        <v>0.38669198751449585</v>
      </c>
      <c r="J383" s="23">
        <f t="shared" si="51"/>
        <v>0</v>
      </c>
      <c r="K383" s="23">
        <f t="shared" si="52"/>
        <v>1</v>
      </c>
      <c r="L383" s="23">
        <f t="shared" si="53"/>
        <v>0</v>
      </c>
      <c r="M383" s="3">
        <f t="shared" si="50"/>
        <v>1</v>
      </c>
      <c r="N383" s="23">
        <f t="shared" si="54"/>
        <v>1.2064341902732849</v>
      </c>
      <c r="P383" t="s">
        <v>42</v>
      </c>
      <c r="Q383" s="1">
        <v>2012</v>
      </c>
      <c r="R383" t="s">
        <v>27</v>
      </c>
      <c r="S383" s="1">
        <v>23526</v>
      </c>
      <c r="T383" s="1">
        <v>79.88</v>
      </c>
      <c r="U383" s="1">
        <v>4417.7</v>
      </c>
      <c r="V383" s="7">
        <v>2.0919523239135742</v>
      </c>
      <c r="W383" s="7">
        <v>-5.8024968951940536E-2</v>
      </c>
      <c r="X383" s="7">
        <v>0.31647279858589172</v>
      </c>
      <c r="Y383" s="23">
        <f t="shared" si="55"/>
        <v>0</v>
      </c>
      <c r="Z383" s="23">
        <f t="shared" si="56"/>
        <v>1</v>
      </c>
      <c r="AA383" s="23">
        <f t="shared" si="57"/>
        <v>0</v>
      </c>
      <c r="AB383" s="3">
        <f t="shared" si="58"/>
        <v>1</v>
      </c>
      <c r="AC383" s="23">
        <f t="shared" si="59"/>
        <v>2.3504001535475254</v>
      </c>
    </row>
    <row r="384" spans="1:29" x14ac:dyDescent="0.25">
      <c r="A384" t="s">
        <v>33</v>
      </c>
      <c r="B384" s="1">
        <v>2023</v>
      </c>
      <c r="C384" t="s">
        <v>27</v>
      </c>
      <c r="D384" s="1">
        <v>46333.25</v>
      </c>
      <c r="E384" s="1">
        <v>111.2109700772201</v>
      </c>
      <c r="F384" s="1">
        <v>2379.6346010677498</v>
      </c>
      <c r="G384" s="7">
        <v>0.91438132524490356</v>
      </c>
      <c r="H384" s="7">
        <v>-8.8761910796165466E-2</v>
      </c>
      <c r="I384" s="7">
        <v>0.38114207983016968</v>
      </c>
      <c r="J384" s="23">
        <f t="shared" si="51"/>
        <v>0</v>
      </c>
      <c r="K384" s="23">
        <f t="shared" si="52"/>
        <v>1</v>
      </c>
      <c r="L384" s="23">
        <f t="shared" si="53"/>
        <v>0</v>
      </c>
      <c r="M384" s="3">
        <f t="shared" si="50"/>
        <v>1</v>
      </c>
      <c r="N384" s="23">
        <f t="shared" si="54"/>
        <v>1.2067614942789078</v>
      </c>
      <c r="P384" t="s">
        <v>42</v>
      </c>
      <c r="Q384" s="1">
        <v>2013</v>
      </c>
      <c r="R384" t="s">
        <v>27</v>
      </c>
      <c r="S384" s="1">
        <v>23508</v>
      </c>
      <c r="T384" s="1">
        <v>79.88</v>
      </c>
      <c r="U384" s="1">
        <v>4340.0304100000103</v>
      </c>
      <c r="V384" s="7">
        <v>2.0800747871398926</v>
      </c>
      <c r="W384" s="7">
        <v>-5.8416396379470825E-2</v>
      </c>
      <c r="X384" s="7">
        <v>0.32198911905288696</v>
      </c>
      <c r="Y384" s="23">
        <f t="shared" si="55"/>
        <v>0</v>
      </c>
      <c r="Z384" s="23">
        <f t="shared" si="56"/>
        <v>1</v>
      </c>
      <c r="AA384" s="23">
        <f t="shared" si="57"/>
        <v>0</v>
      </c>
      <c r="AB384" s="3">
        <f t="shared" si="58"/>
        <v>1</v>
      </c>
      <c r="AC384" s="23">
        <f t="shared" si="59"/>
        <v>2.3436475098133087</v>
      </c>
    </row>
    <row r="385" spans="1:29" x14ac:dyDescent="0.25">
      <c r="A385" t="s">
        <v>33</v>
      </c>
      <c r="B385" s="1">
        <v>2024</v>
      </c>
      <c r="C385" t="s">
        <v>27</v>
      </c>
      <c r="D385" s="1">
        <v>46748.5</v>
      </c>
      <c r="E385" s="1">
        <v>111.5564642857143</v>
      </c>
      <c r="F385" s="1">
        <v>2392.19357743207</v>
      </c>
      <c r="G385" s="7">
        <v>0.92052203416824341</v>
      </c>
      <c r="H385" s="7">
        <v>-8.9725509285926819E-2</v>
      </c>
      <c r="I385" s="7">
        <v>0.374815434217453</v>
      </c>
      <c r="J385" s="23">
        <f t="shared" si="51"/>
        <v>0</v>
      </c>
      <c r="K385" s="23">
        <f t="shared" si="52"/>
        <v>1</v>
      </c>
      <c r="L385" s="23">
        <f t="shared" si="53"/>
        <v>0</v>
      </c>
      <c r="M385" s="3">
        <f t="shared" si="50"/>
        <v>1</v>
      </c>
      <c r="N385" s="23">
        <f t="shared" si="54"/>
        <v>1.2056119590997696</v>
      </c>
      <c r="P385" t="s">
        <v>42</v>
      </c>
      <c r="Q385" s="1">
        <v>2014</v>
      </c>
      <c r="R385" t="s">
        <v>27</v>
      </c>
      <c r="S385" s="1">
        <v>23595</v>
      </c>
      <c r="T385" s="1">
        <v>79.88</v>
      </c>
      <c r="U385" s="1">
        <v>4250.6271400000151</v>
      </c>
      <c r="V385" s="7">
        <v>2.0643632411956787</v>
      </c>
      <c r="W385" s="7">
        <v>-5.5723421275615692E-2</v>
      </c>
      <c r="X385" s="7">
        <v>0.32388898730278015</v>
      </c>
      <c r="Y385" s="23">
        <f t="shared" si="55"/>
        <v>0</v>
      </c>
      <c r="Z385" s="23">
        <f t="shared" si="56"/>
        <v>1</v>
      </c>
      <c r="AA385" s="23">
        <f t="shared" si="57"/>
        <v>0</v>
      </c>
      <c r="AB385" s="3">
        <f t="shared" si="58"/>
        <v>1</v>
      </c>
      <c r="AC385" s="23">
        <f t="shared" si="59"/>
        <v>2.3325288072228432</v>
      </c>
    </row>
    <row r="386" spans="1:29" x14ac:dyDescent="0.25">
      <c r="A386" t="s">
        <v>34</v>
      </c>
      <c r="B386" s="1">
        <v>2006</v>
      </c>
      <c r="C386" t="s">
        <v>27</v>
      </c>
      <c r="D386" s="1">
        <v>33830</v>
      </c>
      <c r="E386" s="1">
        <v>140.72658527089868</v>
      </c>
      <c r="F386" s="1">
        <v>3265.09</v>
      </c>
      <c r="G386" s="7">
        <v>0.17886830866336823</v>
      </c>
      <c r="H386" s="7">
        <v>9.9121406674385071E-2</v>
      </c>
      <c r="I386" s="7">
        <v>0.97702318429946899</v>
      </c>
      <c r="J386" s="23">
        <f t="shared" si="51"/>
        <v>0</v>
      </c>
      <c r="K386" s="23">
        <f t="shared" si="52"/>
        <v>0</v>
      </c>
      <c r="L386" s="23">
        <f t="shared" si="53"/>
        <v>0</v>
      </c>
      <c r="M386" s="3">
        <f t="shared" si="50"/>
        <v>0</v>
      </c>
      <c r="N386" s="23">
        <f t="shared" si="54"/>
        <v>1.2550128996372223</v>
      </c>
      <c r="P386" t="s">
        <v>42</v>
      </c>
      <c r="Q386" s="1">
        <v>2015</v>
      </c>
      <c r="R386" t="s">
        <v>27</v>
      </c>
      <c r="S386" s="1">
        <v>23584</v>
      </c>
      <c r="T386" s="1">
        <v>79.88</v>
      </c>
      <c r="U386" s="1">
        <v>4330.1400389689588</v>
      </c>
      <c r="V386" s="7">
        <v>2.0772624015808105</v>
      </c>
      <c r="W386" s="7">
        <v>-5.6183632463216782E-2</v>
      </c>
      <c r="X386" s="7">
        <v>0.31938636302947998</v>
      </c>
      <c r="Y386" s="23">
        <f t="shared" si="55"/>
        <v>0</v>
      </c>
      <c r="Z386" s="23">
        <f t="shared" si="56"/>
        <v>1</v>
      </c>
      <c r="AA386" s="23">
        <f t="shared" si="57"/>
        <v>0</v>
      </c>
      <c r="AB386" s="3">
        <f t="shared" si="58"/>
        <v>1</v>
      </c>
      <c r="AC386" s="23">
        <f t="shared" si="59"/>
        <v>2.3404651321470737</v>
      </c>
    </row>
    <row r="387" spans="1:29" x14ac:dyDescent="0.25">
      <c r="A387" t="s">
        <v>34</v>
      </c>
      <c r="B387" s="1">
        <v>2007</v>
      </c>
      <c r="C387" t="s">
        <v>27</v>
      </c>
      <c r="D387" s="1">
        <v>34655</v>
      </c>
      <c r="E387" s="1">
        <v>142.01572866875742</v>
      </c>
      <c r="F387" s="1">
        <v>3299.45</v>
      </c>
      <c r="G387" s="7">
        <v>0.19563265144824982</v>
      </c>
      <c r="H387" s="7">
        <v>9.6494629979133606E-2</v>
      </c>
      <c r="I387" s="7">
        <v>0.95910561084747314</v>
      </c>
      <c r="J387" s="23">
        <f t="shared" si="51"/>
        <v>0</v>
      </c>
      <c r="K387" s="23">
        <f t="shared" si="52"/>
        <v>0</v>
      </c>
      <c r="L387" s="23">
        <f t="shared" si="53"/>
        <v>0</v>
      </c>
      <c r="M387" s="3">
        <f t="shared" si="50"/>
        <v>0</v>
      </c>
      <c r="N387" s="23">
        <f t="shared" si="54"/>
        <v>1.2512328922748566</v>
      </c>
      <c r="P387" t="s">
        <v>42</v>
      </c>
      <c r="Q387" s="1">
        <v>2016</v>
      </c>
      <c r="R387" t="s">
        <v>27</v>
      </c>
      <c r="S387" s="1">
        <v>23652</v>
      </c>
      <c r="T387" s="1">
        <v>79.88</v>
      </c>
      <c r="U387" s="1">
        <v>4368.7104365912592</v>
      </c>
      <c r="V387" s="7">
        <v>2.0822372436523438</v>
      </c>
      <c r="W387" s="7">
        <v>-5.427473783493042E-2</v>
      </c>
      <c r="X387" s="7">
        <v>0.31414276361465454</v>
      </c>
      <c r="Y387" s="23">
        <f t="shared" si="55"/>
        <v>0</v>
      </c>
      <c r="Z387" s="23">
        <f t="shared" si="56"/>
        <v>1</v>
      </c>
      <c r="AA387" s="23">
        <f t="shared" si="57"/>
        <v>0</v>
      </c>
      <c r="AB387" s="3">
        <f t="shared" si="58"/>
        <v>1</v>
      </c>
      <c r="AC387" s="23">
        <f t="shared" si="59"/>
        <v>2.3421052694320679</v>
      </c>
    </row>
    <row r="388" spans="1:29" x14ac:dyDescent="0.25">
      <c r="A388" t="s">
        <v>34</v>
      </c>
      <c r="B388" s="1">
        <v>2008</v>
      </c>
      <c r="C388" t="s">
        <v>27</v>
      </c>
      <c r="D388" s="1">
        <v>35416</v>
      </c>
      <c r="E388" s="1">
        <v>150.06399999999999</v>
      </c>
      <c r="F388" s="1">
        <v>3312.2</v>
      </c>
      <c r="G388" s="7">
        <v>0.16002346575260162</v>
      </c>
      <c r="H388" s="7">
        <v>0.10961569100618362</v>
      </c>
      <c r="I388" s="7">
        <v>0.96864253282546997</v>
      </c>
      <c r="J388" s="23">
        <f t="shared" si="51"/>
        <v>0</v>
      </c>
      <c r="K388" s="23">
        <f t="shared" si="52"/>
        <v>0</v>
      </c>
      <c r="L388" s="23">
        <f t="shared" si="53"/>
        <v>0</v>
      </c>
      <c r="M388" s="3">
        <f t="shared" si="50"/>
        <v>0</v>
      </c>
      <c r="N388" s="23">
        <f t="shared" si="54"/>
        <v>1.2382816895842552</v>
      </c>
      <c r="P388" t="s">
        <v>42</v>
      </c>
      <c r="Q388" s="1">
        <v>2017</v>
      </c>
      <c r="R388" t="s">
        <v>27</v>
      </c>
      <c r="S388" s="1">
        <v>23691</v>
      </c>
      <c r="T388" s="1">
        <v>83.189877065837834</v>
      </c>
      <c r="U388" s="1">
        <v>4346.5890500000014</v>
      </c>
      <c r="V388" s="7">
        <v>2.0376906394958496</v>
      </c>
      <c r="W388" s="7">
        <v>-6.3987307250499725E-2</v>
      </c>
      <c r="X388" s="7">
        <v>0.35145369172096252</v>
      </c>
      <c r="Y388" s="23">
        <f t="shared" si="55"/>
        <v>0</v>
      </c>
      <c r="Z388" s="23">
        <f t="shared" si="56"/>
        <v>1</v>
      </c>
      <c r="AA388" s="23">
        <f t="shared" si="57"/>
        <v>0</v>
      </c>
      <c r="AB388" s="3">
        <f t="shared" si="58"/>
        <v>1</v>
      </c>
      <c r="AC388" s="23">
        <f t="shared" si="59"/>
        <v>2.3251570239663124</v>
      </c>
    </row>
    <row r="389" spans="1:29" x14ac:dyDescent="0.25">
      <c r="A389" t="s">
        <v>34</v>
      </c>
      <c r="B389" s="1">
        <v>2009</v>
      </c>
      <c r="C389" t="s">
        <v>27</v>
      </c>
      <c r="D389" s="1">
        <v>35829</v>
      </c>
      <c r="E389" s="1">
        <v>151</v>
      </c>
      <c r="F389" s="1">
        <v>3330.1</v>
      </c>
      <c r="G389" s="7">
        <v>0.16595727205276489</v>
      </c>
      <c r="H389" s="7">
        <v>0.10899823158979416</v>
      </c>
      <c r="I389" s="7">
        <v>0.96121680736541748</v>
      </c>
      <c r="J389" s="23">
        <f t="shared" si="51"/>
        <v>0</v>
      </c>
      <c r="K389" s="23">
        <f t="shared" si="52"/>
        <v>0</v>
      </c>
      <c r="L389" s="23">
        <f t="shared" si="53"/>
        <v>0</v>
      </c>
      <c r="M389" s="3">
        <f t="shared" si="50"/>
        <v>0</v>
      </c>
      <c r="N389" s="23">
        <f t="shared" si="54"/>
        <v>1.2361723110079765</v>
      </c>
      <c r="P389" t="s">
        <v>42</v>
      </c>
      <c r="Q389" s="1">
        <v>2018</v>
      </c>
      <c r="R389" t="s">
        <v>27</v>
      </c>
      <c r="S389" s="1">
        <v>23768</v>
      </c>
      <c r="T389" s="1">
        <v>83.189877065837834</v>
      </c>
      <c r="U389" s="1">
        <v>4423.0749300000007</v>
      </c>
      <c r="V389" s="7">
        <v>2.0484094619750977</v>
      </c>
      <c r="W389" s="7">
        <v>-6.1891932040452957E-2</v>
      </c>
      <c r="X389" s="7">
        <v>0.34354713559150696</v>
      </c>
      <c r="Y389" s="30">
        <f t="shared" si="55"/>
        <v>0</v>
      </c>
      <c r="Z389" s="30">
        <f t="shared" si="56"/>
        <v>1</v>
      </c>
      <c r="AA389" s="30">
        <f t="shared" si="57"/>
        <v>0</v>
      </c>
      <c r="AB389" s="27">
        <f t="shared" si="58"/>
        <v>1</v>
      </c>
      <c r="AC389" s="30">
        <f t="shared" si="59"/>
        <v>2.3300646655261517</v>
      </c>
    </row>
    <row r="390" spans="1:29" x14ac:dyDescent="0.25">
      <c r="A390" t="s">
        <v>34</v>
      </c>
      <c r="B390" s="1">
        <v>2010</v>
      </c>
      <c r="C390" t="s">
        <v>27</v>
      </c>
      <c r="D390" s="1">
        <v>36219</v>
      </c>
      <c r="E390" s="1">
        <v>151</v>
      </c>
      <c r="F390" s="1">
        <v>3347.72</v>
      </c>
      <c r="G390" s="7">
        <v>0.17789779603481293</v>
      </c>
      <c r="H390" s="7">
        <v>0.10647118091583252</v>
      </c>
      <c r="I390" s="7">
        <v>0.95095092058181763</v>
      </c>
      <c r="J390" s="23">
        <f t="shared" si="51"/>
        <v>0</v>
      </c>
      <c r="K390" s="23">
        <f t="shared" si="52"/>
        <v>0</v>
      </c>
      <c r="L390" s="23">
        <f t="shared" si="53"/>
        <v>0</v>
      </c>
      <c r="M390" s="3">
        <f t="shared" ref="M390:M453" si="60">IF(OR(J390=1,K390=1,L390=1),1,0)</f>
        <v>0</v>
      </c>
      <c r="N390" s="23">
        <f t="shared" si="54"/>
        <v>1.2353198975324631</v>
      </c>
      <c r="P390" t="s">
        <v>42</v>
      </c>
      <c r="Q390" s="1">
        <v>2019</v>
      </c>
      <c r="R390" t="s">
        <v>27</v>
      </c>
      <c r="S390" s="1">
        <v>23579</v>
      </c>
      <c r="T390" s="1">
        <v>83.189877065837834</v>
      </c>
      <c r="U390" s="1">
        <v>4384.6258900000003</v>
      </c>
      <c r="V390" s="7">
        <v>2.0454995632171631</v>
      </c>
      <c r="W390" s="7">
        <v>-6.7305445671081543E-2</v>
      </c>
      <c r="X390" s="7">
        <v>0.35383713245391846</v>
      </c>
      <c r="Y390" s="23">
        <f t="shared" si="55"/>
        <v>0</v>
      </c>
      <c r="Z390" s="23">
        <f t="shared" si="56"/>
        <v>1</v>
      </c>
      <c r="AA390" s="23">
        <f t="shared" si="57"/>
        <v>0</v>
      </c>
      <c r="AB390" s="3">
        <f t="shared" si="58"/>
        <v>1</v>
      </c>
      <c r="AC390" s="23">
        <f t="shared" si="59"/>
        <v>2.33203125</v>
      </c>
    </row>
    <row r="391" spans="1:29" x14ac:dyDescent="0.25">
      <c r="A391" t="s">
        <v>34</v>
      </c>
      <c r="B391" s="1">
        <v>2011</v>
      </c>
      <c r="C391" t="s">
        <v>27</v>
      </c>
      <c r="D391" s="1">
        <v>36679</v>
      </c>
      <c r="E391" s="1">
        <v>151</v>
      </c>
      <c r="F391" s="1">
        <v>3356</v>
      </c>
      <c r="G391" s="7">
        <v>0.19280824065208435</v>
      </c>
      <c r="H391" s="7">
        <v>0.10325375199317932</v>
      </c>
      <c r="I391" s="7">
        <v>0.93773627281188965</v>
      </c>
      <c r="J391" s="23">
        <f t="shared" ref="J391:J454" si="61">IF(AND(G391 &lt; 0), 1, 0)</f>
        <v>0</v>
      </c>
      <c r="K391" s="23">
        <f t="shared" ref="K391:K454" si="62">IF(AND(H391 &lt; 0), 1, 0)</f>
        <v>0</v>
      </c>
      <c r="L391" s="23">
        <f t="shared" ref="L391:L454" si="63">IF(AND(I391 &lt; 0), 1, 0)</f>
        <v>0</v>
      </c>
      <c r="M391" s="3">
        <f t="shared" si="60"/>
        <v>0</v>
      </c>
      <c r="N391" s="23">
        <f t="shared" ref="N391:N454" si="64">SUM(G391:I391)</f>
        <v>1.2337982654571533</v>
      </c>
      <c r="P391" t="s">
        <v>42</v>
      </c>
      <c r="Q391" s="1">
        <v>2020</v>
      </c>
      <c r="R391" t="s">
        <v>27</v>
      </c>
      <c r="S391" s="1">
        <v>23687</v>
      </c>
      <c r="T391" s="1">
        <v>83.189877065837834</v>
      </c>
      <c r="U391" s="1">
        <v>4313.7070000000003</v>
      </c>
      <c r="V391" s="7">
        <v>2.0325438976287842</v>
      </c>
      <c r="W391" s="7">
        <v>-6.4045719802379608E-2</v>
      </c>
      <c r="X391" s="7">
        <v>0.353657066822052</v>
      </c>
      <c r="Y391" s="23">
        <f t="shared" ref="Y391:Y454" si="65">IF(AND(V391 &lt; 0), 1, 0)</f>
        <v>0</v>
      </c>
      <c r="Z391" s="23">
        <f t="shared" ref="Z391:Z454" si="66">IF(AND(W391 &lt; 0), 1, 0)</f>
        <v>1</v>
      </c>
      <c r="AA391" s="23">
        <f t="shared" ref="AA391:AA454" si="67">IF(AND(X391 &lt; 0), 1, 0)</f>
        <v>0</v>
      </c>
      <c r="AB391" s="3">
        <f t="shared" ref="AB391:AB454" si="68">IF(OR(Y391=1,Z391=1,AA391=1),1,0)</f>
        <v>1</v>
      </c>
      <c r="AC391" s="23">
        <f t="shared" ref="AC391:AC454" si="69">SUM(V391:X391)</f>
        <v>2.3221552446484566</v>
      </c>
    </row>
    <row r="392" spans="1:29" x14ac:dyDescent="0.25">
      <c r="A392" t="s">
        <v>34</v>
      </c>
      <c r="B392" s="1">
        <v>2012</v>
      </c>
      <c r="C392" t="s">
        <v>27</v>
      </c>
      <c r="D392" s="1">
        <v>36881</v>
      </c>
      <c r="E392" s="1">
        <v>155.27099999999999</v>
      </c>
      <c r="F392" s="1">
        <v>3367.2</v>
      </c>
      <c r="G392" s="7">
        <v>0.16763119399547577</v>
      </c>
      <c r="H392" s="7">
        <v>0.11147627979516983</v>
      </c>
      <c r="I392" s="7">
        <v>0.94915288686752319</v>
      </c>
      <c r="J392" s="23">
        <f t="shared" si="61"/>
        <v>0</v>
      </c>
      <c r="K392" s="23">
        <f t="shared" si="62"/>
        <v>0</v>
      </c>
      <c r="L392" s="23">
        <f t="shared" si="63"/>
        <v>0</v>
      </c>
      <c r="M392" s="3">
        <f t="shared" si="60"/>
        <v>0</v>
      </c>
      <c r="N392" s="23">
        <f t="shared" si="64"/>
        <v>1.2282603606581688</v>
      </c>
      <c r="P392" t="s">
        <v>42</v>
      </c>
      <c r="Q392" s="1">
        <v>2021</v>
      </c>
      <c r="R392" t="s">
        <v>27</v>
      </c>
      <c r="S392" s="1">
        <v>23841.422831050098</v>
      </c>
      <c r="T392" s="1">
        <v>83.189877065837834</v>
      </c>
      <c r="U392" s="1">
        <v>4358.7209999999995</v>
      </c>
      <c r="V392" s="7">
        <v>2.0371603965759277</v>
      </c>
      <c r="W392" s="7">
        <v>-5.9664417058229446E-2</v>
      </c>
      <c r="X392" s="7">
        <v>0.34440410137176514</v>
      </c>
      <c r="Y392" s="23">
        <f t="shared" si="65"/>
        <v>0</v>
      </c>
      <c r="Z392" s="23">
        <f t="shared" si="66"/>
        <v>1</v>
      </c>
      <c r="AA392" s="23">
        <f t="shared" si="67"/>
        <v>0</v>
      </c>
      <c r="AB392" s="3">
        <f t="shared" si="68"/>
        <v>1</v>
      </c>
      <c r="AC392" s="23">
        <f t="shared" si="69"/>
        <v>2.3219000808894634</v>
      </c>
    </row>
    <row r="393" spans="1:29" x14ac:dyDescent="0.25">
      <c r="A393" t="s">
        <v>34</v>
      </c>
      <c r="B393" s="1">
        <v>2013</v>
      </c>
      <c r="C393" t="s">
        <v>27</v>
      </c>
      <c r="D393" s="1">
        <v>37293</v>
      </c>
      <c r="E393" s="1">
        <v>155.27099999999999</v>
      </c>
      <c r="F393" s="1">
        <v>3374</v>
      </c>
      <c r="G393" s="7">
        <v>0.180799201130867</v>
      </c>
      <c r="H393" s="7">
        <v>0.10863237828016281</v>
      </c>
      <c r="I393" s="7">
        <v>0.93746674060821533</v>
      </c>
      <c r="J393" s="23">
        <f t="shared" si="61"/>
        <v>0</v>
      </c>
      <c r="K393" s="23">
        <f t="shared" si="62"/>
        <v>0</v>
      </c>
      <c r="L393" s="23">
        <f t="shared" si="63"/>
        <v>0</v>
      </c>
      <c r="M393" s="3">
        <f t="shared" si="60"/>
        <v>0</v>
      </c>
      <c r="N393" s="23">
        <f t="shared" si="64"/>
        <v>1.2268983200192451</v>
      </c>
      <c r="P393" t="s">
        <v>42</v>
      </c>
      <c r="Q393" s="1">
        <v>2022</v>
      </c>
      <c r="R393" t="s">
        <v>27</v>
      </c>
      <c r="S393" s="1">
        <v>23999.076712328799</v>
      </c>
      <c r="T393" s="1">
        <v>83.189877065837834</v>
      </c>
      <c r="U393" s="1">
        <v>4439.6869999999999</v>
      </c>
      <c r="V393" s="7">
        <v>2.0472474098205566</v>
      </c>
      <c r="W393" s="7">
        <v>-5.5280305445194244E-2</v>
      </c>
      <c r="X393" s="7">
        <v>0.33290871977806091</v>
      </c>
      <c r="Y393" s="23">
        <f t="shared" si="65"/>
        <v>0</v>
      </c>
      <c r="Z393" s="23">
        <f t="shared" si="66"/>
        <v>1</v>
      </c>
      <c r="AA393" s="23">
        <f t="shared" si="67"/>
        <v>0</v>
      </c>
      <c r="AB393" s="3">
        <f t="shared" si="68"/>
        <v>1</v>
      </c>
      <c r="AC393" s="23">
        <f t="shared" si="69"/>
        <v>2.3248758241534233</v>
      </c>
    </row>
    <row r="394" spans="1:29" x14ac:dyDescent="0.25">
      <c r="A394" t="s">
        <v>34</v>
      </c>
      <c r="B394" s="1">
        <v>2014</v>
      </c>
      <c r="C394" t="s">
        <v>27</v>
      </c>
      <c r="D394" s="1">
        <v>37553.621345261243</v>
      </c>
      <c r="E394" s="1">
        <v>155.27099999999999</v>
      </c>
      <c r="F394" s="1">
        <v>3395</v>
      </c>
      <c r="G394" s="7">
        <v>0.1877238005399704</v>
      </c>
      <c r="H394" s="7">
        <v>0.10721408575773239</v>
      </c>
      <c r="I394" s="7">
        <v>0.93181508779525757</v>
      </c>
      <c r="J394" s="23">
        <f t="shared" si="61"/>
        <v>0</v>
      </c>
      <c r="K394" s="23">
        <f t="shared" si="62"/>
        <v>0</v>
      </c>
      <c r="L394" s="23">
        <f t="shared" si="63"/>
        <v>0</v>
      </c>
      <c r="M394" s="3">
        <f t="shared" si="60"/>
        <v>0</v>
      </c>
      <c r="N394" s="23">
        <f t="shared" si="64"/>
        <v>1.2267529740929604</v>
      </c>
      <c r="P394" t="s">
        <v>42</v>
      </c>
      <c r="Q394" s="1">
        <v>2023</v>
      </c>
      <c r="R394" t="s">
        <v>27</v>
      </c>
      <c r="S394" s="1">
        <v>24015.605479452101</v>
      </c>
      <c r="T394" s="1">
        <v>83.189877065837834</v>
      </c>
      <c r="U394" s="1">
        <v>4426</v>
      </c>
      <c r="V394" s="7">
        <v>2.0448622703552246</v>
      </c>
      <c r="W394" s="7">
        <v>-5.4784398525953293E-2</v>
      </c>
      <c r="X394" s="7">
        <v>0.33305072784423828</v>
      </c>
      <c r="Y394" s="23">
        <f t="shared" si="65"/>
        <v>0</v>
      </c>
      <c r="Z394" s="23">
        <f t="shared" si="66"/>
        <v>1</v>
      </c>
      <c r="AA394" s="23">
        <f t="shared" si="67"/>
        <v>0</v>
      </c>
      <c r="AB394" s="3">
        <f t="shared" si="68"/>
        <v>1</v>
      </c>
      <c r="AC394" s="23">
        <f t="shared" si="69"/>
        <v>2.3231285996735096</v>
      </c>
    </row>
    <row r="395" spans="1:29" x14ac:dyDescent="0.25">
      <c r="A395" t="s">
        <v>34</v>
      </c>
      <c r="B395" s="1">
        <v>2015</v>
      </c>
      <c r="C395" t="s">
        <v>27</v>
      </c>
      <c r="D395" s="1">
        <v>38014</v>
      </c>
      <c r="E395" s="1">
        <v>155.27099999999999</v>
      </c>
      <c r="F395" s="1">
        <v>3570.9</v>
      </c>
      <c r="G395" s="7">
        <v>0.18915371596813202</v>
      </c>
      <c r="H395" s="7">
        <v>0.10766037553548813</v>
      </c>
      <c r="I395" s="7">
        <v>0.93537324666976929</v>
      </c>
      <c r="J395" s="23">
        <f t="shared" si="61"/>
        <v>0</v>
      </c>
      <c r="K395" s="23">
        <f t="shared" si="62"/>
        <v>0</v>
      </c>
      <c r="L395" s="23">
        <f t="shared" si="63"/>
        <v>0</v>
      </c>
      <c r="M395" s="3">
        <f t="shared" si="60"/>
        <v>0</v>
      </c>
      <c r="N395" s="23">
        <f t="shared" si="64"/>
        <v>1.2321873381733894</v>
      </c>
      <c r="P395" t="s">
        <v>42</v>
      </c>
      <c r="Q395" s="1">
        <v>2024</v>
      </c>
      <c r="R395" t="s">
        <v>27</v>
      </c>
      <c r="S395" s="1">
        <v>24144.683060109299</v>
      </c>
      <c r="T395" s="1">
        <v>83.189877065837834</v>
      </c>
      <c r="U395" s="1">
        <v>4443.2991300000003</v>
      </c>
      <c r="V395" s="7">
        <v>2.0454704761505127</v>
      </c>
      <c r="W395" s="7">
        <v>-5.113491415977478E-2</v>
      </c>
      <c r="X395" s="7">
        <v>0.32666739821434021</v>
      </c>
      <c r="Y395" s="23">
        <f t="shared" si="65"/>
        <v>0</v>
      </c>
      <c r="Z395" s="23">
        <f t="shared" si="66"/>
        <v>1</v>
      </c>
      <c r="AA395" s="23">
        <f t="shared" si="67"/>
        <v>0</v>
      </c>
      <c r="AB395" s="3">
        <f t="shared" si="68"/>
        <v>1</v>
      </c>
      <c r="AC395" s="23">
        <f t="shared" si="69"/>
        <v>2.3210029602050781</v>
      </c>
    </row>
    <row r="396" spans="1:29" x14ac:dyDescent="0.25">
      <c r="A396" t="s">
        <v>34</v>
      </c>
      <c r="B396" s="1">
        <v>2016</v>
      </c>
      <c r="C396" t="s">
        <v>27</v>
      </c>
      <c r="D396" s="1">
        <v>38535</v>
      </c>
      <c r="E396" s="1">
        <v>155.27099999999999</v>
      </c>
      <c r="F396" s="1">
        <v>3569.8</v>
      </c>
      <c r="G396" s="7">
        <v>0.20603816211223602</v>
      </c>
      <c r="H396" s="7">
        <v>0.10397036373615265</v>
      </c>
      <c r="I396" s="7">
        <v>0.92011106014251709</v>
      </c>
      <c r="J396" s="23">
        <f t="shared" si="61"/>
        <v>0</v>
      </c>
      <c r="K396" s="23">
        <f t="shared" si="62"/>
        <v>0</v>
      </c>
      <c r="L396" s="23">
        <f t="shared" si="63"/>
        <v>0</v>
      </c>
      <c r="M396" s="3">
        <f t="shared" si="60"/>
        <v>0</v>
      </c>
      <c r="N396" s="23">
        <f t="shared" si="64"/>
        <v>1.2301195859909058</v>
      </c>
      <c r="P396" t="s">
        <v>43</v>
      </c>
      <c r="Q396" s="1">
        <v>2012</v>
      </c>
      <c r="R396" t="s">
        <v>27</v>
      </c>
      <c r="S396" s="1">
        <v>23556</v>
      </c>
      <c r="T396" s="1">
        <v>76.284000000000006</v>
      </c>
      <c r="U396" s="1">
        <v>2087.49197</v>
      </c>
      <c r="V396" s="7">
        <v>1.6228365898132324</v>
      </c>
      <c r="W396" s="7">
        <v>-3.9136018604040146E-2</v>
      </c>
      <c r="X396" s="7">
        <v>0.47347185015678406</v>
      </c>
      <c r="Y396" s="23">
        <f t="shared" si="65"/>
        <v>0</v>
      </c>
      <c r="Z396" s="23">
        <f t="shared" si="66"/>
        <v>1</v>
      </c>
      <c r="AA396" s="23">
        <f t="shared" si="67"/>
        <v>0</v>
      </c>
      <c r="AB396" s="3">
        <f t="shared" si="68"/>
        <v>1</v>
      </c>
      <c r="AC396" s="23">
        <f t="shared" si="69"/>
        <v>2.0571724213659763</v>
      </c>
    </row>
    <row r="397" spans="1:29" x14ac:dyDescent="0.25">
      <c r="A397" t="s">
        <v>34</v>
      </c>
      <c r="B397" s="1">
        <v>2017</v>
      </c>
      <c r="C397" t="s">
        <v>27</v>
      </c>
      <c r="D397" s="1">
        <v>39028</v>
      </c>
      <c r="E397" s="1">
        <v>155.27099999999999</v>
      </c>
      <c r="F397" s="1">
        <v>3581</v>
      </c>
      <c r="G397" s="7">
        <v>0.22088447213172913</v>
      </c>
      <c r="H397" s="7">
        <v>0.10077686607837677</v>
      </c>
      <c r="I397" s="7">
        <v>0.90701782703399658</v>
      </c>
      <c r="J397" s="23">
        <f t="shared" si="61"/>
        <v>0</v>
      </c>
      <c r="K397" s="23">
        <f t="shared" si="62"/>
        <v>0</v>
      </c>
      <c r="L397" s="23">
        <f t="shared" si="63"/>
        <v>0</v>
      </c>
      <c r="M397" s="3">
        <f t="shared" si="60"/>
        <v>0</v>
      </c>
      <c r="N397" s="23">
        <f t="shared" si="64"/>
        <v>1.2286791652441025</v>
      </c>
      <c r="P397" t="s">
        <v>43</v>
      </c>
      <c r="Q397" s="1">
        <v>2013</v>
      </c>
      <c r="R397" t="s">
        <v>27</v>
      </c>
      <c r="S397" s="1">
        <v>23832</v>
      </c>
      <c r="T397" s="1">
        <v>76.284000000000006</v>
      </c>
      <c r="U397" s="1">
        <v>2076.4400399999981</v>
      </c>
      <c r="V397" s="7">
        <v>1.6146962642669678</v>
      </c>
      <c r="W397" s="7">
        <v>-3.1101059168577194E-2</v>
      </c>
      <c r="X397" s="7">
        <v>0.46329528093338013</v>
      </c>
      <c r="Y397" s="23">
        <f t="shared" si="65"/>
        <v>0</v>
      </c>
      <c r="Z397" s="23">
        <f t="shared" si="66"/>
        <v>1</v>
      </c>
      <c r="AA397" s="23">
        <f t="shared" si="67"/>
        <v>0</v>
      </c>
      <c r="AB397" s="3">
        <f t="shared" si="68"/>
        <v>1</v>
      </c>
      <c r="AC397" s="23">
        <f t="shared" si="69"/>
        <v>2.0468904860317707</v>
      </c>
    </row>
    <row r="398" spans="1:29" x14ac:dyDescent="0.25">
      <c r="A398" t="s">
        <v>34</v>
      </c>
      <c r="B398" s="1">
        <v>2018</v>
      </c>
      <c r="C398" t="s">
        <v>27</v>
      </c>
      <c r="D398" s="1">
        <v>39578</v>
      </c>
      <c r="E398" s="1">
        <v>155.27099999999999</v>
      </c>
      <c r="F398" s="1">
        <v>3594</v>
      </c>
      <c r="G398" s="7">
        <v>0.23718045651912689</v>
      </c>
      <c r="H398" s="7">
        <v>9.7274325788021088E-2</v>
      </c>
      <c r="I398" s="7">
        <v>0.89266389608383179</v>
      </c>
      <c r="J398" s="23">
        <f t="shared" si="61"/>
        <v>0</v>
      </c>
      <c r="K398" s="23">
        <f t="shared" si="62"/>
        <v>0</v>
      </c>
      <c r="L398" s="23">
        <f t="shared" si="63"/>
        <v>0</v>
      </c>
      <c r="M398" s="3">
        <f t="shared" si="60"/>
        <v>0</v>
      </c>
      <c r="N398" s="23">
        <f t="shared" si="64"/>
        <v>1.2271186783909798</v>
      </c>
      <c r="P398" t="s">
        <v>43</v>
      </c>
      <c r="Q398" s="1">
        <v>2014</v>
      </c>
      <c r="R398" t="s">
        <v>27</v>
      </c>
      <c r="S398" s="1">
        <v>24203</v>
      </c>
      <c r="T398" s="1">
        <v>76.284000000000006</v>
      </c>
      <c r="U398" s="1">
        <v>2099.591619999997</v>
      </c>
      <c r="V398" s="7">
        <v>1.6163429021835327</v>
      </c>
      <c r="W398" s="7">
        <v>-2.0583853125572205E-2</v>
      </c>
      <c r="X398" s="7">
        <v>0.44494298100471497</v>
      </c>
      <c r="Y398" s="23">
        <f t="shared" si="65"/>
        <v>0</v>
      </c>
      <c r="Z398" s="23">
        <f t="shared" si="66"/>
        <v>1</v>
      </c>
      <c r="AA398" s="23">
        <f t="shared" si="67"/>
        <v>0</v>
      </c>
      <c r="AB398" s="3">
        <f t="shared" si="68"/>
        <v>1</v>
      </c>
      <c r="AC398" s="23">
        <f t="shared" si="69"/>
        <v>2.0407020300626755</v>
      </c>
    </row>
    <row r="399" spans="1:29" x14ac:dyDescent="0.25">
      <c r="A399" t="s">
        <v>34</v>
      </c>
      <c r="B399" s="1">
        <v>2019</v>
      </c>
      <c r="C399" t="s">
        <v>27</v>
      </c>
      <c r="D399" s="1">
        <v>39970</v>
      </c>
      <c r="E399" s="1">
        <v>155.27099999999999</v>
      </c>
      <c r="F399" s="1">
        <v>3613.6</v>
      </c>
      <c r="G399" s="7">
        <v>0.24787904322147369</v>
      </c>
      <c r="H399" s="7">
        <v>9.5020785927772522E-2</v>
      </c>
      <c r="I399" s="7">
        <v>0.88353395462036133</v>
      </c>
      <c r="J399" s="23">
        <f t="shared" si="61"/>
        <v>0</v>
      </c>
      <c r="K399" s="23">
        <f t="shared" si="62"/>
        <v>0</v>
      </c>
      <c r="L399" s="23">
        <f t="shared" si="63"/>
        <v>0</v>
      </c>
      <c r="M399" s="3">
        <f t="shared" si="60"/>
        <v>0</v>
      </c>
      <c r="N399" s="23">
        <f t="shared" si="64"/>
        <v>1.2264337837696075</v>
      </c>
      <c r="P399" t="s">
        <v>43</v>
      </c>
      <c r="Q399" s="1">
        <v>2015</v>
      </c>
      <c r="R399" t="s">
        <v>27</v>
      </c>
      <c r="S399" s="1">
        <v>24598</v>
      </c>
      <c r="T399" s="1">
        <v>76.284000000000006</v>
      </c>
      <c r="U399" s="1">
        <v>2116.7104899999981</v>
      </c>
      <c r="V399" s="7">
        <v>1.6156665086746216</v>
      </c>
      <c r="W399" s="7">
        <v>-9.5349978655576706E-3</v>
      </c>
      <c r="X399" s="7">
        <v>0.42664715647697449</v>
      </c>
      <c r="Y399" s="23">
        <f t="shared" si="65"/>
        <v>0</v>
      </c>
      <c r="Z399" s="23">
        <f t="shared" si="66"/>
        <v>1</v>
      </c>
      <c r="AA399" s="23">
        <f t="shared" si="67"/>
        <v>0</v>
      </c>
      <c r="AB399" s="3">
        <f t="shared" si="68"/>
        <v>1</v>
      </c>
      <c r="AC399" s="23">
        <f t="shared" si="69"/>
        <v>2.0327786672860384</v>
      </c>
    </row>
    <row r="400" spans="1:29" x14ac:dyDescent="0.25">
      <c r="A400" t="s">
        <v>34</v>
      </c>
      <c r="B400" s="1">
        <v>2020</v>
      </c>
      <c r="C400" t="s">
        <v>27</v>
      </c>
      <c r="D400" s="1">
        <v>40281.5</v>
      </c>
      <c r="E400" s="1">
        <v>155.27099999999999</v>
      </c>
      <c r="F400" s="1">
        <v>3640.6</v>
      </c>
      <c r="G400" s="7">
        <v>0.25545510649681091</v>
      </c>
      <c r="H400" s="7">
        <v>9.347890317440033E-2</v>
      </c>
      <c r="I400" s="7">
        <v>0.87741345167160034</v>
      </c>
      <c r="J400" s="23">
        <f t="shared" si="61"/>
        <v>0</v>
      </c>
      <c r="K400" s="23">
        <f t="shared" si="62"/>
        <v>0</v>
      </c>
      <c r="L400" s="23">
        <f t="shared" si="63"/>
        <v>0</v>
      </c>
      <c r="M400" s="3">
        <f t="shared" si="60"/>
        <v>0</v>
      </c>
      <c r="N400" s="23">
        <f t="shared" si="64"/>
        <v>1.2263474613428116</v>
      </c>
      <c r="P400" t="s">
        <v>43</v>
      </c>
      <c r="Q400" s="1">
        <v>2016</v>
      </c>
      <c r="R400" t="s">
        <v>27</v>
      </c>
      <c r="S400" s="1">
        <v>25099</v>
      </c>
      <c r="T400" s="1">
        <v>76.284000000000006</v>
      </c>
      <c r="U400" s="1">
        <v>2135.9465699999978</v>
      </c>
      <c r="V400" s="7">
        <v>1.6140916347503662</v>
      </c>
      <c r="W400" s="7">
        <v>4.2341873049736023E-3</v>
      </c>
      <c r="X400" s="7">
        <v>0.40414619445800781</v>
      </c>
      <c r="Y400" s="23">
        <f t="shared" si="65"/>
        <v>0</v>
      </c>
      <c r="Z400" s="23">
        <f t="shared" si="66"/>
        <v>0</v>
      </c>
      <c r="AA400" s="23">
        <f t="shared" si="67"/>
        <v>0</v>
      </c>
      <c r="AB400" s="3">
        <f t="shared" si="68"/>
        <v>0</v>
      </c>
      <c r="AC400" s="23">
        <f t="shared" si="69"/>
        <v>2.0224720165133476</v>
      </c>
    </row>
    <row r="401" spans="1:29" x14ac:dyDescent="0.25">
      <c r="A401" t="s">
        <v>34</v>
      </c>
      <c r="B401" s="1">
        <v>2021</v>
      </c>
      <c r="C401" t="s">
        <v>27</v>
      </c>
      <c r="D401" s="1">
        <v>40596.5</v>
      </c>
      <c r="E401" s="1">
        <v>155.27099999999999</v>
      </c>
      <c r="F401" s="1">
        <v>3673.6</v>
      </c>
      <c r="G401" s="7">
        <v>0.26263841986656189</v>
      </c>
      <c r="H401" s="7">
        <v>9.2046476900577545E-2</v>
      </c>
      <c r="I401" s="7">
        <v>0.87179899215698242</v>
      </c>
      <c r="J401" s="23">
        <f t="shared" si="61"/>
        <v>0</v>
      </c>
      <c r="K401" s="23">
        <f t="shared" si="62"/>
        <v>0</v>
      </c>
      <c r="L401" s="23">
        <f t="shared" si="63"/>
        <v>0</v>
      </c>
      <c r="M401" s="3">
        <f t="shared" si="60"/>
        <v>0</v>
      </c>
      <c r="N401" s="23">
        <f t="shared" si="64"/>
        <v>1.2264838889241219</v>
      </c>
      <c r="P401" t="s">
        <v>43</v>
      </c>
      <c r="Q401" s="1">
        <v>2017</v>
      </c>
      <c r="R401" t="s">
        <v>27</v>
      </c>
      <c r="S401" s="1">
        <v>25614</v>
      </c>
      <c r="T401" s="1">
        <v>76.284000000000006</v>
      </c>
      <c r="U401" s="1">
        <v>2187.1608499999979</v>
      </c>
      <c r="V401" s="7">
        <v>1.6225121021270752</v>
      </c>
      <c r="W401" s="7">
        <v>1.7994699999690056E-2</v>
      </c>
      <c r="X401" s="7">
        <v>0.37757131457328796</v>
      </c>
      <c r="Y401" s="23">
        <f t="shared" si="65"/>
        <v>0</v>
      </c>
      <c r="Z401" s="23">
        <f t="shared" si="66"/>
        <v>0</v>
      </c>
      <c r="AA401" s="23">
        <f t="shared" si="67"/>
        <v>0</v>
      </c>
      <c r="AB401" s="3">
        <f t="shared" si="68"/>
        <v>0</v>
      </c>
      <c r="AC401" s="23">
        <f t="shared" si="69"/>
        <v>2.0180781167000532</v>
      </c>
    </row>
    <row r="402" spans="1:29" x14ac:dyDescent="0.25">
      <c r="A402" t="s">
        <v>34</v>
      </c>
      <c r="B402" s="1">
        <v>2022</v>
      </c>
      <c r="C402" t="s">
        <v>27</v>
      </c>
      <c r="D402" s="1">
        <v>41622</v>
      </c>
      <c r="E402" s="1">
        <v>155.27099999999999</v>
      </c>
      <c r="F402" s="1">
        <v>3687.6</v>
      </c>
      <c r="G402" s="7">
        <v>0.29240444302558899</v>
      </c>
      <c r="H402" s="7">
        <v>8.5606515407562256E-2</v>
      </c>
      <c r="I402" s="7">
        <v>0.84531009197235107</v>
      </c>
      <c r="J402" s="23">
        <f t="shared" si="61"/>
        <v>0</v>
      </c>
      <c r="K402" s="23">
        <f t="shared" si="62"/>
        <v>0</v>
      </c>
      <c r="L402" s="23">
        <f t="shared" si="63"/>
        <v>0</v>
      </c>
      <c r="M402" s="3">
        <f t="shared" si="60"/>
        <v>0</v>
      </c>
      <c r="N402" s="23">
        <f t="shared" si="64"/>
        <v>1.2233210504055023</v>
      </c>
      <c r="P402" t="s">
        <v>43</v>
      </c>
      <c r="Q402" s="1">
        <v>2018</v>
      </c>
      <c r="R402" t="s">
        <v>27</v>
      </c>
      <c r="S402" s="1">
        <v>26077</v>
      </c>
      <c r="T402" s="1">
        <v>76.284000000000006</v>
      </c>
      <c r="U402" s="1">
        <v>2211.7859399999979</v>
      </c>
      <c r="V402" s="7">
        <v>1.6232801675796509</v>
      </c>
      <c r="W402" s="7">
        <v>3.0204953625798225E-2</v>
      </c>
      <c r="X402" s="7">
        <v>0.35673242807388306</v>
      </c>
      <c r="Y402" s="23">
        <f t="shared" si="65"/>
        <v>0</v>
      </c>
      <c r="Z402" s="23">
        <f t="shared" si="66"/>
        <v>0</v>
      </c>
      <c r="AA402" s="23">
        <f t="shared" si="67"/>
        <v>0</v>
      </c>
      <c r="AB402" s="3">
        <f t="shared" si="68"/>
        <v>0</v>
      </c>
      <c r="AC402" s="23">
        <f t="shared" si="69"/>
        <v>2.0102175492793322</v>
      </c>
    </row>
    <row r="403" spans="1:29" x14ac:dyDescent="0.25">
      <c r="A403" t="s">
        <v>34</v>
      </c>
      <c r="B403" s="1">
        <v>2023</v>
      </c>
      <c r="C403" t="s">
        <v>27</v>
      </c>
      <c r="D403" s="1">
        <v>42224</v>
      </c>
      <c r="E403" s="1">
        <v>161.09418172137728</v>
      </c>
      <c r="F403" s="1">
        <v>3718.5</v>
      </c>
      <c r="G403" s="7">
        <v>0.26688492298126221</v>
      </c>
      <c r="H403" s="7">
        <v>9.4835624098777771E-2</v>
      </c>
      <c r="I403" s="7">
        <v>0.85379981994628906</v>
      </c>
      <c r="J403" s="23">
        <f t="shared" si="61"/>
        <v>0</v>
      </c>
      <c r="K403" s="23">
        <f t="shared" si="62"/>
        <v>0</v>
      </c>
      <c r="L403" s="23">
        <f t="shared" si="63"/>
        <v>0</v>
      </c>
      <c r="M403" s="3">
        <f t="shared" si="60"/>
        <v>0</v>
      </c>
      <c r="N403" s="23">
        <f t="shared" si="64"/>
        <v>1.215520367026329</v>
      </c>
      <c r="P403" t="s">
        <v>43</v>
      </c>
      <c r="Q403" s="1">
        <v>2019</v>
      </c>
      <c r="R403" t="s">
        <v>27</v>
      </c>
      <c r="S403" s="1">
        <v>26672</v>
      </c>
      <c r="T403" s="1">
        <v>76.284000000000006</v>
      </c>
      <c r="U403" s="1">
        <v>2230.6557299999981</v>
      </c>
      <c r="V403" s="7">
        <v>1.6204010248184204</v>
      </c>
      <c r="W403" s="7">
        <v>4.5624393969774246E-2</v>
      </c>
      <c r="X403" s="7">
        <v>0.33199095726013184</v>
      </c>
      <c r="Y403" s="23">
        <f t="shared" si="65"/>
        <v>0</v>
      </c>
      <c r="Z403" s="23">
        <f t="shared" si="66"/>
        <v>0</v>
      </c>
      <c r="AA403" s="23">
        <f t="shared" si="67"/>
        <v>0</v>
      </c>
      <c r="AB403" s="3">
        <f t="shared" si="68"/>
        <v>0</v>
      </c>
      <c r="AC403" s="23">
        <f t="shared" si="69"/>
        <v>1.9980163760483265</v>
      </c>
    </row>
    <row r="404" spans="1:29" x14ac:dyDescent="0.25">
      <c r="A404" t="s">
        <v>34</v>
      </c>
      <c r="B404" s="1">
        <v>2024</v>
      </c>
      <c r="C404" t="s">
        <v>27</v>
      </c>
      <c r="D404" s="1">
        <v>42816</v>
      </c>
      <c r="E404" s="1">
        <v>161.09418172137728</v>
      </c>
      <c r="F404" s="1">
        <v>3733.3</v>
      </c>
      <c r="G404" s="7">
        <v>0.28299885988235474</v>
      </c>
      <c r="H404" s="7">
        <v>9.1378048062324524E-2</v>
      </c>
      <c r="I404" s="7">
        <v>0.83964353799819946</v>
      </c>
      <c r="J404" s="23">
        <f t="shared" si="61"/>
        <v>0</v>
      </c>
      <c r="K404" s="23">
        <f t="shared" si="62"/>
        <v>0</v>
      </c>
      <c r="L404" s="23">
        <f t="shared" si="63"/>
        <v>0</v>
      </c>
      <c r="M404" s="3">
        <f t="shared" si="60"/>
        <v>0</v>
      </c>
      <c r="N404" s="23">
        <f t="shared" si="64"/>
        <v>1.2140204459428787</v>
      </c>
      <c r="P404" t="s">
        <v>43</v>
      </c>
      <c r="Q404" s="1">
        <v>2020</v>
      </c>
      <c r="R404" t="s">
        <v>27</v>
      </c>
      <c r="S404" s="1">
        <v>27217</v>
      </c>
      <c r="T404" s="1">
        <v>76.284000000000006</v>
      </c>
      <c r="U404" s="1">
        <v>2268.1144199999972</v>
      </c>
      <c r="V404" s="7">
        <v>1.6240214109420776</v>
      </c>
      <c r="W404" s="7">
        <v>5.9380561113357544E-2</v>
      </c>
      <c r="X404" s="7">
        <v>0.30738678574562073</v>
      </c>
      <c r="Y404" s="23">
        <f t="shared" si="65"/>
        <v>0</v>
      </c>
      <c r="Z404" s="23">
        <f t="shared" si="66"/>
        <v>0</v>
      </c>
      <c r="AA404" s="23">
        <f t="shared" si="67"/>
        <v>0</v>
      </c>
      <c r="AB404" s="3">
        <f t="shared" si="68"/>
        <v>0</v>
      </c>
      <c r="AC404" s="23">
        <f t="shared" si="69"/>
        <v>1.9907887578010559</v>
      </c>
    </row>
    <row r="405" spans="1:29" x14ac:dyDescent="0.25">
      <c r="A405" t="s">
        <v>35</v>
      </c>
      <c r="B405" s="1">
        <v>2006</v>
      </c>
      <c r="C405" t="s">
        <v>27</v>
      </c>
      <c r="D405" s="1">
        <v>33931</v>
      </c>
      <c r="E405" s="1">
        <v>91.68716410611502</v>
      </c>
      <c r="F405" s="1">
        <v>3260.46</v>
      </c>
      <c r="G405" s="7">
        <v>0.65999311208724976</v>
      </c>
      <c r="H405" s="7">
        <v>-4.7036327421665192E-2</v>
      </c>
      <c r="I405" s="7">
        <v>0.72127211093902588</v>
      </c>
      <c r="J405" s="23">
        <f t="shared" si="61"/>
        <v>0</v>
      </c>
      <c r="K405" s="23">
        <f t="shared" si="62"/>
        <v>1</v>
      </c>
      <c r="L405" s="23">
        <f t="shared" si="63"/>
        <v>0</v>
      </c>
      <c r="M405" s="3">
        <f t="shared" si="60"/>
        <v>1</v>
      </c>
      <c r="N405" s="23">
        <f t="shared" si="64"/>
        <v>1.3342288956046104</v>
      </c>
      <c r="P405" t="s">
        <v>43</v>
      </c>
      <c r="Q405" s="1">
        <v>2021</v>
      </c>
      <c r="R405" t="s">
        <v>27</v>
      </c>
      <c r="S405" s="1">
        <v>27552.5</v>
      </c>
      <c r="T405" s="1">
        <v>83.746023572491112</v>
      </c>
      <c r="U405" s="1">
        <v>2271.2944699999998</v>
      </c>
      <c r="V405" s="7">
        <v>1.5273269414901733</v>
      </c>
      <c r="W405" s="7">
        <v>4.2765561491250992E-2</v>
      </c>
      <c r="X405" s="7">
        <v>0.38121962547302246</v>
      </c>
      <c r="Y405" s="23">
        <f t="shared" si="65"/>
        <v>0</v>
      </c>
      <c r="Z405" s="23">
        <f t="shared" si="66"/>
        <v>0</v>
      </c>
      <c r="AA405" s="23">
        <f t="shared" si="67"/>
        <v>0</v>
      </c>
      <c r="AB405" s="3">
        <f t="shared" si="68"/>
        <v>0</v>
      </c>
      <c r="AC405" s="23">
        <f t="shared" si="69"/>
        <v>1.9513121284544468</v>
      </c>
    </row>
    <row r="406" spans="1:29" x14ac:dyDescent="0.25">
      <c r="A406" t="s">
        <v>35</v>
      </c>
      <c r="B406" s="1">
        <v>2007</v>
      </c>
      <c r="C406" t="s">
        <v>27</v>
      </c>
      <c r="D406" s="1">
        <v>35179</v>
      </c>
      <c r="E406" s="1">
        <v>96.327420132427406</v>
      </c>
      <c r="F406" s="1">
        <v>2962.92</v>
      </c>
      <c r="G406" s="7">
        <v>0.67538052797317505</v>
      </c>
      <c r="H406" s="7">
        <v>-4.7093205153942108E-2</v>
      </c>
      <c r="I406" s="7">
        <v>0.67764312028884888</v>
      </c>
      <c r="J406" s="23">
        <f t="shared" si="61"/>
        <v>0</v>
      </c>
      <c r="K406" s="23">
        <f t="shared" si="62"/>
        <v>1</v>
      </c>
      <c r="L406" s="23">
        <f t="shared" si="63"/>
        <v>0</v>
      </c>
      <c r="M406" s="3">
        <f t="shared" si="60"/>
        <v>1</v>
      </c>
      <c r="N406" s="23">
        <f t="shared" si="64"/>
        <v>1.3059304431080818</v>
      </c>
      <c r="P406" t="s">
        <v>43</v>
      </c>
      <c r="Q406" s="1">
        <v>2022</v>
      </c>
      <c r="R406" t="s">
        <v>27</v>
      </c>
      <c r="S406" s="1">
        <v>28032.5</v>
      </c>
      <c r="T406" s="1">
        <v>86.287005378189704</v>
      </c>
      <c r="U406" s="1">
        <v>2291.9221199999979</v>
      </c>
      <c r="V406" s="7">
        <v>1.4971020221710205</v>
      </c>
      <c r="W406" s="7">
        <v>4.6539485454559326E-2</v>
      </c>
      <c r="X406" s="7">
        <v>0.38927349448204041</v>
      </c>
      <c r="Y406" s="23">
        <f t="shared" si="65"/>
        <v>0</v>
      </c>
      <c r="Z406" s="23">
        <f t="shared" si="66"/>
        <v>0</v>
      </c>
      <c r="AA406" s="23">
        <f t="shared" si="67"/>
        <v>0</v>
      </c>
      <c r="AB406" s="3">
        <f t="shared" si="68"/>
        <v>0</v>
      </c>
      <c r="AC406" s="23">
        <f t="shared" si="69"/>
        <v>1.9329150021076202</v>
      </c>
    </row>
    <row r="407" spans="1:29" x14ac:dyDescent="0.25">
      <c r="A407" t="s">
        <v>35</v>
      </c>
      <c r="B407" s="1">
        <v>2008</v>
      </c>
      <c r="C407" t="s">
        <v>27</v>
      </c>
      <c r="D407" s="1">
        <v>35613</v>
      </c>
      <c r="E407" s="1">
        <v>97.298000000000002</v>
      </c>
      <c r="F407" s="1">
        <v>2975.0801585443901</v>
      </c>
      <c r="G407" s="7">
        <v>0.67824721336364746</v>
      </c>
      <c r="H407" s="7">
        <v>-4.6695195138454437E-2</v>
      </c>
      <c r="I407" s="7">
        <v>0.67127442359924316</v>
      </c>
      <c r="J407" s="23">
        <f t="shared" si="61"/>
        <v>0</v>
      </c>
      <c r="K407" s="23">
        <f t="shared" si="62"/>
        <v>1</v>
      </c>
      <c r="L407" s="23">
        <f t="shared" si="63"/>
        <v>0</v>
      </c>
      <c r="M407" s="3">
        <f t="shared" si="60"/>
        <v>1</v>
      </c>
      <c r="N407" s="23">
        <f t="shared" si="64"/>
        <v>1.3028264418244362</v>
      </c>
      <c r="P407" t="s">
        <v>43</v>
      </c>
      <c r="Q407" s="1">
        <v>2023</v>
      </c>
      <c r="R407" t="s">
        <v>27</v>
      </c>
      <c r="S407" s="1">
        <v>29128</v>
      </c>
      <c r="T407" s="1">
        <v>86.287005378189704</v>
      </c>
      <c r="U407" s="1">
        <v>2302.1938300000002</v>
      </c>
      <c r="V407" s="7">
        <v>1.4853718280792236</v>
      </c>
      <c r="W407" s="7">
        <v>7.2815567255020142E-2</v>
      </c>
      <c r="X407" s="7">
        <v>0.34990307688713074</v>
      </c>
      <c r="Y407" s="23">
        <f t="shared" si="65"/>
        <v>0</v>
      </c>
      <c r="Z407" s="23">
        <f t="shared" si="66"/>
        <v>0</v>
      </c>
      <c r="AA407" s="23">
        <f t="shared" si="67"/>
        <v>0</v>
      </c>
      <c r="AB407" s="3">
        <f t="shared" si="68"/>
        <v>0</v>
      </c>
      <c r="AC407" s="23">
        <f t="shared" si="69"/>
        <v>1.9080904722213745</v>
      </c>
    </row>
    <row r="408" spans="1:29" x14ac:dyDescent="0.25">
      <c r="A408" t="s">
        <v>35</v>
      </c>
      <c r="B408" s="1">
        <v>2009</v>
      </c>
      <c r="C408" t="s">
        <v>27</v>
      </c>
      <c r="D408" s="1">
        <v>35970</v>
      </c>
      <c r="E408" s="1">
        <v>99.385999999999996</v>
      </c>
      <c r="F408" s="1">
        <v>3009.0077421952601</v>
      </c>
      <c r="G408" s="7">
        <v>0.6638602614402771</v>
      </c>
      <c r="H408" s="7">
        <v>-4.1346762329339981E-2</v>
      </c>
      <c r="I408" s="7">
        <v>0.67649877071380615</v>
      </c>
      <c r="J408" s="23">
        <f t="shared" si="61"/>
        <v>0</v>
      </c>
      <c r="K408" s="23">
        <f t="shared" si="62"/>
        <v>1</v>
      </c>
      <c r="L408" s="23">
        <f t="shared" si="63"/>
        <v>0</v>
      </c>
      <c r="M408" s="3">
        <f t="shared" si="60"/>
        <v>1</v>
      </c>
      <c r="N408" s="23">
        <f t="shared" si="64"/>
        <v>1.2990122698247433</v>
      </c>
      <c r="P408" t="s">
        <v>43</v>
      </c>
      <c r="Q408" s="1">
        <v>2024</v>
      </c>
      <c r="R408" t="s">
        <v>27</v>
      </c>
      <c r="S408" s="1">
        <v>28972</v>
      </c>
      <c r="T408" s="1">
        <v>88.540972651333078</v>
      </c>
      <c r="U408" s="1">
        <v>2340.6168668820001</v>
      </c>
      <c r="V408" s="7">
        <v>1.4731283187866211</v>
      </c>
      <c r="W408" s="7">
        <v>6.2093842774629593E-2</v>
      </c>
      <c r="X408" s="7">
        <v>0.37468889355659485</v>
      </c>
      <c r="Y408" s="23">
        <f t="shared" si="65"/>
        <v>0</v>
      </c>
      <c r="Z408" s="23">
        <f t="shared" si="66"/>
        <v>0</v>
      </c>
      <c r="AA408" s="23">
        <f t="shared" si="67"/>
        <v>0</v>
      </c>
      <c r="AB408" s="3">
        <f t="shared" si="68"/>
        <v>0</v>
      </c>
      <c r="AC408" s="23">
        <f t="shared" si="69"/>
        <v>1.9099110551178455</v>
      </c>
    </row>
    <row r="409" spans="1:29" x14ac:dyDescent="0.25">
      <c r="A409" t="s">
        <v>35</v>
      </c>
      <c r="B409" s="1">
        <v>2010</v>
      </c>
      <c r="C409" t="s">
        <v>27</v>
      </c>
      <c r="D409" s="1">
        <v>36447</v>
      </c>
      <c r="E409" s="1">
        <v>99.811999999999998</v>
      </c>
      <c r="F409" s="1">
        <v>3022.4918404226701</v>
      </c>
      <c r="G409" s="7">
        <v>0.67415314912796021</v>
      </c>
      <c r="H409" s="7">
        <v>-4.3115757405757904E-2</v>
      </c>
      <c r="I409" s="7">
        <v>0.66586053371429443</v>
      </c>
      <c r="J409" s="23">
        <f t="shared" si="61"/>
        <v>0</v>
      </c>
      <c r="K409" s="23">
        <f t="shared" si="62"/>
        <v>1</v>
      </c>
      <c r="L409" s="23">
        <f t="shared" si="63"/>
        <v>0</v>
      </c>
      <c r="M409" s="3">
        <f t="shared" si="60"/>
        <v>1</v>
      </c>
      <c r="N409" s="23">
        <f t="shared" si="64"/>
        <v>1.2968979254364967</v>
      </c>
      <c r="P409" t="s">
        <v>44</v>
      </c>
      <c r="Q409" s="1">
        <v>2012</v>
      </c>
      <c r="R409" t="s">
        <v>27</v>
      </c>
      <c r="S409" s="1">
        <v>164446.5</v>
      </c>
      <c r="T409" s="1">
        <v>622.24400000000003</v>
      </c>
      <c r="U409" s="1">
        <v>4625.0382088342703</v>
      </c>
      <c r="V409" s="7">
        <v>-0.67125117778778076</v>
      </c>
      <c r="W409" s="7">
        <v>0.72595304250717163</v>
      </c>
      <c r="X409" s="7">
        <v>0.26863318681716919</v>
      </c>
      <c r="Y409" s="23">
        <f t="shared" si="65"/>
        <v>1</v>
      </c>
      <c r="Z409" s="23">
        <f t="shared" si="66"/>
        <v>0</v>
      </c>
      <c r="AA409" s="23">
        <f t="shared" si="67"/>
        <v>0</v>
      </c>
      <c r="AB409" s="3">
        <f t="shared" si="68"/>
        <v>1</v>
      </c>
      <c r="AC409" s="23">
        <f t="shared" si="69"/>
        <v>0.32333505153656006</v>
      </c>
    </row>
    <row r="410" spans="1:29" x14ac:dyDescent="0.25">
      <c r="A410" t="s">
        <v>35</v>
      </c>
      <c r="B410" s="1">
        <v>2011</v>
      </c>
      <c r="C410" t="s">
        <v>27</v>
      </c>
      <c r="D410" s="1">
        <v>36859</v>
      </c>
      <c r="E410" s="1">
        <v>99.811999999999998</v>
      </c>
      <c r="F410" s="1">
        <v>3032.8179436202499</v>
      </c>
      <c r="G410" s="7">
        <v>0.68710845708847046</v>
      </c>
      <c r="H410" s="7">
        <v>-4.5892335474491119E-2</v>
      </c>
      <c r="I410" s="7">
        <v>0.65449994802474976</v>
      </c>
      <c r="J410" s="23">
        <f t="shared" si="61"/>
        <v>0</v>
      </c>
      <c r="K410" s="23">
        <f t="shared" si="62"/>
        <v>1</v>
      </c>
      <c r="L410" s="23">
        <f t="shared" si="63"/>
        <v>0</v>
      </c>
      <c r="M410" s="3">
        <f t="shared" si="60"/>
        <v>1</v>
      </c>
      <c r="N410" s="23">
        <f t="shared" si="64"/>
        <v>1.2957160696387291</v>
      </c>
      <c r="P410" t="s">
        <v>44</v>
      </c>
      <c r="Q410" s="1">
        <v>2013</v>
      </c>
      <c r="R410" t="s">
        <v>27</v>
      </c>
      <c r="S410" s="1">
        <v>164804.16666666701</v>
      </c>
      <c r="T410" s="1">
        <v>622.24400000000003</v>
      </c>
      <c r="U410" s="1">
        <v>4628.6880571315642</v>
      </c>
      <c r="V410" s="7">
        <v>-0.67154788970947266</v>
      </c>
      <c r="W410" s="7">
        <v>0.72743803262710571</v>
      </c>
      <c r="X410" s="7">
        <v>0.26625838875770569</v>
      </c>
      <c r="Y410" s="23">
        <f t="shared" si="65"/>
        <v>1</v>
      </c>
      <c r="Z410" s="23">
        <f t="shared" si="66"/>
        <v>0</v>
      </c>
      <c r="AA410" s="23">
        <f t="shared" si="67"/>
        <v>0</v>
      </c>
      <c r="AB410" s="3">
        <f t="shared" si="68"/>
        <v>1</v>
      </c>
      <c r="AC410" s="23">
        <f t="shared" si="69"/>
        <v>0.32214853167533875</v>
      </c>
    </row>
    <row r="411" spans="1:29" x14ac:dyDescent="0.25">
      <c r="A411" t="s">
        <v>35</v>
      </c>
      <c r="B411" s="1">
        <v>2012</v>
      </c>
      <c r="C411" t="s">
        <v>27</v>
      </c>
      <c r="D411" s="1">
        <v>37058</v>
      </c>
      <c r="E411" s="1">
        <v>103.16</v>
      </c>
      <c r="F411" s="1">
        <v>3054.9488799999999</v>
      </c>
      <c r="G411" s="7">
        <v>0.65505850315093994</v>
      </c>
      <c r="H411" s="7">
        <v>-3.5621028393507004E-2</v>
      </c>
      <c r="I411" s="7">
        <v>0.67037111520767212</v>
      </c>
      <c r="J411" s="23">
        <f t="shared" si="61"/>
        <v>0</v>
      </c>
      <c r="K411" s="23">
        <f t="shared" si="62"/>
        <v>1</v>
      </c>
      <c r="L411" s="23">
        <f t="shared" si="63"/>
        <v>0</v>
      </c>
      <c r="M411" s="3">
        <f t="shared" si="60"/>
        <v>1</v>
      </c>
      <c r="N411" s="23">
        <f t="shared" si="64"/>
        <v>1.2898085899651051</v>
      </c>
      <c r="P411" t="s">
        <v>44</v>
      </c>
      <c r="Q411" s="1">
        <v>2014</v>
      </c>
      <c r="R411" t="s">
        <v>27</v>
      </c>
      <c r="S411" s="1">
        <v>164797.331506849</v>
      </c>
      <c r="T411" s="1">
        <v>622.24400000000003</v>
      </c>
      <c r="U411" s="1">
        <v>4638.7299271932034</v>
      </c>
      <c r="V411" s="7">
        <v>-0.67004501819610596</v>
      </c>
      <c r="W411" s="7">
        <v>0.7273935079574585</v>
      </c>
      <c r="X411" s="7">
        <v>0.26571851968765259</v>
      </c>
      <c r="Y411" s="23">
        <f t="shared" si="65"/>
        <v>1</v>
      </c>
      <c r="Z411" s="23">
        <f t="shared" si="66"/>
        <v>0</v>
      </c>
      <c r="AA411" s="23">
        <f t="shared" si="67"/>
        <v>0</v>
      </c>
      <c r="AB411" s="3">
        <f t="shared" si="68"/>
        <v>1</v>
      </c>
      <c r="AC411" s="23">
        <f t="shared" si="69"/>
        <v>0.32306700944900513</v>
      </c>
    </row>
    <row r="412" spans="1:29" x14ac:dyDescent="0.25">
      <c r="A412" t="s">
        <v>35</v>
      </c>
      <c r="B412" s="1">
        <v>2013</v>
      </c>
      <c r="C412" t="s">
        <v>27</v>
      </c>
      <c r="D412" s="1">
        <v>37511</v>
      </c>
      <c r="E412" s="1">
        <v>104.64083016347769</v>
      </c>
      <c r="F412" s="1">
        <v>3062.4989999999998</v>
      </c>
      <c r="G412" s="7">
        <v>0.65351909399032593</v>
      </c>
      <c r="H412" s="7">
        <v>-3.3880017697811127E-2</v>
      </c>
      <c r="I412" s="7">
        <v>0.6660606861114502</v>
      </c>
      <c r="J412" s="23">
        <f t="shared" si="61"/>
        <v>0</v>
      </c>
      <c r="K412" s="23">
        <f t="shared" si="62"/>
        <v>1</v>
      </c>
      <c r="L412" s="23">
        <f t="shared" si="63"/>
        <v>0</v>
      </c>
      <c r="M412" s="3">
        <f t="shared" si="60"/>
        <v>1</v>
      </c>
      <c r="N412" s="23">
        <f t="shared" si="64"/>
        <v>1.285699762403965</v>
      </c>
      <c r="P412" t="s">
        <v>44</v>
      </c>
      <c r="Q412" s="1">
        <v>2015</v>
      </c>
      <c r="R412" t="s">
        <v>27</v>
      </c>
      <c r="S412" s="1">
        <v>165689.90934065901</v>
      </c>
      <c r="T412" s="1">
        <v>622.24400000000003</v>
      </c>
      <c r="U412" s="1">
        <v>4683.5934141183134</v>
      </c>
      <c r="V412" s="7">
        <v>-0.66552436351776123</v>
      </c>
      <c r="W412" s="7">
        <v>0.73102784156799316</v>
      </c>
      <c r="X412" s="7">
        <v>0.25776025652885437</v>
      </c>
      <c r="Y412" s="23">
        <f t="shared" si="65"/>
        <v>1</v>
      </c>
      <c r="Z412" s="23">
        <f t="shared" si="66"/>
        <v>0</v>
      </c>
      <c r="AA412" s="23">
        <f t="shared" si="67"/>
        <v>0</v>
      </c>
      <c r="AB412" s="3">
        <f t="shared" si="68"/>
        <v>1</v>
      </c>
      <c r="AC412" s="23">
        <f t="shared" si="69"/>
        <v>0.3232637345790863</v>
      </c>
    </row>
    <row r="413" spans="1:29" x14ac:dyDescent="0.25">
      <c r="A413" t="s">
        <v>35</v>
      </c>
      <c r="B413" s="1">
        <v>2014</v>
      </c>
      <c r="C413" t="s">
        <v>27</v>
      </c>
      <c r="D413" s="1">
        <v>38148</v>
      </c>
      <c r="E413" s="1">
        <v>117.59327042241978</v>
      </c>
      <c r="F413" s="1">
        <v>3075.067</v>
      </c>
      <c r="G413" s="7">
        <v>0.54325580596923828</v>
      </c>
      <c r="H413" s="7">
        <v>1.4493189519271255E-3</v>
      </c>
      <c r="I413" s="7">
        <v>0.71732580661773682</v>
      </c>
      <c r="J413" s="23">
        <f t="shared" si="61"/>
        <v>0</v>
      </c>
      <c r="K413" s="23">
        <f t="shared" si="62"/>
        <v>0</v>
      </c>
      <c r="L413" s="23">
        <f t="shared" si="63"/>
        <v>0</v>
      </c>
      <c r="M413" s="3">
        <f t="shared" si="60"/>
        <v>0</v>
      </c>
      <c r="N413" s="23">
        <f t="shared" si="64"/>
        <v>1.2620309315389022</v>
      </c>
      <c r="P413" t="s">
        <v>44</v>
      </c>
      <c r="Q413" s="1">
        <v>2016</v>
      </c>
      <c r="R413" t="s">
        <v>27</v>
      </c>
      <c r="S413" s="1">
        <v>166590.52602739699</v>
      </c>
      <c r="T413" s="1">
        <v>622.24400000000003</v>
      </c>
      <c r="U413" s="1">
        <v>4697.4754011353334</v>
      </c>
      <c r="V413" s="7">
        <v>-0.66558599472045898</v>
      </c>
      <c r="W413" s="7">
        <v>0.7347257137298584</v>
      </c>
      <c r="X413" s="7">
        <v>0.25156965851783752</v>
      </c>
      <c r="Y413" s="23">
        <f t="shared" si="65"/>
        <v>1</v>
      </c>
      <c r="Z413" s="23">
        <f t="shared" si="66"/>
        <v>0</v>
      </c>
      <c r="AA413" s="23">
        <f t="shared" si="67"/>
        <v>0</v>
      </c>
      <c r="AB413" s="3">
        <f t="shared" si="68"/>
        <v>1</v>
      </c>
      <c r="AC413" s="23">
        <f t="shared" si="69"/>
        <v>0.32070937752723694</v>
      </c>
    </row>
    <row r="414" spans="1:29" x14ac:dyDescent="0.25">
      <c r="A414" t="s">
        <v>35</v>
      </c>
      <c r="B414" s="1">
        <v>2015</v>
      </c>
      <c r="C414" t="s">
        <v>27</v>
      </c>
      <c r="D414" s="1">
        <v>38856</v>
      </c>
      <c r="E414" s="1">
        <v>121.85872741426638</v>
      </c>
      <c r="F414" s="1">
        <v>3124.9810000000002</v>
      </c>
      <c r="G414" s="7">
        <v>0.52194023132324219</v>
      </c>
      <c r="H414" s="7">
        <v>9.7633656114339828E-3</v>
      </c>
      <c r="I414" s="7">
        <v>0.72326159477233887</v>
      </c>
      <c r="J414" s="23">
        <f t="shared" si="61"/>
        <v>0</v>
      </c>
      <c r="K414" s="23">
        <f t="shared" si="62"/>
        <v>0</v>
      </c>
      <c r="L414" s="23">
        <f t="shared" si="63"/>
        <v>0</v>
      </c>
      <c r="M414" s="3">
        <f t="shared" si="60"/>
        <v>0</v>
      </c>
      <c r="N414" s="23">
        <f t="shared" si="64"/>
        <v>1.254965191707015</v>
      </c>
      <c r="P414" t="s">
        <v>44</v>
      </c>
      <c r="Q414" s="1">
        <v>2017</v>
      </c>
      <c r="R414" t="s">
        <v>27</v>
      </c>
      <c r="S414" s="1">
        <v>166344</v>
      </c>
      <c r="T414" s="1">
        <v>622.24400000000003</v>
      </c>
      <c r="U414" s="1">
        <v>4700.9699995854571</v>
      </c>
      <c r="V414" s="7">
        <v>-0.66450375318527222</v>
      </c>
      <c r="W414" s="7">
        <v>0.73370361328125</v>
      </c>
      <c r="X414" s="7">
        <v>0.25284501910209656</v>
      </c>
      <c r="Y414" s="23">
        <f t="shared" si="65"/>
        <v>1</v>
      </c>
      <c r="Z414" s="23">
        <f t="shared" si="66"/>
        <v>0</v>
      </c>
      <c r="AA414" s="23">
        <f t="shared" si="67"/>
        <v>0</v>
      </c>
      <c r="AB414" s="3">
        <f t="shared" si="68"/>
        <v>1</v>
      </c>
      <c r="AC414" s="23">
        <f t="shared" si="69"/>
        <v>0.32204487919807434</v>
      </c>
    </row>
    <row r="415" spans="1:29" x14ac:dyDescent="0.25">
      <c r="A415" t="s">
        <v>35</v>
      </c>
      <c r="B415" s="1">
        <v>2016</v>
      </c>
      <c r="C415" t="s">
        <v>27</v>
      </c>
      <c r="D415" s="1">
        <v>39747</v>
      </c>
      <c r="E415" s="1">
        <v>121.85872741426638</v>
      </c>
      <c r="F415" s="1">
        <v>3185.145198816861</v>
      </c>
      <c r="G415" s="7">
        <v>0.54478645324707031</v>
      </c>
      <c r="H415" s="7">
        <v>5.0629982724785805E-3</v>
      </c>
      <c r="I415" s="7">
        <v>0.70448070764541626</v>
      </c>
      <c r="J415" s="23">
        <f t="shared" si="61"/>
        <v>0</v>
      </c>
      <c r="K415" s="23">
        <f t="shared" si="62"/>
        <v>0</v>
      </c>
      <c r="L415" s="23">
        <f t="shared" si="63"/>
        <v>0</v>
      </c>
      <c r="M415" s="3">
        <f t="shared" si="60"/>
        <v>0</v>
      </c>
      <c r="N415" s="23">
        <f t="shared" si="64"/>
        <v>1.2543301591649652</v>
      </c>
      <c r="P415" t="s">
        <v>44</v>
      </c>
      <c r="Q415" s="1">
        <v>2018</v>
      </c>
      <c r="R415" t="s">
        <v>27</v>
      </c>
      <c r="S415" s="1">
        <v>166909.58333333299</v>
      </c>
      <c r="T415" s="1">
        <v>622.24400000000003</v>
      </c>
      <c r="U415" s="1">
        <v>4724.5552152841228</v>
      </c>
      <c r="V415" s="7">
        <v>-0.66237980127334595</v>
      </c>
      <c r="W415" s="7">
        <v>0.73599517345428467</v>
      </c>
      <c r="X415" s="7">
        <v>0.24812428653240204</v>
      </c>
      <c r="Y415" s="23">
        <f t="shared" si="65"/>
        <v>1</v>
      </c>
      <c r="Z415" s="23">
        <f t="shared" si="66"/>
        <v>0</v>
      </c>
      <c r="AA415" s="23">
        <f t="shared" si="67"/>
        <v>0</v>
      </c>
      <c r="AB415" s="3">
        <f t="shared" si="68"/>
        <v>1</v>
      </c>
      <c r="AC415" s="23">
        <f t="shared" si="69"/>
        <v>0.32173965871334076</v>
      </c>
    </row>
    <row r="416" spans="1:29" x14ac:dyDescent="0.25">
      <c r="A416" t="s">
        <v>35</v>
      </c>
      <c r="B416" s="1">
        <v>2017</v>
      </c>
      <c r="C416" t="s">
        <v>27</v>
      </c>
      <c r="D416" s="1">
        <v>40794</v>
      </c>
      <c r="E416" s="1">
        <v>121.85872741426638</v>
      </c>
      <c r="F416" s="1">
        <v>3239.3993599369992</v>
      </c>
      <c r="G416" s="7">
        <v>0.57232648134231567</v>
      </c>
      <c r="H416" s="7">
        <v>-6.9462019018828869E-4</v>
      </c>
      <c r="I416" s="7">
        <v>0.6812559962272644</v>
      </c>
      <c r="J416" s="23">
        <f t="shared" si="61"/>
        <v>0</v>
      </c>
      <c r="K416" s="23">
        <f t="shared" si="62"/>
        <v>1</v>
      </c>
      <c r="L416" s="23">
        <f t="shared" si="63"/>
        <v>0</v>
      </c>
      <c r="M416" s="3">
        <f t="shared" si="60"/>
        <v>1</v>
      </c>
      <c r="N416" s="23">
        <f t="shared" si="64"/>
        <v>1.2528878573793918</v>
      </c>
      <c r="P416" t="s">
        <v>44</v>
      </c>
      <c r="Q416" s="1">
        <v>2019</v>
      </c>
      <c r="R416" t="s">
        <v>27</v>
      </c>
      <c r="S416" s="1">
        <v>167924.77777777781</v>
      </c>
      <c r="T416" s="1">
        <v>622.24400000000003</v>
      </c>
      <c r="U416" s="1">
        <v>4745.5310250958164</v>
      </c>
      <c r="V416" s="7">
        <v>-0.66168040037155151</v>
      </c>
      <c r="W416" s="7">
        <v>0.74012303352355957</v>
      </c>
      <c r="X416" s="7">
        <v>0.24089950323104858</v>
      </c>
      <c r="Y416" s="23">
        <f t="shared" si="65"/>
        <v>1</v>
      </c>
      <c r="Z416" s="23">
        <f t="shared" si="66"/>
        <v>0</v>
      </c>
      <c r="AA416" s="23">
        <f t="shared" si="67"/>
        <v>0</v>
      </c>
      <c r="AB416" s="3">
        <f t="shared" si="68"/>
        <v>1</v>
      </c>
      <c r="AC416" s="23">
        <f t="shared" si="69"/>
        <v>0.31934213638305664</v>
      </c>
    </row>
    <row r="417" spans="1:29" x14ac:dyDescent="0.25">
      <c r="A417" t="s">
        <v>35</v>
      </c>
      <c r="B417" s="1">
        <v>2018</v>
      </c>
      <c r="C417" t="s">
        <v>27</v>
      </c>
      <c r="D417" s="1">
        <v>41704</v>
      </c>
      <c r="E417" s="1">
        <v>123.07389109681648</v>
      </c>
      <c r="F417" s="1">
        <v>3234.5479071159989</v>
      </c>
      <c r="G417" s="7">
        <v>0.58891141414642334</v>
      </c>
      <c r="H417" s="7">
        <v>-3.384752431884408E-3</v>
      </c>
      <c r="I417" s="7">
        <v>0.66201680898666382</v>
      </c>
      <c r="J417" s="23">
        <f t="shared" si="61"/>
        <v>0</v>
      </c>
      <c r="K417" s="23">
        <f t="shared" si="62"/>
        <v>1</v>
      </c>
      <c r="L417" s="23">
        <f t="shared" si="63"/>
        <v>0</v>
      </c>
      <c r="M417" s="3">
        <f t="shared" si="60"/>
        <v>1</v>
      </c>
      <c r="N417" s="23">
        <f t="shared" si="64"/>
        <v>1.2475434707012028</v>
      </c>
      <c r="P417" t="s">
        <v>44</v>
      </c>
      <c r="Q417" s="1">
        <v>2020</v>
      </c>
      <c r="R417" t="s">
        <v>27</v>
      </c>
      <c r="S417" s="1">
        <v>169045.16666666701</v>
      </c>
      <c r="T417" s="1">
        <v>622.24400000000003</v>
      </c>
      <c r="U417" s="1">
        <v>4764.9287489763756</v>
      </c>
      <c r="V417" s="7">
        <v>-0.66144752502441406</v>
      </c>
      <c r="W417" s="7">
        <v>0.7446560263633728</v>
      </c>
      <c r="X417" s="7">
        <v>0.23318453133106232</v>
      </c>
      <c r="Y417" s="23">
        <f t="shared" si="65"/>
        <v>1</v>
      </c>
      <c r="Z417" s="23">
        <f t="shared" si="66"/>
        <v>0</v>
      </c>
      <c r="AA417" s="23">
        <f t="shared" si="67"/>
        <v>0</v>
      </c>
      <c r="AB417" s="3">
        <f t="shared" si="68"/>
        <v>1</v>
      </c>
      <c r="AC417" s="23">
        <f t="shared" si="69"/>
        <v>0.31639303267002106</v>
      </c>
    </row>
    <row r="418" spans="1:29" x14ac:dyDescent="0.25">
      <c r="A418" t="s">
        <v>35</v>
      </c>
      <c r="B418" s="1">
        <v>2019</v>
      </c>
      <c r="C418" t="s">
        <v>27</v>
      </c>
      <c r="D418" s="1">
        <v>42458</v>
      </c>
      <c r="E418" s="1">
        <v>135.67228549186709</v>
      </c>
      <c r="F418" s="1">
        <v>3251.2265001792989</v>
      </c>
      <c r="G418" s="7">
        <v>0.50112366676330566</v>
      </c>
      <c r="H418" s="7">
        <v>2.5207787752151489E-2</v>
      </c>
      <c r="I418" s="7">
        <v>0.70111966133117676</v>
      </c>
      <c r="J418" s="23">
        <f t="shared" si="61"/>
        <v>0</v>
      </c>
      <c r="K418" s="23">
        <f t="shared" si="62"/>
        <v>0</v>
      </c>
      <c r="L418" s="23">
        <f t="shared" si="63"/>
        <v>0</v>
      </c>
      <c r="M418" s="3">
        <f t="shared" si="60"/>
        <v>0</v>
      </c>
      <c r="N418" s="23">
        <f t="shared" si="64"/>
        <v>1.2274511158466339</v>
      </c>
      <c r="P418" t="s">
        <v>44</v>
      </c>
      <c r="Q418" s="1">
        <v>2021</v>
      </c>
      <c r="R418" t="s">
        <v>27</v>
      </c>
      <c r="S418" s="1">
        <v>170188.25</v>
      </c>
      <c r="T418" s="1">
        <v>622.24400000000003</v>
      </c>
      <c r="U418" s="1">
        <v>4780.2714959580398</v>
      </c>
      <c r="V418" s="7">
        <v>-0.66184300184249878</v>
      </c>
      <c r="W418" s="7">
        <v>0.74925714731216431</v>
      </c>
      <c r="X418" s="7">
        <v>0.22561211884021759</v>
      </c>
      <c r="Y418" s="23">
        <f t="shared" si="65"/>
        <v>1</v>
      </c>
      <c r="Z418" s="23">
        <f t="shared" si="66"/>
        <v>0</v>
      </c>
      <c r="AA418" s="23">
        <f t="shared" si="67"/>
        <v>0</v>
      </c>
      <c r="AB418" s="3">
        <f t="shared" si="68"/>
        <v>1</v>
      </c>
      <c r="AC418" s="23">
        <f t="shared" si="69"/>
        <v>0.31302626430988312</v>
      </c>
    </row>
    <row r="419" spans="1:29" x14ac:dyDescent="0.25">
      <c r="A419" t="s">
        <v>35</v>
      </c>
      <c r="B419" s="1">
        <v>2020</v>
      </c>
      <c r="C419" t="s">
        <v>27</v>
      </c>
      <c r="D419" s="1">
        <v>43485.333333333299</v>
      </c>
      <c r="E419" s="1">
        <v>136.3318552054738</v>
      </c>
      <c r="F419" s="1">
        <v>3369.35659883889</v>
      </c>
      <c r="G419" s="7">
        <v>0.51561617851257324</v>
      </c>
      <c r="H419" s="7">
        <v>2.3045813664793968E-2</v>
      </c>
      <c r="I419" s="7">
        <v>0.68945044279098511</v>
      </c>
      <c r="J419" s="23">
        <f t="shared" si="61"/>
        <v>0</v>
      </c>
      <c r="K419" s="23">
        <f t="shared" si="62"/>
        <v>0</v>
      </c>
      <c r="L419" s="23">
        <f t="shared" si="63"/>
        <v>0</v>
      </c>
      <c r="M419" s="3">
        <f t="shared" si="60"/>
        <v>0</v>
      </c>
      <c r="N419" s="23">
        <f t="shared" si="64"/>
        <v>1.2281124349683523</v>
      </c>
      <c r="P419" t="s">
        <v>44</v>
      </c>
      <c r="Q419" s="1">
        <v>2022</v>
      </c>
      <c r="R419" t="s">
        <v>27</v>
      </c>
      <c r="S419" s="1">
        <v>171955</v>
      </c>
      <c r="T419" s="1">
        <v>622.24400000000003</v>
      </c>
      <c r="U419" s="1">
        <v>4805.9466468086484</v>
      </c>
      <c r="V419" s="7">
        <v>-0.66215336322784424</v>
      </c>
      <c r="W419" s="7">
        <v>0.75630426406860352</v>
      </c>
      <c r="X419" s="7">
        <v>0.21389324963092804</v>
      </c>
      <c r="Y419" s="23">
        <f t="shared" si="65"/>
        <v>1</v>
      </c>
      <c r="Z419" s="23">
        <f t="shared" si="66"/>
        <v>0</v>
      </c>
      <c r="AA419" s="23">
        <f t="shared" si="67"/>
        <v>0</v>
      </c>
      <c r="AB419" s="3">
        <f t="shared" si="68"/>
        <v>1</v>
      </c>
      <c r="AC419" s="23">
        <f t="shared" si="69"/>
        <v>0.30804415047168732</v>
      </c>
    </row>
    <row r="420" spans="1:29" x14ac:dyDescent="0.25">
      <c r="A420" t="s">
        <v>35</v>
      </c>
      <c r="B420" s="1">
        <v>2021</v>
      </c>
      <c r="C420" t="s">
        <v>27</v>
      </c>
      <c r="D420" s="1">
        <v>44514</v>
      </c>
      <c r="E420" s="1">
        <v>148.98963412135859</v>
      </c>
      <c r="F420" s="1">
        <v>3427</v>
      </c>
      <c r="G420" s="7">
        <v>0.4410417377948761</v>
      </c>
      <c r="H420" s="7">
        <v>4.8099379986524582E-2</v>
      </c>
      <c r="I420" s="7">
        <v>0.72137898206710815</v>
      </c>
      <c r="J420" s="23">
        <f t="shared" si="61"/>
        <v>0</v>
      </c>
      <c r="K420" s="23">
        <f t="shared" si="62"/>
        <v>0</v>
      </c>
      <c r="L420" s="23">
        <f t="shared" si="63"/>
        <v>0</v>
      </c>
      <c r="M420" s="3">
        <f t="shared" si="60"/>
        <v>0</v>
      </c>
      <c r="N420" s="23">
        <f t="shared" si="64"/>
        <v>1.2105200998485088</v>
      </c>
      <c r="P420" t="s">
        <v>44</v>
      </c>
      <c r="Q420" s="1">
        <v>2023</v>
      </c>
      <c r="R420" t="s">
        <v>27</v>
      </c>
      <c r="S420" s="1">
        <v>173512.25</v>
      </c>
      <c r="T420" s="1">
        <v>622.24400000000003</v>
      </c>
      <c r="U420" s="1">
        <v>4835.2116333333397</v>
      </c>
      <c r="V420" s="7">
        <v>-0.6614680290222168</v>
      </c>
      <c r="W420" s="7">
        <v>0.76244610548019409</v>
      </c>
      <c r="X420" s="7">
        <v>0.20328888297080994</v>
      </c>
      <c r="Y420" s="23">
        <f t="shared" si="65"/>
        <v>1</v>
      </c>
      <c r="Z420" s="23">
        <f t="shared" si="66"/>
        <v>0</v>
      </c>
      <c r="AA420" s="23">
        <f t="shared" si="67"/>
        <v>0</v>
      </c>
      <c r="AB420" s="3">
        <f t="shared" si="68"/>
        <v>1</v>
      </c>
      <c r="AC420" s="23">
        <f t="shared" si="69"/>
        <v>0.30426695942878723</v>
      </c>
    </row>
    <row r="421" spans="1:29" x14ac:dyDescent="0.25">
      <c r="A421" t="s">
        <v>35</v>
      </c>
      <c r="B421" s="1">
        <v>2022</v>
      </c>
      <c r="C421" t="s">
        <v>27</v>
      </c>
      <c r="D421" s="1">
        <v>45785</v>
      </c>
      <c r="E421" s="1">
        <v>148.98963412135859</v>
      </c>
      <c r="F421" s="1">
        <v>3500</v>
      </c>
      <c r="G421" s="7">
        <v>0.47011029720306396</v>
      </c>
      <c r="H421" s="7">
        <v>4.2071003466844559E-2</v>
      </c>
      <c r="I421" s="7">
        <v>0.6971772313117981</v>
      </c>
      <c r="J421" s="23">
        <f t="shared" si="61"/>
        <v>0</v>
      </c>
      <c r="K421" s="23">
        <f t="shared" si="62"/>
        <v>0</v>
      </c>
      <c r="L421" s="23">
        <f t="shared" si="63"/>
        <v>0</v>
      </c>
      <c r="M421" s="3">
        <f t="shared" si="60"/>
        <v>0</v>
      </c>
      <c r="N421" s="23">
        <f t="shared" si="64"/>
        <v>1.2093585319817066</v>
      </c>
      <c r="P421" t="s">
        <v>44</v>
      </c>
      <c r="Q421" s="1">
        <v>2024</v>
      </c>
      <c r="R421" t="s">
        <v>27</v>
      </c>
      <c r="S421" s="1">
        <v>175248.83333333299</v>
      </c>
      <c r="T421" s="1">
        <v>622.24400000000003</v>
      </c>
      <c r="U421" s="1">
        <v>4863.5573199999999</v>
      </c>
      <c r="V421" s="7">
        <v>-0.6613001823425293</v>
      </c>
      <c r="W421" s="7">
        <v>0.76923626661300659</v>
      </c>
      <c r="X421" s="7">
        <v>0.19180639088153839</v>
      </c>
      <c r="Y421" s="23">
        <f t="shared" si="65"/>
        <v>1</v>
      </c>
      <c r="Z421" s="23">
        <f t="shared" si="66"/>
        <v>0</v>
      </c>
      <c r="AA421" s="23">
        <f t="shared" si="67"/>
        <v>0</v>
      </c>
      <c r="AB421" s="3">
        <f t="shared" si="68"/>
        <v>1</v>
      </c>
      <c r="AC421" s="23">
        <f t="shared" si="69"/>
        <v>0.29974247515201569</v>
      </c>
    </row>
    <row r="422" spans="1:29" x14ac:dyDescent="0.25">
      <c r="A422" t="s">
        <v>35</v>
      </c>
      <c r="B422" s="1">
        <v>2023</v>
      </c>
      <c r="C422" t="s">
        <v>27</v>
      </c>
      <c r="D422" s="1">
        <v>46963</v>
      </c>
      <c r="E422" s="1">
        <v>148.98963412135859</v>
      </c>
      <c r="F422" s="1">
        <v>3545.3749350758198</v>
      </c>
      <c r="G422" s="7">
        <v>0.49799501895904541</v>
      </c>
      <c r="H422" s="7">
        <v>3.6177944391965866E-2</v>
      </c>
      <c r="I422" s="7">
        <v>0.67325669527053833</v>
      </c>
      <c r="J422" s="23">
        <f t="shared" si="61"/>
        <v>0</v>
      </c>
      <c r="K422" s="23">
        <f t="shared" si="62"/>
        <v>0</v>
      </c>
      <c r="L422" s="23">
        <f t="shared" si="63"/>
        <v>0</v>
      </c>
      <c r="M422" s="3">
        <f t="shared" si="60"/>
        <v>0</v>
      </c>
      <c r="N422" s="23">
        <f t="shared" si="64"/>
        <v>1.2074296586215496</v>
      </c>
      <c r="P422" t="s">
        <v>90</v>
      </c>
      <c r="Q422" s="1">
        <v>2011</v>
      </c>
      <c r="R422" t="s">
        <v>45</v>
      </c>
      <c r="S422" s="1">
        <v>1314667</v>
      </c>
      <c r="T422" s="1">
        <v>4863.8420000000006</v>
      </c>
      <c r="U422" s="1">
        <v>121005</v>
      </c>
      <c r="V422" s="7">
        <v>-1.280872106552124</v>
      </c>
      <c r="W422" s="7">
        <v>1.5768204927444458</v>
      </c>
      <c r="X422" s="7">
        <v>-0.77230358123779297</v>
      </c>
      <c r="Y422" s="23">
        <f t="shared" si="65"/>
        <v>1</v>
      </c>
      <c r="Z422" s="23">
        <f t="shared" si="66"/>
        <v>0</v>
      </c>
      <c r="AA422" s="23">
        <f t="shared" si="67"/>
        <v>1</v>
      </c>
      <c r="AB422" s="3">
        <f t="shared" si="68"/>
        <v>1</v>
      </c>
      <c r="AC422" s="23">
        <f t="shared" si="69"/>
        <v>-0.47635519504547119</v>
      </c>
    </row>
    <row r="423" spans="1:29" x14ac:dyDescent="0.25">
      <c r="A423" t="s">
        <v>35</v>
      </c>
      <c r="B423" s="1">
        <v>2024</v>
      </c>
      <c r="C423" t="s">
        <v>27</v>
      </c>
      <c r="D423" s="1">
        <v>48147</v>
      </c>
      <c r="E423" s="1">
        <v>152.15962633670665</v>
      </c>
      <c r="F423" s="1">
        <v>3585.8403977243001</v>
      </c>
      <c r="G423" s="7">
        <v>0.50222569704055786</v>
      </c>
      <c r="H423" s="7">
        <v>3.7445556372404099E-2</v>
      </c>
      <c r="I423" s="7">
        <v>0.66176056861877441</v>
      </c>
      <c r="J423" s="23">
        <f t="shared" si="61"/>
        <v>0</v>
      </c>
      <c r="K423" s="23">
        <f t="shared" si="62"/>
        <v>0</v>
      </c>
      <c r="L423" s="23">
        <f t="shared" si="63"/>
        <v>0</v>
      </c>
      <c r="M423" s="3">
        <f t="shared" si="60"/>
        <v>0</v>
      </c>
      <c r="N423" s="23">
        <f t="shared" si="64"/>
        <v>1.2014318220317364</v>
      </c>
      <c r="P423" t="s">
        <v>90</v>
      </c>
      <c r="Q423" s="1">
        <v>2012</v>
      </c>
      <c r="R423" t="s">
        <v>45</v>
      </c>
      <c r="S423" s="1">
        <v>1325590</v>
      </c>
      <c r="T423" s="1">
        <v>6225.7365479455439</v>
      </c>
      <c r="U423" s="1">
        <v>121923</v>
      </c>
      <c r="V423" s="7">
        <v>-1.5246874094009399</v>
      </c>
      <c r="W423" s="7">
        <v>1.5162800550460815</v>
      </c>
      <c r="X423" s="7">
        <v>-0.55400598049163818</v>
      </c>
      <c r="Y423" s="23">
        <f t="shared" si="65"/>
        <v>1</v>
      </c>
      <c r="Z423" s="23">
        <f t="shared" si="66"/>
        <v>0</v>
      </c>
      <c r="AA423" s="23">
        <f t="shared" si="67"/>
        <v>1</v>
      </c>
      <c r="AB423" s="3">
        <f t="shared" si="68"/>
        <v>1</v>
      </c>
      <c r="AC423" s="23">
        <f t="shared" si="69"/>
        <v>-0.56241333484649658</v>
      </c>
    </row>
    <row r="424" spans="1:29" x14ac:dyDescent="0.25">
      <c r="A424" t="s">
        <v>36</v>
      </c>
      <c r="B424" s="1">
        <v>2006</v>
      </c>
      <c r="C424" t="s">
        <v>27</v>
      </c>
      <c r="D424" s="1">
        <v>30283</v>
      </c>
      <c r="E424" s="1">
        <v>81.417395348837189</v>
      </c>
      <c r="F424" s="1">
        <v>4420</v>
      </c>
      <c r="G424" s="7">
        <v>0.56991332769393921</v>
      </c>
      <c r="H424" s="7">
        <v>-3.4207802265882492E-2</v>
      </c>
      <c r="I424" s="7">
        <v>0.88121980428695679</v>
      </c>
      <c r="J424" s="23">
        <f t="shared" si="61"/>
        <v>0</v>
      </c>
      <c r="K424" s="23">
        <f t="shared" si="62"/>
        <v>1</v>
      </c>
      <c r="L424" s="23">
        <f t="shared" si="63"/>
        <v>0</v>
      </c>
      <c r="M424" s="3">
        <f t="shared" si="60"/>
        <v>1</v>
      </c>
      <c r="N424" s="23">
        <f t="shared" si="64"/>
        <v>1.4169253297150135</v>
      </c>
      <c r="P424" t="s">
        <v>90</v>
      </c>
      <c r="Q424" s="1">
        <v>2013</v>
      </c>
      <c r="R424" t="s">
        <v>45</v>
      </c>
      <c r="S424" s="1">
        <v>1325641</v>
      </c>
      <c r="T424" s="1">
        <v>6225.7365479455439</v>
      </c>
      <c r="U424" s="1">
        <v>123087</v>
      </c>
      <c r="V424" s="7">
        <v>-1.518181324005127</v>
      </c>
      <c r="W424" s="7">
        <v>1.5162343978881836</v>
      </c>
      <c r="X424" s="7">
        <v>-0.55659043788909912</v>
      </c>
      <c r="Y424" s="23">
        <f t="shared" si="65"/>
        <v>1</v>
      </c>
      <c r="Z424" s="23">
        <f t="shared" si="66"/>
        <v>0</v>
      </c>
      <c r="AA424" s="23">
        <f t="shared" si="67"/>
        <v>1</v>
      </c>
      <c r="AB424" s="3">
        <f t="shared" si="68"/>
        <v>1</v>
      </c>
      <c r="AC424" s="23">
        <f t="shared" si="69"/>
        <v>-0.55853736400604248</v>
      </c>
    </row>
    <row r="425" spans="1:29" x14ac:dyDescent="0.25">
      <c r="A425" t="s">
        <v>36</v>
      </c>
      <c r="B425" s="1">
        <v>2007</v>
      </c>
      <c r="C425" t="s">
        <v>27</v>
      </c>
      <c r="D425" s="1">
        <v>31168.5</v>
      </c>
      <c r="E425" s="1">
        <v>86.710697674418597</v>
      </c>
      <c r="F425" s="1">
        <v>4477</v>
      </c>
      <c r="G425" s="7">
        <v>0.53189611434936523</v>
      </c>
      <c r="H425" s="7">
        <v>-1.9671844318509102E-2</v>
      </c>
      <c r="I425" s="7">
        <v>0.89051330089569092</v>
      </c>
      <c r="J425" s="23">
        <f t="shared" si="61"/>
        <v>0</v>
      </c>
      <c r="K425" s="23">
        <f t="shared" si="62"/>
        <v>1</v>
      </c>
      <c r="L425" s="23">
        <f t="shared" si="63"/>
        <v>0</v>
      </c>
      <c r="M425" s="3">
        <f t="shared" si="60"/>
        <v>1</v>
      </c>
      <c r="N425" s="23">
        <f t="shared" si="64"/>
        <v>1.4027375709265471</v>
      </c>
      <c r="P425" t="s">
        <v>90</v>
      </c>
      <c r="Q425" s="1">
        <v>2014</v>
      </c>
      <c r="R425" t="s">
        <v>45</v>
      </c>
      <c r="S425" s="1">
        <v>1325708</v>
      </c>
      <c r="T425" s="1">
        <v>6339.9283687728212</v>
      </c>
      <c r="U425" s="1">
        <v>122971</v>
      </c>
      <c r="V425" s="7">
        <v>-1.5369455814361572</v>
      </c>
      <c r="W425" s="7">
        <v>1.5114051103591919</v>
      </c>
      <c r="X425" s="7">
        <v>-0.53956025838851929</v>
      </c>
      <c r="Y425" s="23">
        <f t="shared" si="65"/>
        <v>1</v>
      </c>
      <c r="Z425" s="23">
        <f t="shared" si="66"/>
        <v>0</v>
      </c>
      <c r="AA425" s="23">
        <f t="shared" si="67"/>
        <v>1</v>
      </c>
      <c r="AB425" s="3">
        <f t="shared" si="68"/>
        <v>1</v>
      </c>
      <c r="AC425" s="23">
        <f t="shared" si="69"/>
        <v>-0.56510072946548462</v>
      </c>
    </row>
    <row r="426" spans="1:29" x14ac:dyDescent="0.25">
      <c r="A426" t="s">
        <v>36</v>
      </c>
      <c r="B426" s="1">
        <v>2008</v>
      </c>
      <c r="C426" t="s">
        <v>27</v>
      </c>
      <c r="D426" s="1">
        <v>32545</v>
      </c>
      <c r="E426" s="1">
        <v>88</v>
      </c>
      <c r="F426" s="1">
        <v>4325.7079999999996</v>
      </c>
      <c r="G426" s="7">
        <v>0.57806164026260376</v>
      </c>
      <c r="H426" s="7">
        <v>-2.8848009184002876E-2</v>
      </c>
      <c r="I426" s="7">
        <v>0.83941727876663208</v>
      </c>
      <c r="J426" s="23">
        <f t="shared" si="61"/>
        <v>0</v>
      </c>
      <c r="K426" s="23">
        <f t="shared" si="62"/>
        <v>1</v>
      </c>
      <c r="L426" s="23">
        <f t="shared" si="63"/>
        <v>0</v>
      </c>
      <c r="M426" s="3">
        <f t="shared" si="60"/>
        <v>1</v>
      </c>
      <c r="N426" s="23">
        <f t="shared" si="64"/>
        <v>1.388630909845233</v>
      </c>
      <c r="P426" t="s">
        <v>90</v>
      </c>
      <c r="Q426" s="1">
        <v>2015</v>
      </c>
      <c r="R426" t="s">
        <v>45</v>
      </c>
      <c r="S426" s="1">
        <v>1344610</v>
      </c>
      <c r="T426" s="1">
        <v>6658.2169978430757</v>
      </c>
      <c r="U426" s="1">
        <v>123993</v>
      </c>
      <c r="V426" s="7">
        <v>-1.585505485534668</v>
      </c>
      <c r="W426" s="7">
        <v>1.5079302787780762</v>
      </c>
      <c r="X426" s="7">
        <v>-0.51052236557006836</v>
      </c>
      <c r="Y426" s="23">
        <f t="shared" si="65"/>
        <v>1</v>
      </c>
      <c r="Z426" s="23">
        <f t="shared" si="66"/>
        <v>0</v>
      </c>
      <c r="AA426" s="23">
        <f t="shared" si="67"/>
        <v>1</v>
      </c>
      <c r="AB426" s="3">
        <f t="shared" si="68"/>
        <v>1</v>
      </c>
      <c r="AC426" s="23">
        <f t="shared" si="69"/>
        <v>-0.58809757232666016</v>
      </c>
    </row>
    <row r="427" spans="1:29" x14ac:dyDescent="0.25">
      <c r="A427" t="s">
        <v>36</v>
      </c>
      <c r="B427" s="1">
        <v>2009</v>
      </c>
      <c r="C427" t="s">
        <v>27</v>
      </c>
      <c r="D427" s="1">
        <v>33248</v>
      </c>
      <c r="E427" s="1">
        <v>93</v>
      </c>
      <c r="F427" s="1">
        <v>4403</v>
      </c>
      <c r="G427" s="7">
        <v>0.53813248872756958</v>
      </c>
      <c r="H427" s="7">
        <v>-1.4562702737748623E-2</v>
      </c>
      <c r="I427" s="7">
        <v>0.85412341356277466</v>
      </c>
      <c r="J427" s="23">
        <f t="shared" si="61"/>
        <v>0</v>
      </c>
      <c r="K427" s="23">
        <f t="shared" si="62"/>
        <v>1</v>
      </c>
      <c r="L427" s="23">
        <f t="shared" si="63"/>
        <v>0</v>
      </c>
      <c r="M427" s="3">
        <f t="shared" si="60"/>
        <v>1</v>
      </c>
      <c r="N427" s="23">
        <f t="shared" si="64"/>
        <v>1.3776931995525956</v>
      </c>
      <c r="P427" t="s">
        <v>90</v>
      </c>
      <c r="Q427" s="1">
        <v>2016</v>
      </c>
      <c r="R427" t="s">
        <v>45</v>
      </c>
      <c r="S427" s="1">
        <v>1358050</v>
      </c>
      <c r="T427" s="1">
        <v>6658.2169978430757</v>
      </c>
      <c r="U427" s="1">
        <v>125155</v>
      </c>
      <c r="V427" s="7">
        <v>-1.582943320274353</v>
      </c>
      <c r="W427" s="7">
        <v>1.5146856307983398</v>
      </c>
      <c r="X427" s="7">
        <v>-0.52292567491531372</v>
      </c>
      <c r="Y427" s="23">
        <f t="shared" si="65"/>
        <v>1</v>
      </c>
      <c r="Z427" s="23">
        <f t="shared" si="66"/>
        <v>0</v>
      </c>
      <c r="AA427" s="23">
        <f t="shared" si="67"/>
        <v>1</v>
      </c>
      <c r="AB427" s="3">
        <f t="shared" si="68"/>
        <v>1</v>
      </c>
      <c r="AC427" s="23">
        <f t="shared" si="69"/>
        <v>-0.5911833643913269</v>
      </c>
    </row>
    <row r="428" spans="1:29" x14ac:dyDescent="0.25">
      <c r="A428" t="s">
        <v>36</v>
      </c>
      <c r="B428" s="1">
        <v>2010</v>
      </c>
      <c r="C428" t="s">
        <v>27</v>
      </c>
      <c r="D428" s="1">
        <v>33793</v>
      </c>
      <c r="E428" s="1">
        <v>93</v>
      </c>
      <c r="F428" s="1">
        <v>4518</v>
      </c>
      <c r="G428" s="7">
        <v>0.55125421285629272</v>
      </c>
      <c r="H428" s="7">
        <v>-1.7039690166711807E-2</v>
      </c>
      <c r="I428" s="7">
        <v>0.84476006031036377</v>
      </c>
      <c r="J428" s="23">
        <f t="shared" si="61"/>
        <v>0</v>
      </c>
      <c r="K428" s="23">
        <f t="shared" si="62"/>
        <v>1</v>
      </c>
      <c r="L428" s="23">
        <f t="shared" si="63"/>
        <v>0</v>
      </c>
      <c r="M428" s="3">
        <f t="shared" si="60"/>
        <v>1</v>
      </c>
      <c r="N428" s="23">
        <f t="shared" si="64"/>
        <v>1.3789745829999447</v>
      </c>
      <c r="P428" t="s">
        <v>90</v>
      </c>
      <c r="Q428" s="1">
        <v>2017</v>
      </c>
      <c r="R428" t="s">
        <v>45</v>
      </c>
      <c r="S428" s="1">
        <v>1371637</v>
      </c>
      <c r="T428" s="1">
        <v>6658.2169978430757</v>
      </c>
      <c r="U428" s="1">
        <v>123932</v>
      </c>
      <c r="V428" s="7">
        <v>-1.5935260057449341</v>
      </c>
      <c r="W428" s="7">
        <v>1.5215922594070435</v>
      </c>
      <c r="X428" s="7">
        <v>-0.53020668029785156</v>
      </c>
      <c r="Y428" s="23">
        <f t="shared" si="65"/>
        <v>1</v>
      </c>
      <c r="Z428" s="23">
        <f t="shared" si="66"/>
        <v>0</v>
      </c>
      <c r="AA428" s="23">
        <f t="shared" si="67"/>
        <v>1</v>
      </c>
      <c r="AB428" s="3">
        <f t="shared" si="68"/>
        <v>1</v>
      </c>
      <c r="AC428" s="23">
        <f t="shared" si="69"/>
        <v>-0.60214042663574219</v>
      </c>
    </row>
    <row r="429" spans="1:29" x14ac:dyDescent="0.25">
      <c r="A429" t="s">
        <v>36</v>
      </c>
      <c r="B429" s="1">
        <v>2011</v>
      </c>
      <c r="C429" t="s">
        <v>27</v>
      </c>
      <c r="D429" s="1">
        <v>34247</v>
      </c>
      <c r="E429" s="1">
        <v>96</v>
      </c>
      <c r="F429" s="1">
        <v>4583</v>
      </c>
      <c r="G429" s="7">
        <v>0.52852457761764526</v>
      </c>
      <c r="H429" s="7">
        <v>-8.816801942884922E-3</v>
      </c>
      <c r="I429" s="7">
        <v>0.85341387987136841</v>
      </c>
      <c r="J429" s="23">
        <f t="shared" si="61"/>
        <v>0</v>
      </c>
      <c r="K429" s="23">
        <f t="shared" si="62"/>
        <v>1</v>
      </c>
      <c r="L429" s="23">
        <f t="shared" si="63"/>
        <v>0</v>
      </c>
      <c r="M429" s="3">
        <f t="shared" si="60"/>
        <v>1</v>
      </c>
      <c r="N429" s="23">
        <f t="shared" si="64"/>
        <v>1.3731216555461287</v>
      </c>
      <c r="P429" t="s">
        <v>90</v>
      </c>
      <c r="Q429" s="1">
        <v>2018</v>
      </c>
      <c r="R429" t="s">
        <v>45</v>
      </c>
      <c r="S429" s="1">
        <v>1385191</v>
      </c>
      <c r="T429" s="1">
        <v>6658.2169978430757</v>
      </c>
      <c r="U429" s="1">
        <v>123992</v>
      </c>
      <c r="V429" s="7">
        <v>-1.5969902276992798</v>
      </c>
      <c r="W429" s="7">
        <v>1.5283372402191162</v>
      </c>
      <c r="X429" s="7">
        <v>-0.54012757539749146</v>
      </c>
      <c r="Y429" s="23">
        <f t="shared" si="65"/>
        <v>1</v>
      </c>
      <c r="Z429" s="23">
        <f t="shared" si="66"/>
        <v>0</v>
      </c>
      <c r="AA429" s="23">
        <f t="shared" si="67"/>
        <v>1</v>
      </c>
      <c r="AB429" s="3">
        <f t="shared" si="68"/>
        <v>1</v>
      </c>
      <c r="AC429" s="23">
        <f t="shared" si="69"/>
        <v>-0.60878056287765503</v>
      </c>
    </row>
    <row r="430" spans="1:29" x14ac:dyDescent="0.25">
      <c r="A430" t="s">
        <v>36</v>
      </c>
      <c r="B430" s="1">
        <v>2012</v>
      </c>
      <c r="C430" t="s">
        <v>27</v>
      </c>
      <c r="D430" s="1">
        <v>36049</v>
      </c>
      <c r="E430" s="1">
        <v>120</v>
      </c>
      <c r="F430" s="1">
        <v>4660</v>
      </c>
      <c r="G430" s="7">
        <v>0.33885923027992249</v>
      </c>
      <c r="H430" s="7">
        <v>5.424884706735611E-2</v>
      </c>
      <c r="I430" s="7">
        <v>0.93318527936935425</v>
      </c>
      <c r="J430" s="23">
        <f t="shared" si="61"/>
        <v>0</v>
      </c>
      <c r="K430" s="23">
        <f t="shared" si="62"/>
        <v>0</v>
      </c>
      <c r="L430" s="23">
        <f t="shared" si="63"/>
        <v>0</v>
      </c>
      <c r="M430" s="3">
        <f t="shared" si="60"/>
        <v>0</v>
      </c>
      <c r="N430" s="23">
        <f t="shared" si="64"/>
        <v>1.3262933567166328</v>
      </c>
      <c r="P430" t="s">
        <v>90</v>
      </c>
      <c r="Q430" s="1">
        <v>2019</v>
      </c>
      <c r="R430" t="s">
        <v>45</v>
      </c>
      <c r="S430" s="1">
        <v>1395934</v>
      </c>
      <c r="T430" s="1">
        <v>6658.2169978430757</v>
      </c>
      <c r="U430" s="1">
        <v>123956</v>
      </c>
      <c r="V430" s="7">
        <v>-1.6001715660095215</v>
      </c>
      <c r="W430" s="7">
        <v>1.5336415767669678</v>
      </c>
      <c r="X430" s="7">
        <v>-0.54774254560470581</v>
      </c>
      <c r="Y430" s="23">
        <f t="shared" si="65"/>
        <v>1</v>
      </c>
      <c r="Z430" s="23">
        <f t="shared" si="66"/>
        <v>0</v>
      </c>
      <c r="AA430" s="23">
        <f t="shared" si="67"/>
        <v>1</v>
      </c>
      <c r="AB430" s="3">
        <f t="shared" si="68"/>
        <v>1</v>
      </c>
      <c r="AC430" s="23">
        <f t="shared" si="69"/>
        <v>-0.61427253484725952</v>
      </c>
    </row>
    <row r="431" spans="1:29" x14ac:dyDescent="0.25">
      <c r="A431" t="s">
        <v>36</v>
      </c>
      <c r="B431" s="1">
        <v>2013</v>
      </c>
      <c r="C431" t="s">
        <v>27</v>
      </c>
      <c r="D431" s="1">
        <v>36718</v>
      </c>
      <c r="E431" s="1">
        <v>120</v>
      </c>
      <c r="F431" s="1">
        <v>4812.0000000000009</v>
      </c>
      <c r="G431" s="7">
        <v>0.35290709137916565</v>
      </c>
      <c r="H431" s="7">
        <v>5.1664508879184723E-2</v>
      </c>
      <c r="I431" s="7">
        <v>0.92359238862991333</v>
      </c>
      <c r="J431" s="23">
        <f t="shared" si="61"/>
        <v>0</v>
      </c>
      <c r="K431" s="23">
        <f t="shared" si="62"/>
        <v>0</v>
      </c>
      <c r="L431" s="23">
        <f t="shared" si="63"/>
        <v>0</v>
      </c>
      <c r="M431" s="3">
        <f t="shared" si="60"/>
        <v>0</v>
      </c>
      <c r="N431" s="23">
        <f t="shared" si="64"/>
        <v>1.3281639888882637</v>
      </c>
      <c r="P431" t="s">
        <v>90</v>
      </c>
      <c r="Q431" s="1">
        <v>2020</v>
      </c>
      <c r="R431" t="s">
        <v>45</v>
      </c>
      <c r="S431" s="1">
        <v>1412140</v>
      </c>
      <c r="T431" s="1">
        <v>6700.884</v>
      </c>
      <c r="U431" s="1">
        <v>124310</v>
      </c>
      <c r="V431" s="7">
        <v>-1.6090308427810669</v>
      </c>
      <c r="W431" s="7">
        <v>1.5398296117782593</v>
      </c>
      <c r="X431" s="7">
        <v>-0.55408561229705811</v>
      </c>
      <c r="Y431" s="23">
        <f t="shared" si="65"/>
        <v>1</v>
      </c>
      <c r="Z431" s="23">
        <f t="shared" si="66"/>
        <v>0</v>
      </c>
      <c r="AA431" s="23">
        <f t="shared" si="67"/>
        <v>1</v>
      </c>
      <c r="AB431" s="3">
        <f t="shared" si="68"/>
        <v>1</v>
      </c>
      <c r="AC431" s="23">
        <f t="shared" si="69"/>
        <v>-0.62328684329986572</v>
      </c>
    </row>
    <row r="432" spans="1:29" x14ac:dyDescent="0.25">
      <c r="A432" t="s">
        <v>36</v>
      </c>
      <c r="B432" s="1">
        <v>2014</v>
      </c>
      <c r="C432" t="s">
        <v>27</v>
      </c>
      <c r="D432" s="1">
        <v>38300</v>
      </c>
      <c r="E432" s="1">
        <v>120</v>
      </c>
      <c r="F432" s="1">
        <v>4839.2</v>
      </c>
      <c r="G432" s="7">
        <v>0.40345269441604614</v>
      </c>
      <c r="H432" s="7">
        <v>4.0716461837291718E-2</v>
      </c>
      <c r="I432" s="7">
        <v>0.87853258848190308</v>
      </c>
      <c r="J432" s="23">
        <f t="shared" si="61"/>
        <v>0</v>
      </c>
      <c r="K432" s="23">
        <f t="shared" si="62"/>
        <v>0</v>
      </c>
      <c r="L432" s="23">
        <f t="shared" si="63"/>
        <v>0</v>
      </c>
      <c r="M432" s="3">
        <f t="shared" si="60"/>
        <v>0</v>
      </c>
      <c r="N432" s="23">
        <f t="shared" si="64"/>
        <v>1.3227017447352409</v>
      </c>
      <c r="P432" t="s">
        <v>90</v>
      </c>
      <c r="Q432" s="1">
        <v>2021</v>
      </c>
      <c r="R432" t="s">
        <v>45</v>
      </c>
      <c r="S432" s="1">
        <v>1424411</v>
      </c>
      <c r="T432" s="1">
        <v>6700.884</v>
      </c>
      <c r="U432" s="1">
        <v>124556</v>
      </c>
      <c r="V432" s="7">
        <v>-1.6110140085220337</v>
      </c>
      <c r="W432" s="7">
        <v>1.5457522869110107</v>
      </c>
      <c r="X432" s="7">
        <v>-0.56323021650314331</v>
      </c>
      <c r="Y432" s="23">
        <f t="shared" si="65"/>
        <v>1</v>
      </c>
      <c r="Z432" s="23">
        <f t="shared" si="66"/>
        <v>0</v>
      </c>
      <c r="AA432" s="23">
        <f t="shared" si="67"/>
        <v>1</v>
      </c>
      <c r="AB432" s="3">
        <f t="shared" si="68"/>
        <v>1</v>
      </c>
      <c r="AC432" s="23">
        <f t="shared" si="69"/>
        <v>-0.62849193811416626</v>
      </c>
    </row>
    <row r="433" spans="1:29" x14ac:dyDescent="0.25">
      <c r="A433" t="s">
        <v>36</v>
      </c>
      <c r="B433" s="1">
        <v>2015</v>
      </c>
      <c r="C433" t="s">
        <v>27</v>
      </c>
      <c r="D433" s="1">
        <v>37555.5</v>
      </c>
      <c r="E433" s="1">
        <v>130.36800000000002</v>
      </c>
      <c r="F433" s="1">
        <v>4899.8310000000001</v>
      </c>
      <c r="G433" s="7">
        <v>0.28359454870223999</v>
      </c>
      <c r="H433" s="7">
        <v>7.5018696486949921E-2</v>
      </c>
      <c r="I433" s="7">
        <v>0.95334535837173462</v>
      </c>
      <c r="J433" s="23">
        <f t="shared" si="61"/>
        <v>0</v>
      </c>
      <c r="K433" s="23">
        <f t="shared" si="62"/>
        <v>0</v>
      </c>
      <c r="L433" s="23">
        <f t="shared" si="63"/>
        <v>0</v>
      </c>
      <c r="M433" s="3">
        <f t="shared" si="60"/>
        <v>0</v>
      </c>
      <c r="N433" s="23">
        <f t="shared" si="64"/>
        <v>1.3119586035609245</v>
      </c>
      <c r="P433" t="s">
        <v>90</v>
      </c>
      <c r="Q433" s="1">
        <v>2022</v>
      </c>
      <c r="R433" t="s">
        <v>45</v>
      </c>
      <c r="S433" s="1">
        <v>1440430</v>
      </c>
      <c r="T433" s="1">
        <v>6821.37</v>
      </c>
      <c r="U433" s="1">
        <v>124741</v>
      </c>
      <c r="V433" s="7">
        <v>-1.6320580244064331</v>
      </c>
      <c r="W433" s="7">
        <v>1.548640251159668</v>
      </c>
      <c r="X433" s="7">
        <v>-0.55826371908187866</v>
      </c>
      <c r="Y433" s="23">
        <f t="shared" si="65"/>
        <v>1</v>
      </c>
      <c r="Z433" s="23">
        <f t="shared" si="66"/>
        <v>0</v>
      </c>
      <c r="AA433" s="23">
        <f t="shared" si="67"/>
        <v>1</v>
      </c>
      <c r="AB433" s="3">
        <f t="shared" si="68"/>
        <v>1</v>
      </c>
      <c r="AC433" s="23">
        <f t="shared" si="69"/>
        <v>-0.6416814923286438</v>
      </c>
    </row>
    <row r="434" spans="1:29" x14ac:dyDescent="0.25">
      <c r="A434" t="s">
        <v>36</v>
      </c>
      <c r="B434" s="1">
        <v>2016</v>
      </c>
      <c r="C434" t="s">
        <v>27</v>
      </c>
      <c r="D434" s="1">
        <v>36811</v>
      </c>
      <c r="E434" s="1">
        <v>134.67120000000003</v>
      </c>
      <c r="F434" s="1">
        <v>4959.4000000000005</v>
      </c>
      <c r="G434" s="7">
        <v>0.21946457028388977</v>
      </c>
      <c r="H434" s="7">
        <v>9.2314764857292175E-2</v>
      </c>
      <c r="I434" s="7">
        <v>0.99883562326431274</v>
      </c>
      <c r="J434" s="23">
        <f t="shared" si="61"/>
        <v>0</v>
      </c>
      <c r="K434" s="23">
        <f t="shared" si="62"/>
        <v>0</v>
      </c>
      <c r="L434" s="23">
        <f t="shared" si="63"/>
        <v>0</v>
      </c>
      <c r="M434" s="3">
        <f t="shared" si="60"/>
        <v>0</v>
      </c>
      <c r="N434" s="23">
        <f t="shared" si="64"/>
        <v>1.3106149584054947</v>
      </c>
      <c r="P434" t="s">
        <v>90</v>
      </c>
      <c r="Q434" s="1">
        <v>2023</v>
      </c>
      <c r="R434" t="s">
        <v>45</v>
      </c>
      <c r="S434" s="1">
        <v>1458062</v>
      </c>
      <c r="T434" s="1">
        <v>6832.143</v>
      </c>
      <c r="U434" s="1">
        <v>124948</v>
      </c>
      <c r="V434" s="7">
        <v>-1.637187123298645</v>
      </c>
      <c r="W434" s="7">
        <v>1.5565544366836548</v>
      </c>
      <c r="X434" s="7">
        <v>-0.56936180591583252</v>
      </c>
      <c r="Y434" s="23">
        <f t="shared" si="65"/>
        <v>1</v>
      </c>
      <c r="Z434" s="23">
        <f t="shared" si="66"/>
        <v>0</v>
      </c>
      <c r="AA434" s="23">
        <f t="shared" si="67"/>
        <v>1</v>
      </c>
      <c r="AB434" s="3">
        <f t="shared" si="68"/>
        <v>1</v>
      </c>
      <c r="AC434" s="23">
        <f t="shared" si="69"/>
        <v>-0.64999449253082275</v>
      </c>
    </row>
    <row r="435" spans="1:29" x14ac:dyDescent="0.25">
      <c r="A435" t="s">
        <v>36</v>
      </c>
      <c r="B435" s="1">
        <v>2017</v>
      </c>
      <c r="C435" t="s">
        <v>27</v>
      </c>
      <c r="D435" s="1">
        <v>37442</v>
      </c>
      <c r="E435" s="1">
        <v>134.67120000000003</v>
      </c>
      <c r="F435" s="1">
        <v>4987.2000000000007</v>
      </c>
      <c r="G435" s="7">
        <v>0.23893618583679199</v>
      </c>
      <c r="H435" s="7">
        <v>8.8148601353168488E-2</v>
      </c>
      <c r="I435" s="7">
        <v>0.98180550336837769</v>
      </c>
      <c r="J435" s="23">
        <f t="shared" si="61"/>
        <v>0</v>
      </c>
      <c r="K435" s="23">
        <f t="shared" si="62"/>
        <v>0</v>
      </c>
      <c r="L435" s="23">
        <f t="shared" si="63"/>
        <v>0</v>
      </c>
      <c r="M435" s="3">
        <f t="shared" si="60"/>
        <v>0</v>
      </c>
      <c r="N435" s="23">
        <f t="shared" si="64"/>
        <v>1.3088902905583382</v>
      </c>
      <c r="P435" t="s">
        <v>46</v>
      </c>
      <c r="Q435" s="1">
        <v>2011</v>
      </c>
      <c r="R435" t="s">
        <v>45</v>
      </c>
      <c r="S435" s="1">
        <v>709323</v>
      </c>
      <c r="T435" s="1">
        <v>5018.2780000000002</v>
      </c>
      <c r="U435" s="1">
        <v>10061</v>
      </c>
      <c r="V435" s="7">
        <v>-2.780742883682251</v>
      </c>
      <c r="W435" s="7">
        <v>1.1637852191925049</v>
      </c>
      <c r="X435" s="7">
        <v>0.53761386871337891</v>
      </c>
      <c r="Y435" s="23">
        <f t="shared" si="65"/>
        <v>1</v>
      </c>
      <c r="Z435" s="23">
        <f t="shared" si="66"/>
        <v>0</v>
      </c>
      <c r="AA435" s="23">
        <f t="shared" si="67"/>
        <v>0</v>
      </c>
      <c r="AB435" s="3">
        <f t="shared" si="68"/>
        <v>1</v>
      </c>
      <c r="AC435" s="23">
        <f t="shared" si="69"/>
        <v>-1.0793437957763672</v>
      </c>
    </row>
    <row r="436" spans="1:29" x14ac:dyDescent="0.25">
      <c r="A436" t="s">
        <v>36</v>
      </c>
      <c r="B436" s="1">
        <v>2018</v>
      </c>
      <c r="C436" t="s">
        <v>27</v>
      </c>
      <c r="D436" s="1">
        <v>38232</v>
      </c>
      <c r="E436" s="1">
        <v>135.60000000000005</v>
      </c>
      <c r="F436" s="1">
        <v>5019.7000000000007</v>
      </c>
      <c r="G436" s="7">
        <v>0.25530380010604858</v>
      </c>
      <c r="H436" s="7">
        <v>8.5333213210105896E-2</v>
      </c>
      <c r="I436" s="7">
        <v>0.96479994058609009</v>
      </c>
      <c r="J436" s="23">
        <f t="shared" si="61"/>
        <v>0</v>
      </c>
      <c r="K436" s="23">
        <f t="shared" si="62"/>
        <v>0</v>
      </c>
      <c r="L436" s="23">
        <f t="shared" si="63"/>
        <v>0</v>
      </c>
      <c r="M436" s="3">
        <f t="shared" si="60"/>
        <v>0</v>
      </c>
      <c r="N436" s="23">
        <f t="shared" si="64"/>
        <v>1.3054369539022446</v>
      </c>
      <c r="P436" t="s">
        <v>46</v>
      </c>
      <c r="Q436" s="1">
        <v>2012</v>
      </c>
      <c r="R436" t="s">
        <v>45</v>
      </c>
      <c r="S436" s="1">
        <v>718661</v>
      </c>
      <c r="T436" s="1">
        <v>5018.2780000000002</v>
      </c>
      <c r="U436" s="1">
        <v>9913</v>
      </c>
      <c r="V436" s="7">
        <v>-2.7959630489349365</v>
      </c>
      <c r="W436" s="7">
        <v>1.1728732585906982</v>
      </c>
      <c r="X436" s="7">
        <v>0.52856302261352539</v>
      </c>
      <c r="Y436" s="23">
        <f t="shared" si="65"/>
        <v>1</v>
      </c>
      <c r="Z436" s="23">
        <f t="shared" si="66"/>
        <v>0</v>
      </c>
      <c r="AA436" s="23">
        <f t="shared" si="67"/>
        <v>0</v>
      </c>
      <c r="AB436" s="3">
        <f t="shared" si="68"/>
        <v>1</v>
      </c>
      <c r="AC436" s="23">
        <f t="shared" si="69"/>
        <v>-1.0945267677307129</v>
      </c>
    </row>
    <row r="437" spans="1:29" x14ac:dyDescent="0.25">
      <c r="A437" t="s">
        <v>36</v>
      </c>
      <c r="B437" s="1">
        <v>2019</v>
      </c>
      <c r="C437" t="s">
        <v>27</v>
      </c>
      <c r="D437" s="1">
        <v>39624</v>
      </c>
      <c r="E437" s="1">
        <v>140.40000000000006</v>
      </c>
      <c r="F437" s="1">
        <v>5021.3000000000011</v>
      </c>
      <c r="G437" s="7">
        <v>0.26062357425689697</v>
      </c>
      <c r="H437" s="7">
        <v>8.7515562772750854E-2</v>
      </c>
      <c r="I437" s="7">
        <v>0.94554287195205688</v>
      </c>
      <c r="J437" s="23">
        <f t="shared" si="61"/>
        <v>0</v>
      </c>
      <c r="K437" s="23">
        <f t="shared" si="62"/>
        <v>0</v>
      </c>
      <c r="L437" s="23">
        <f t="shared" si="63"/>
        <v>0</v>
      </c>
      <c r="M437" s="3">
        <f t="shared" si="60"/>
        <v>0</v>
      </c>
      <c r="N437" s="23">
        <f t="shared" si="64"/>
        <v>1.2936820089817047</v>
      </c>
      <c r="P437" t="s">
        <v>46</v>
      </c>
      <c r="Q437" s="1">
        <v>2013</v>
      </c>
      <c r="R437" t="s">
        <v>45</v>
      </c>
      <c r="S437" s="1">
        <v>734576</v>
      </c>
      <c r="T437" s="1">
        <v>5018.2780000000002</v>
      </c>
      <c r="U437" s="1">
        <v>10160</v>
      </c>
      <c r="V437" s="7">
        <v>-2.7875277996063232</v>
      </c>
      <c r="W437" s="7">
        <v>1.1877198219299316</v>
      </c>
      <c r="X437" s="7">
        <v>0.50015652179718018</v>
      </c>
      <c r="Y437" s="23">
        <f t="shared" si="65"/>
        <v>1</v>
      </c>
      <c r="Z437" s="23">
        <f t="shared" si="66"/>
        <v>0</v>
      </c>
      <c r="AA437" s="23">
        <f t="shared" si="67"/>
        <v>0</v>
      </c>
      <c r="AB437" s="3">
        <f t="shared" si="68"/>
        <v>1</v>
      </c>
      <c r="AC437" s="23">
        <f t="shared" si="69"/>
        <v>-1.0996514558792114</v>
      </c>
    </row>
    <row r="438" spans="1:29" x14ac:dyDescent="0.25">
      <c r="A438" t="s">
        <v>36</v>
      </c>
      <c r="B438" s="1">
        <v>2020</v>
      </c>
      <c r="C438" t="s">
        <v>27</v>
      </c>
      <c r="D438" s="1">
        <v>40515</v>
      </c>
      <c r="E438" s="1">
        <v>140.40000000000006</v>
      </c>
      <c r="F438" s="1">
        <v>5038.8</v>
      </c>
      <c r="G438" s="7">
        <v>0.28713199496269226</v>
      </c>
      <c r="H438" s="7">
        <v>8.1781759858131409E-2</v>
      </c>
      <c r="I438" s="7">
        <v>0.92196166515350342</v>
      </c>
      <c r="J438" s="23">
        <f t="shared" si="61"/>
        <v>0</v>
      </c>
      <c r="K438" s="23">
        <f t="shared" si="62"/>
        <v>0</v>
      </c>
      <c r="L438" s="23">
        <f t="shared" si="63"/>
        <v>0</v>
      </c>
      <c r="M438" s="3">
        <f t="shared" si="60"/>
        <v>0</v>
      </c>
      <c r="N438" s="23">
        <f t="shared" si="64"/>
        <v>1.2908754199743271</v>
      </c>
      <c r="P438" t="s">
        <v>46</v>
      </c>
      <c r="Q438" s="1">
        <v>2014</v>
      </c>
      <c r="R438" t="s">
        <v>45</v>
      </c>
      <c r="S438" s="1">
        <v>744252</v>
      </c>
      <c r="T438" s="1">
        <v>5018.2780000000002</v>
      </c>
      <c r="U438" s="1">
        <v>10184</v>
      </c>
      <c r="V438" s="7">
        <v>-2.7909605503082275</v>
      </c>
      <c r="W438" s="7">
        <v>1.1966831684112549</v>
      </c>
      <c r="X438" s="7">
        <v>0.4864937961101532</v>
      </c>
      <c r="Y438" s="23">
        <f t="shared" si="65"/>
        <v>1</v>
      </c>
      <c r="Z438" s="23">
        <f t="shared" si="66"/>
        <v>0</v>
      </c>
      <c r="AA438" s="23">
        <f t="shared" si="67"/>
        <v>0</v>
      </c>
      <c r="AB438" s="3">
        <f t="shared" si="68"/>
        <v>1</v>
      </c>
      <c r="AC438" s="23">
        <f t="shared" si="69"/>
        <v>-1.1077835857868195</v>
      </c>
    </row>
    <row r="439" spans="1:29" x14ac:dyDescent="0.25">
      <c r="A439" t="s">
        <v>36</v>
      </c>
      <c r="B439" s="1">
        <v>2021</v>
      </c>
      <c r="C439" t="s">
        <v>27</v>
      </c>
      <c r="D439" s="1">
        <v>42117</v>
      </c>
      <c r="E439" s="1">
        <v>153.12000000000009</v>
      </c>
      <c r="F439" s="1">
        <v>5164.5200000000004</v>
      </c>
      <c r="G439" s="7">
        <v>0.23178654909133911</v>
      </c>
      <c r="H439" s="7">
        <v>0.10255593061447144</v>
      </c>
      <c r="I439" s="7">
        <v>0.93813693523406982</v>
      </c>
      <c r="J439" s="23">
        <f t="shared" si="61"/>
        <v>0</v>
      </c>
      <c r="K439" s="23">
        <f t="shared" si="62"/>
        <v>0</v>
      </c>
      <c r="L439" s="23">
        <f t="shared" si="63"/>
        <v>0</v>
      </c>
      <c r="M439" s="3">
        <f t="shared" si="60"/>
        <v>0</v>
      </c>
      <c r="N439" s="23">
        <f t="shared" si="64"/>
        <v>1.2724794149398804</v>
      </c>
      <c r="P439" t="s">
        <v>46</v>
      </c>
      <c r="Q439" s="1">
        <v>2015</v>
      </c>
      <c r="R439" t="s">
        <v>45</v>
      </c>
      <c r="S439" s="1">
        <v>758311</v>
      </c>
      <c r="T439" s="1">
        <v>5018.2780000000002</v>
      </c>
      <c r="U439" s="1">
        <v>10348</v>
      </c>
      <c r="V439" s="7">
        <v>-2.7872204780578613</v>
      </c>
      <c r="W439" s="7">
        <v>1.2094056606292725</v>
      </c>
      <c r="X439" s="7">
        <v>0.46357813477516174</v>
      </c>
      <c r="Y439" s="23">
        <f t="shared" si="65"/>
        <v>1</v>
      </c>
      <c r="Z439" s="23">
        <f t="shared" si="66"/>
        <v>0</v>
      </c>
      <c r="AA439" s="23">
        <f t="shared" si="67"/>
        <v>0</v>
      </c>
      <c r="AB439" s="3">
        <f t="shared" si="68"/>
        <v>1</v>
      </c>
      <c r="AC439" s="23">
        <f t="shared" si="69"/>
        <v>-1.1142366826534271</v>
      </c>
    </row>
    <row r="440" spans="1:29" x14ac:dyDescent="0.25">
      <c r="A440" t="s">
        <v>36</v>
      </c>
      <c r="B440" s="1">
        <v>2022</v>
      </c>
      <c r="C440" t="s">
        <v>27</v>
      </c>
      <c r="D440" s="1">
        <v>43131</v>
      </c>
      <c r="E440" s="1">
        <v>153.12000000000009</v>
      </c>
      <c r="F440" s="1">
        <v>5169.82</v>
      </c>
      <c r="G440" s="7">
        <v>0.2608732283115387</v>
      </c>
      <c r="H440" s="7">
        <v>9.6222549676895142E-2</v>
      </c>
      <c r="I440" s="7">
        <v>0.91199427843093872</v>
      </c>
      <c r="J440" s="23">
        <f t="shared" si="61"/>
        <v>0</v>
      </c>
      <c r="K440" s="23">
        <f t="shared" si="62"/>
        <v>0</v>
      </c>
      <c r="L440" s="23">
        <f t="shared" si="63"/>
        <v>0</v>
      </c>
      <c r="M440" s="3">
        <f t="shared" si="60"/>
        <v>0</v>
      </c>
      <c r="N440" s="23">
        <f t="shared" si="64"/>
        <v>1.2690900564193726</v>
      </c>
      <c r="P440" t="s">
        <v>46</v>
      </c>
      <c r="Q440" s="1">
        <v>2016</v>
      </c>
      <c r="R440" t="s">
        <v>45</v>
      </c>
      <c r="S440" s="1">
        <v>761920</v>
      </c>
      <c r="T440" s="1">
        <v>5018.2780000000002</v>
      </c>
      <c r="U440" s="1">
        <v>10514.641005498821</v>
      </c>
      <c r="V440" s="7">
        <v>-2.7780900001525879</v>
      </c>
      <c r="W440" s="7">
        <v>1.2125437259674072</v>
      </c>
      <c r="X440" s="7">
        <v>0.45456862449645996</v>
      </c>
      <c r="Y440" s="23">
        <f t="shared" si="65"/>
        <v>1</v>
      </c>
      <c r="Z440" s="23">
        <f t="shared" si="66"/>
        <v>0</v>
      </c>
      <c r="AA440" s="23">
        <f t="shared" si="67"/>
        <v>0</v>
      </c>
      <c r="AB440" s="3">
        <f t="shared" si="68"/>
        <v>1</v>
      </c>
      <c r="AC440" s="23">
        <f t="shared" si="69"/>
        <v>-1.1109776496887207</v>
      </c>
    </row>
    <row r="441" spans="1:29" x14ac:dyDescent="0.25">
      <c r="A441" t="s">
        <v>36</v>
      </c>
      <c r="B441" s="1">
        <v>2023</v>
      </c>
      <c r="C441" t="s">
        <v>27</v>
      </c>
      <c r="D441" s="1">
        <v>44109</v>
      </c>
      <c r="E441" s="1">
        <v>153.12000000000009</v>
      </c>
      <c r="F441" s="1">
        <v>5198.3</v>
      </c>
      <c r="G441" s="7">
        <v>0.28706738352775574</v>
      </c>
      <c r="H441" s="7">
        <v>9.0587586164474487E-2</v>
      </c>
      <c r="I441" s="7">
        <v>0.88888996839523315</v>
      </c>
      <c r="J441" s="23">
        <f t="shared" si="61"/>
        <v>0</v>
      </c>
      <c r="K441" s="23">
        <f t="shared" si="62"/>
        <v>0</v>
      </c>
      <c r="L441" s="23">
        <f t="shared" si="63"/>
        <v>0</v>
      </c>
      <c r="M441" s="3">
        <f t="shared" si="60"/>
        <v>0</v>
      </c>
      <c r="N441" s="23">
        <f t="shared" si="64"/>
        <v>1.2665449380874634</v>
      </c>
      <c r="P441" t="s">
        <v>46</v>
      </c>
      <c r="Q441" s="1">
        <v>2017</v>
      </c>
      <c r="R441" t="s">
        <v>45</v>
      </c>
      <c r="S441" s="1">
        <v>767946</v>
      </c>
      <c r="T441" s="1">
        <v>5018.2780000000002</v>
      </c>
      <c r="U441" s="1">
        <v>10572.718728934193</v>
      </c>
      <c r="V441" s="7">
        <v>-2.7773504257202148</v>
      </c>
      <c r="W441" s="7">
        <v>1.2179082632064819</v>
      </c>
      <c r="X441" s="7">
        <v>0.44524863362312317</v>
      </c>
      <c r="Y441" s="23">
        <f t="shared" si="65"/>
        <v>1</v>
      </c>
      <c r="Z441" s="23">
        <f t="shared" si="66"/>
        <v>0</v>
      </c>
      <c r="AA441" s="23">
        <f t="shared" si="67"/>
        <v>0</v>
      </c>
      <c r="AB441" s="3">
        <f t="shared" si="68"/>
        <v>1</v>
      </c>
      <c r="AC441" s="23">
        <f t="shared" si="69"/>
        <v>-1.1141935288906097</v>
      </c>
    </row>
    <row r="442" spans="1:29" x14ac:dyDescent="0.25">
      <c r="A442" t="s">
        <v>36</v>
      </c>
      <c r="B442" s="1">
        <v>2024</v>
      </c>
      <c r="C442" t="s">
        <v>27</v>
      </c>
      <c r="D442" s="1">
        <v>44918</v>
      </c>
      <c r="E442" s="1">
        <v>153.12000000000009</v>
      </c>
      <c r="F442" s="1">
        <v>5234.1000000000004</v>
      </c>
      <c r="G442" s="7">
        <v>0.3076508641242981</v>
      </c>
      <c r="H442" s="7">
        <v>8.6197845637798309E-2</v>
      </c>
      <c r="I442" s="7">
        <v>0.87097889184951782</v>
      </c>
      <c r="J442" s="23">
        <f t="shared" si="61"/>
        <v>0</v>
      </c>
      <c r="K442" s="23">
        <f t="shared" si="62"/>
        <v>0</v>
      </c>
      <c r="L442" s="23">
        <f t="shared" si="63"/>
        <v>0</v>
      </c>
      <c r="M442" s="3">
        <f t="shared" si="60"/>
        <v>0</v>
      </c>
      <c r="N442" s="23">
        <f t="shared" si="64"/>
        <v>1.2648276016116142</v>
      </c>
      <c r="P442" t="s">
        <v>46</v>
      </c>
      <c r="Q442" s="1">
        <v>2018</v>
      </c>
      <c r="R442" t="s">
        <v>45</v>
      </c>
      <c r="S442" s="1">
        <v>772624</v>
      </c>
      <c r="T442" s="1">
        <v>5018.2780000000002</v>
      </c>
      <c r="U442" s="1">
        <v>10557.647927283242</v>
      </c>
      <c r="V442" s="7">
        <v>-2.7806739807128906</v>
      </c>
      <c r="W442" s="7">
        <v>1.2220869064331055</v>
      </c>
      <c r="X442" s="7">
        <v>0.43958395719528198</v>
      </c>
      <c r="Y442" s="23">
        <f t="shared" si="65"/>
        <v>1</v>
      </c>
      <c r="Z442" s="23">
        <f t="shared" si="66"/>
        <v>0</v>
      </c>
      <c r="AA442" s="23">
        <f t="shared" si="67"/>
        <v>0</v>
      </c>
      <c r="AB442" s="3">
        <f t="shared" si="68"/>
        <v>1</v>
      </c>
      <c r="AC442" s="23">
        <f t="shared" si="69"/>
        <v>-1.1190031170845032</v>
      </c>
    </row>
    <row r="443" spans="1:29" x14ac:dyDescent="0.25">
      <c r="A443" t="s">
        <v>37</v>
      </c>
      <c r="B443" s="1">
        <v>2006</v>
      </c>
      <c r="C443" t="s">
        <v>27</v>
      </c>
      <c r="D443" s="1">
        <v>31967</v>
      </c>
      <c r="E443" s="1">
        <v>134.84611949017963</v>
      </c>
      <c r="F443" s="1">
        <v>8541</v>
      </c>
      <c r="G443" s="7">
        <v>-0.10256721079349518</v>
      </c>
      <c r="H443" s="7">
        <v>0.17089112102985382</v>
      </c>
      <c r="I443" s="7">
        <v>1.3409956693649292</v>
      </c>
      <c r="J443" s="23">
        <f t="shared" si="61"/>
        <v>1</v>
      </c>
      <c r="K443" s="23">
        <f t="shared" si="62"/>
        <v>0</v>
      </c>
      <c r="L443" s="23">
        <f t="shared" si="63"/>
        <v>0</v>
      </c>
      <c r="M443" s="3">
        <f t="shared" si="60"/>
        <v>1</v>
      </c>
      <c r="N443" s="23">
        <f t="shared" si="64"/>
        <v>1.4093195796012878</v>
      </c>
      <c r="P443" t="s">
        <v>46</v>
      </c>
      <c r="Q443" s="1">
        <v>2019</v>
      </c>
      <c r="R443" t="s">
        <v>45</v>
      </c>
      <c r="S443" s="1">
        <v>777904</v>
      </c>
      <c r="T443" s="1">
        <v>5018.2780000000002</v>
      </c>
      <c r="U443" s="1">
        <v>10528</v>
      </c>
      <c r="V443" s="7">
        <v>-2.7852330207824707</v>
      </c>
      <c r="W443" s="7">
        <v>1.2267826795578003</v>
      </c>
      <c r="X443" s="7">
        <v>0.43355542421340942</v>
      </c>
      <c r="Y443" s="23">
        <f t="shared" si="65"/>
        <v>1</v>
      </c>
      <c r="Z443" s="23">
        <f t="shared" si="66"/>
        <v>0</v>
      </c>
      <c r="AA443" s="23">
        <f t="shared" si="67"/>
        <v>0</v>
      </c>
      <c r="AB443" s="3">
        <f t="shared" si="68"/>
        <v>1</v>
      </c>
      <c r="AC443" s="23">
        <f t="shared" si="69"/>
        <v>-1.124894917011261</v>
      </c>
    </row>
    <row r="444" spans="1:29" x14ac:dyDescent="0.25">
      <c r="A444" t="s">
        <v>37</v>
      </c>
      <c r="B444" s="1">
        <v>2007</v>
      </c>
      <c r="C444" t="s">
        <v>27</v>
      </c>
      <c r="D444" s="1">
        <v>32405.5</v>
      </c>
      <c r="E444" s="1">
        <v>134.84611949017963</v>
      </c>
      <c r="F444" s="1">
        <v>8545</v>
      </c>
      <c r="G444" s="7">
        <v>-8.5877783596515656E-2</v>
      </c>
      <c r="H444" s="7">
        <v>0.16725532710552216</v>
      </c>
      <c r="I444" s="7">
        <v>1.325984001159668</v>
      </c>
      <c r="J444" s="23">
        <f t="shared" si="61"/>
        <v>1</v>
      </c>
      <c r="K444" s="23">
        <f t="shared" si="62"/>
        <v>0</v>
      </c>
      <c r="L444" s="23">
        <f t="shared" si="63"/>
        <v>0</v>
      </c>
      <c r="M444" s="3">
        <f t="shared" si="60"/>
        <v>1</v>
      </c>
      <c r="N444" s="23">
        <f t="shared" si="64"/>
        <v>1.4073615446686745</v>
      </c>
      <c r="P444" t="s">
        <v>46</v>
      </c>
      <c r="Q444" s="1">
        <v>2020</v>
      </c>
      <c r="R444" t="s">
        <v>45</v>
      </c>
      <c r="S444" s="1">
        <v>779176</v>
      </c>
      <c r="T444" s="1">
        <v>5018.2780000000002</v>
      </c>
      <c r="U444" s="1">
        <v>10597</v>
      </c>
      <c r="V444" s="7">
        <v>-2.7813808917999268</v>
      </c>
      <c r="W444" s="7">
        <v>1.2278544902801514</v>
      </c>
      <c r="X444" s="7">
        <v>0.4301781952381134</v>
      </c>
      <c r="Y444" s="23">
        <f t="shared" si="65"/>
        <v>1</v>
      </c>
      <c r="Z444" s="23">
        <f t="shared" si="66"/>
        <v>0</v>
      </c>
      <c r="AA444" s="23">
        <f t="shared" si="67"/>
        <v>0</v>
      </c>
      <c r="AB444" s="3">
        <f t="shared" si="68"/>
        <v>1</v>
      </c>
      <c r="AC444" s="23">
        <f t="shared" si="69"/>
        <v>-1.123348206281662</v>
      </c>
    </row>
    <row r="445" spans="1:29" x14ac:dyDescent="0.25">
      <c r="A445" t="s">
        <v>37</v>
      </c>
      <c r="B445" s="1">
        <v>2008</v>
      </c>
      <c r="C445" t="s">
        <v>27</v>
      </c>
      <c r="D445" s="1">
        <v>32998</v>
      </c>
      <c r="E445" s="1">
        <v>143.744</v>
      </c>
      <c r="F445" s="1">
        <v>8529.3621199999998</v>
      </c>
      <c r="G445" s="7">
        <v>-0.13417313992977142</v>
      </c>
      <c r="H445" s="7">
        <v>0.18390227854251862</v>
      </c>
      <c r="I445" s="7">
        <v>1.3427649736404419</v>
      </c>
      <c r="J445" s="23">
        <f t="shared" si="61"/>
        <v>1</v>
      </c>
      <c r="K445" s="23">
        <f t="shared" si="62"/>
        <v>0</v>
      </c>
      <c r="L445" s="23">
        <f t="shared" si="63"/>
        <v>0</v>
      </c>
      <c r="M445" s="3">
        <f t="shared" si="60"/>
        <v>1</v>
      </c>
      <c r="N445" s="23">
        <f t="shared" si="64"/>
        <v>1.3924941122531891</v>
      </c>
      <c r="P445" t="s">
        <v>46</v>
      </c>
      <c r="Q445" s="1">
        <v>2021</v>
      </c>
      <c r="R445" t="s">
        <v>45</v>
      </c>
      <c r="S445" s="1">
        <v>785667</v>
      </c>
      <c r="T445" s="1">
        <v>5018.2780000000002</v>
      </c>
      <c r="U445" s="1">
        <v>10625</v>
      </c>
      <c r="V445" s="7">
        <v>-2.7827725410461426</v>
      </c>
      <c r="W445" s="7">
        <v>1.2335281372070313</v>
      </c>
      <c r="X445" s="7">
        <v>0.42121040821075439</v>
      </c>
      <c r="Y445" s="23">
        <f t="shared" si="65"/>
        <v>1</v>
      </c>
      <c r="Z445" s="23">
        <f t="shared" si="66"/>
        <v>0</v>
      </c>
      <c r="AA445" s="23">
        <f t="shared" si="67"/>
        <v>0</v>
      </c>
      <c r="AB445" s="3">
        <f t="shared" si="68"/>
        <v>1</v>
      </c>
      <c r="AC445" s="23">
        <f t="shared" si="69"/>
        <v>-1.1280339956283569</v>
      </c>
    </row>
    <row r="446" spans="1:29" x14ac:dyDescent="0.25">
      <c r="A446" t="s">
        <v>37</v>
      </c>
      <c r="B446" s="1">
        <v>2009</v>
      </c>
      <c r="C446" t="s">
        <v>27</v>
      </c>
      <c r="D446" s="1">
        <v>33692</v>
      </c>
      <c r="E446" s="1">
        <v>144.804</v>
      </c>
      <c r="F446" s="1">
        <v>8580.2140450000006</v>
      </c>
      <c r="G446" s="7">
        <v>-0.11826720833778381</v>
      </c>
      <c r="H446" s="7">
        <v>0.18122488260269165</v>
      </c>
      <c r="I446" s="7">
        <v>1.3259255886077881</v>
      </c>
      <c r="J446" s="23">
        <f t="shared" si="61"/>
        <v>1</v>
      </c>
      <c r="K446" s="23">
        <f t="shared" si="62"/>
        <v>0</v>
      </c>
      <c r="L446" s="23">
        <f t="shared" si="63"/>
        <v>0</v>
      </c>
      <c r="M446" s="3">
        <f t="shared" si="60"/>
        <v>1</v>
      </c>
      <c r="N446" s="23">
        <f t="shared" si="64"/>
        <v>1.3888832628726959</v>
      </c>
      <c r="P446" t="s">
        <v>46</v>
      </c>
      <c r="Q446" s="1">
        <v>2022</v>
      </c>
      <c r="R446" t="s">
        <v>45</v>
      </c>
      <c r="S446" s="1">
        <v>790518</v>
      </c>
      <c r="T446" s="1">
        <v>5018.2780000000002</v>
      </c>
      <c r="U446" s="1">
        <v>10663</v>
      </c>
      <c r="V446" s="7">
        <v>-2.7826981544494629</v>
      </c>
      <c r="W446" s="7">
        <v>1.2377252578735352</v>
      </c>
      <c r="X446" s="7">
        <v>0.4141247570514679</v>
      </c>
      <c r="Y446" s="23">
        <f t="shared" si="65"/>
        <v>1</v>
      </c>
      <c r="Z446" s="23">
        <f t="shared" si="66"/>
        <v>0</v>
      </c>
      <c r="AA446" s="23">
        <f t="shared" si="67"/>
        <v>0</v>
      </c>
      <c r="AB446" s="3">
        <f t="shared" si="68"/>
        <v>1</v>
      </c>
      <c r="AC446" s="23">
        <f t="shared" si="69"/>
        <v>-1.1308481395244598</v>
      </c>
    </row>
    <row r="447" spans="1:29" x14ac:dyDescent="0.25">
      <c r="A447" t="s">
        <v>37</v>
      </c>
      <c r="B447" s="1">
        <v>2010</v>
      </c>
      <c r="C447" t="s">
        <v>27</v>
      </c>
      <c r="D447" s="1">
        <v>34050</v>
      </c>
      <c r="E447" s="1">
        <v>145.38</v>
      </c>
      <c r="F447" s="1">
        <v>8603.1899599999997</v>
      </c>
      <c r="G447" s="7">
        <v>-0.11036293208599091</v>
      </c>
      <c r="H447" s="7">
        <v>0.17992079257965088</v>
      </c>
      <c r="I447" s="7">
        <v>1.3173977136611938</v>
      </c>
      <c r="J447" s="23">
        <f t="shared" si="61"/>
        <v>1</v>
      </c>
      <c r="K447" s="23">
        <f t="shared" si="62"/>
        <v>0</v>
      </c>
      <c r="L447" s="23">
        <f t="shared" si="63"/>
        <v>0</v>
      </c>
      <c r="M447" s="3">
        <f t="shared" si="60"/>
        <v>1</v>
      </c>
      <c r="N447" s="23">
        <f t="shared" si="64"/>
        <v>1.3869555741548538</v>
      </c>
      <c r="P447" t="s">
        <v>46</v>
      </c>
      <c r="Q447" s="1">
        <v>2023</v>
      </c>
      <c r="R447" t="s">
        <v>45</v>
      </c>
      <c r="S447" s="1">
        <v>792732</v>
      </c>
      <c r="T447" s="1">
        <v>5018.2780000000002</v>
      </c>
      <c r="U447" s="1">
        <v>10711</v>
      </c>
      <c r="V447" s="7">
        <v>-2.7806951999664307</v>
      </c>
      <c r="W447" s="7">
        <v>1.239611029624939</v>
      </c>
      <c r="X447" s="7">
        <v>0.41013574600219727</v>
      </c>
      <c r="Y447" s="23">
        <f t="shared" si="65"/>
        <v>1</v>
      </c>
      <c r="Z447" s="23">
        <f t="shared" si="66"/>
        <v>0</v>
      </c>
      <c r="AA447" s="23">
        <f t="shared" si="67"/>
        <v>0</v>
      </c>
      <c r="AB447" s="3">
        <f t="shared" si="68"/>
        <v>1</v>
      </c>
      <c r="AC447" s="23">
        <f t="shared" si="69"/>
        <v>-1.1309484243392944</v>
      </c>
    </row>
    <row r="448" spans="1:29" x14ac:dyDescent="0.25">
      <c r="A448" t="s">
        <v>37</v>
      </c>
      <c r="B448" s="1">
        <v>2011</v>
      </c>
      <c r="C448" t="s">
        <v>27</v>
      </c>
      <c r="D448" s="1">
        <v>34431</v>
      </c>
      <c r="E448" s="1">
        <v>150.44399999999999</v>
      </c>
      <c r="F448" s="1">
        <v>8630.2946400000001</v>
      </c>
      <c r="G448" s="7">
        <v>-0.13560241460800171</v>
      </c>
      <c r="H448" s="7">
        <v>0.18876336514949799</v>
      </c>
      <c r="I448" s="7">
        <v>1.3262093067169189</v>
      </c>
      <c r="J448" s="23">
        <f t="shared" si="61"/>
        <v>1</v>
      </c>
      <c r="K448" s="23">
        <f t="shared" si="62"/>
        <v>0</v>
      </c>
      <c r="L448" s="23">
        <f t="shared" si="63"/>
        <v>0</v>
      </c>
      <c r="M448" s="3">
        <f t="shared" si="60"/>
        <v>1</v>
      </c>
      <c r="N448" s="23">
        <f t="shared" si="64"/>
        <v>1.3793702572584152</v>
      </c>
      <c r="P448" t="s">
        <v>47</v>
      </c>
      <c r="Q448" s="1">
        <v>2011</v>
      </c>
      <c r="R448" t="s">
        <v>45</v>
      </c>
      <c r="S448" s="1">
        <v>305266</v>
      </c>
      <c r="T448" s="1">
        <v>1518.1679999999999</v>
      </c>
      <c r="U448" s="1">
        <v>5606</v>
      </c>
      <c r="V448" s="7">
        <v>-1.6661578416824341</v>
      </c>
      <c r="W448" s="7">
        <v>0.90999722480773926</v>
      </c>
      <c r="X448" s="7">
        <v>0.42693015933036804</v>
      </c>
      <c r="Y448" s="23">
        <f t="shared" si="65"/>
        <v>1</v>
      </c>
      <c r="Z448" s="23">
        <f t="shared" si="66"/>
        <v>0</v>
      </c>
      <c r="AA448" s="23">
        <f t="shared" si="67"/>
        <v>0</v>
      </c>
      <c r="AB448" s="3">
        <f t="shared" si="68"/>
        <v>1</v>
      </c>
      <c r="AC448" s="23">
        <f t="shared" si="69"/>
        <v>-0.32923045754432678</v>
      </c>
    </row>
    <row r="449" spans="1:29" x14ac:dyDescent="0.25">
      <c r="A449" t="s">
        <v>37</v>
      </c>
      <c r="B449" s="1">
        <v>2012</v>
      </c>
      <c r="C449" t="s">
        <v>27</v>
      </c>
      <c r="D449" s="1">
        <v>34544.916666666701</v>
      </c>
      <c r="E449" s="1">
        <v>150.44399999999999</v>
      </c>
      <c r="F449" s="1">
        <v>8664.5160799999994</v>
      </c>
      <c r="G449" s="7">
        <v>-0.13259127736091614</v>
      </c>
      <c r="H449" s="7">
        <v>0.18816554546356201</v>
      </c>
      <c r="I449" s="7">
        <v>1.3238725662231445</v>
      </c>
      <c r="J449" s="23">
        <f t="shared" si="61"/>
        <v>1</v>
      </c>
      <c r="K449" s="23">
        <f t="shared" si="62"/>
        <v>0</v>
      </c>
      <c r="L449" s="23">
        <f t="shared" si="63"/>
        <v>0</v>
      </c>
      <c r="M449" s="3">
        <f t="shared" si="60"/>
        <v>1</v>
      </c>
      <c r="N449" s="23">
        <f t="shared" si="64"/>
        <v>1.3794468343257904</v>
      </c>
      <c r="P449" t="s">
        <v>47</v>
      </c>
      <c r="Q449" s="1">
        <v>2012</v>
      </c>
      <c r="R449" t="s">
        <v>45</v>
      </c>
      <c r="S449" s="1">
        <v>309534</v>
      </c>
      <c r="T449" s="1">
        <v>1518.1679999999999</v>
      </c>
      <c r="U449" s="1">
        <v>5658</v>
      </c>
      <c r="V449" s="7">
        <v>-1.6651809215545654</v>
      </c>
      <c r="W449" s="7">
        <v>0.91945642232894897</v>
      </c>
      <c r="X449" s="7">
        <v>0.41063028573989868</v>
      </c>
      <c r="Y449" s="23">
        <f t="shared" si="65"/>
        <v>1</v>
      </c>
      <c r="Z449" s="23">
        <f t="shared" si="66"/>
        <v>0</v>
      </c>
      <c r="AA449" s="23">
        <f t="shared" si="67"/>
        <v>0</v>
      </c>
      <c r="AB449" s="3">
        <f t="shared" si="68"/>
        <v>1</v>
      </c>
      <c r="AC449" s="23">
        <f t="shared" si="69"/>
        <v>-0.33509421348571777</v>
      </c>
    </row>
    <row r="450" spans="1:29" x14ac:dyDescent="0.25">
      <c r="A450" t="s">
        <v>37</v>
      </c>
      <c r="B450" s="1">
        <v>2013</v>
      </c>
      <c r="C450" t="s">
        <v>27</v>
      </c>
      <c r="D450" s="1">
        <v>34578</v>
      </c>
      <c r="E450" s="1">
        <v>150.44399999999999</v>
      </c>
      <c r="F450" s="1">
        <v>8690.079380000001</v>
      </c>
      <c r="G450" s="7">
        <v>-0.13220430910587311</v>
      </c>
      <c r="H450" s="7">
        <v>0.18812531232833862</v>
      </c>
      <c r="I450" s="7">
        <v>1.3238061666488647</v>
      </c>
      <c r="J450" s="23">
        <f t="shared" si="61"/>
        <v>1</v>
      </c>
      <c r="K450" s="23">
        <f t="shared" si="62"/>
        <v>0</v>
      </c>
      <c r="L450" s="23">
        <f t="shared" si="63"/>
        <v>0</v>
      </c>
      <c r="M450" s="3">
        <f t="shared" si="60"/>
        <v>1</v>
      </c>
      <c r="N450" s="23">
        <f t="shared" si="64"/>
        <v>1.3797271698713303</v>
      </c>
      <c r="P450" t="s">
        <v>47</v>
      </c>
      <c r="Q450" s="1">
        <v>2013</v>
      </c>
      <c r="R450" t="s">
        <v>45</v>
      </c>
      <c r="S450" s="1">
        <v>314722</v>
      </c>
      <c r="T450" s="1">
        <v>1518.1679999999999</v>
      </c>
      <c r="U450" s="1">
        <v>5484</v>
      </c>
      <c r="V450" s="7">
        <v>-1.6930352449417114</v>
      </c>
      <c r="W450" s="7">
        <v>0.93110001087188721</v>
      </c>
      <c r="X450" s="7">
        <v>0.40245148539543152</v>
      </c>
      <c r="Y450" s="23">
        <f t="shared" si="65"/>
        <v>1</v>
      </c>
      <c r="Z450" s="23">
        <f t="shared" si="66"/>
        <v>0</v>
      </c>
      <c r="AA450" s="23">
        <f t="shared" si="67"/>
        <v>0</v>
      </c>
      <c r="AB450" s="3">
        <f t="shared" si="68"/>
        <v>1</v>
      </c>
      <c r="AC450" s="23">
        <f t="shared" si="69"/>
        <v>-0.3594837486743927</v>
      </c>
    </row>
    <row r="451" spans="1:29" x14ac:dyDescent="0.25">
      <c r="A451" t="s">
        <v>37</v>
      </c>
      <c r="B451" s="1">
        <v>2014</v>
      </c>
      <c r="C451" t="s">
        <v>27</v>
      </c>
      <c r="D451" s="1">
        <v>34614.25</v>
      </c>
      <c r="E451" s="1">
        <v>150.44399999999999</v>
      </c>
      <c r="F451" s="1">
        <v>8808.8112799999981</v>
      </c>
      <c r="G451" s="7">
        <v>-0.13456642627716064</v>
      </c>
      <c r="H451" s="7">
        <v>0.18884462118148804</v>
      </c>
      <c r="I451" s="7">
        <v>1.3272396326065063</v>
      </c>
      <c r="J451" s="23">
        <f t="shared" si="61"/>
        <v>1</v>
      </c>
      <c r="K451" s="23">
        <f t="shared" si="62"/>
        <v>0</v>
      </c>
      <c r="L451" s="23">
        <f t="shared" si="63"/>
        <v>0</v>
      </c>
      <c r="M451" s="3">
        <f t="shared" si="60"/>
        <v>1</v>
      </c>
      <c r="N451" s="23">
        <f t="shared" si="64"/>
        <v>1.3815178275108337</v>
      </c>
      <c r="P451" t="s">
        <v>47</v>
      </c>
      <c r="Q451" s="1">
        <v>2014</v>
      </c>
      <c r="R451" t="s">
        <v>45</v>
      </c>
      <c r="S451" s="1">
        <v>319536</v>
      </c>
      <c r="T451" s="1">
        <v>1518.1679999999999</v>
      </c>
      <c r="U451" s="1">
        <v>5506</v>
      </c>
      <c r="V451" s="7">
        <v>-1.6961473226547241</v>
      </c>
      <c r="W451" s="7">
        <v>0.94148820638656616</v>
      </c>
      <c r="X451" s="7">
        <v>0.38626253604888916</v>
      </c>
      <c r="Y451" s="23">
        <f t="shared" si="65"/>
        <v>1</v>
      </c>
      <c r="Z451" s="23">
        <f t="shared" si="66"/>
        <v>0</v>
      </c>
      <c r="AA451" s="23">
        <f t="shared" si="67"/>
        <v>0</v>
      </c>
      <c r="AB451" s="3">
        <f t="shared" si="68"/>
        <v>1</v>
      </c>
      <c r="AC451" s="23">
        <f t="shared" si="69"/>
        <v>-0.3683965802192688</v>
      </c>
    </row>
    <row r="452" spans="1:29" x14ac:dyDescent="0.25">
      <c r="A452" t="s">
        <v>37</v>
      </c>
      <c r="B452" s="1">
        <v>2015</v>
      </c>
      <c r="C452" t="s">
        <v>27</v>
      </c>
      <c r="D452" s="1">
        <v>35090</v>
      </c>
      <c r="E452" s="1">
        <v>150.44399999999999</v>
      </c>
      <c r="F452" s="1">
        <v>8808.497374999999</v>
      </c>
      <c r="G452" s="7">
        <v>-0.11770838499069214</v>
      </c>
      <c r="H452" s="7">
        <v>0.18516446650028229</v>
      </c>
      <c r="I452" s="7">
        <v>1.3120274543762207</v>
      </c>
      <c r="J452" s="23">
        <f t="shared" si="61"/>
        <v>1</v>
      </c>
      <c r="K452" s="23">
        <f t="shared" si="62"/>
        <v>0</v>
      </c>
      <c r="L452" s="23">
        <f t="shared" si="63"/>
        <v>0</v>
      </c>
      <c r="M452" s="3">
        <f t="shared" si="60"/>
        <v>1</v>
      </c>
      <c r="N452" s="23">
        <f t="shared" si="64"/>
        <v>1.3794835358858109</v>
      </c>
      <c r="P452" t="s">
        <v>47</v>
      </c>
      <c r="Q452" s="1">
        <v>2015</v>
      </c>
      <c r="R452" t="s">
        <v>45</v>
      </c>
      <c r="S452" s="1">
        <v>323919</v>
      </c>
      <c r="T452" s="1">
        <v>1518.1679999999999</v>
      </c>
      <c r="U452" s="1">
        <v>5572</v>
      </c>
      <c r="V452" s="7">
        <v>-1.693229079246521</v>
      </c>
      <c r="W452" s="7">
        <v>0.95074772834777832</v>
      </c>
      <c r="X452" s="7">
        <v>0.36950415372848511</v>
      </c>
      <c r="Y452" s="23">
        <f t="shared" si="65"/>
        <v>1</v>
      </c>
      <c r="Z452" s="23">
        <f t="shared" si="66"/>
        <v>0</v>
      </c>
      <c r="AA452" s="23">
        <f t="shared" si="67"/>
        <v>0</v>
      </c>
      <c r="AB452" s="3">
        <f t="shared" si="68"/>
        <v>1</v>
      </c>
      <c r="AC452" s="23">
        <f t="shared" si="69"/>
        <v>-0.37297719717025757</v>
      </c>
    </row>
    <row r="453" spans="1:29" x14ac:dyDescent="0.25">
      <c r="A453" t="s">
        <v>37</v>
      </c>
      <c r="B453" s="1">
        <v>2016</v>
      </c>
      <c r="C453" t="s">
        <v>27</v>
      </c>
      <c r="D453" s="1">
        <v>35474</v>
      </c>
      <c r="E453" s="1">
        <v>150.44399999999999</v>
      </c>
      <c r="F453" s="1">
        <v>8844.8352999999988</v>
      </c>
      <c r="G453" s="7">
        <v>-0.10538481920957565</v>
      </c>
      <c r="H453" s="7">
        <v>0.18253639340400696</v>
      </c>
      <c r="I453" s="7">
        <v>1.3013045787811279</v>
      </c>
      <c r="J453" s="23">
        <f t="shared" si="61"/>
        <v>1</v>
      </c>
      <c r="K453" s="23">
        <f t="shared" si="62"/>
        <v>0</v>
      </c>
      <c r="L453" s="23">
        <f t="shared" si="63"/>
        <v>0</v>
      </c>
      <c r="M453" s="3">
        <f t="shared" si="60"/>
        <v>1</v>
      </c>
      <c r="N453" s="23">
        <f t="shared" si="64"/>
        <v>1.3784561529755592</v>
      </c>
      <c r="P453" t="s">
        <v>47</v>
      </c>
      <c r="Q453" s="1">
        <v>2016</v>
      </c>
      <c r="R453" t="s">
        <v>45</v>
      </c>
      <c r="S453" s="1">
        <v>327880</v>
      </c>
      <c r="T453" s="1">
        <v>1518.1679999999999</v>
      </c>
      <c r="U453" s="1">
        <v>5608</v>
      </c>
      <c r="V453" s="7">
        <v>-1.693501353263855</v>
      </c>
      <c r="W453" s="7">
        <v>0.95904076099395752</v>
      </c>
      <c r="X453" s="7">
        <v>0.35567548871040344</v>
      </c>
      <c r="Y453" s="23">
        <f t="shared" si="65"/>
        <v>1</v>
      </c>
      <c r="Z453" s="23">
        <f t="shared" si="66"/>
        <v>0</v>
      </c>
      <c r="AA453" s="23">
        <f t="shared" si="67"/>
        <v>0</v>
      </c>
      <c r="AB453" s="3">
        <f t="shared" si="68"/>
        <v>1</v>
      </c>
      <c r="AC453" s="23">
        <f t="shared" si="69"/>
        <v>-0.37878510355949402</v>
      </c>
    </row>
    <row r="454" spans="1:29" x14ac:dyDescent="0.25">
      <c r="A454" t="s">
        <v>37</v>
      </c>
      <c r="B454" s="1">
        <v>2017</v>
      </c>
      <c r="C454" t="s">
        <v>27</v>
      </c>
      <c r="D454" s="1">
        <v>35507</v>
      </c>
      <c r="E454" s="1">
        <v>150.44399999999999</v>
      </c>
      <c r="F454" s="1">
        <v>8882.7531100001288</v>
      </c>
      <c r="G454" s="7">
        <v>-0.10538946837186813</v>
      </c>
      <c r="H454" s="7">
        <v>0.18260163068771362</v>
      </c>
      <c r="I454" s="7">
        <v>1.3017193078994751</v>
      </c>
      <c r="J454" s="23">
        <f t="shared" si="61"/>
        <v>1</v>
      </c>
      <c r="K454" s="23">
        <f t="shared" si="62"/>
        <v>0</v>
      </c>
      <c r="L454" s="23">
        <f t="shared" si="63"/>
        <v>0</v>
      </c>
      <c r="M454" s="3">
        <f t="shared" ref="M454:M517" si="70">IF(OR(J454=1,K454=1,L454=1),1,0)</f>
        <v>1</v>
      </c>
      <c r="N454" s="23">
        <f t="shared" si="64"/>
        <v>1.3789314702153206</v>
      </c>
      <c r="P454" t="s">
        <v>47</v>
      </c>
      <c r="Q454" s="1">
        <v>2017</v>
      </c>
      <c r="R454" t="s">
        <v>45</v>
      </c>
      <c r="S454" s="1">
        <v>331777</v>
      </c>
      <c r="T454" s="1">
        <v>1518.1679999999999</v>
      </c>
      <c r="U454" s="1">
        <v>5712</v>
      </c>
      <c r="V454" s="7">
        <v>-1.6854513883590698</v>
      </c>
      <c r="W454" s="7">
        <v>0.96701043844223022</v>
      </c>
      <c r="X454" s="7">
        <v>0.33898612856864929</v>
      </c>
      <c r="Y454" s="23">
        <f t="shared" si="65"/>
        <v>1</v>
      </c>
      <c r="Z454" s="23">
        <f t="shared" si="66"/>
        <v>0</v>
      </c>
      <c r="AA454" s="23">
        <f t="shared" si="67"/>
        <v>0</v>
      </c>
      <c r="AB454" s="3">
        <f t="shared" si="68"/>
        <v>1</v>
      </c>
      <c r="AC454" s="23">
        <f t="shared" si="69"/>
        <v>-0.37945482134819031</v>
      </c>
    </row>
    <row r="455" spans="1:29" x14ac:dyDescent="0.25">
      <c r="A455" t="s">
        <v>37</v>
      </c>
      <c r="B455" s="1">
        <v>2018</v>
      </c>
      <c r="C455" t="s">
        <v>27</v>
      </c>
      <c r="D455" s="1">
        <v>35698</v>
      </c>
      <c r="E455" s="1">
        <v>154.5133163753232</v>
      </c>
      <c r="F455" s="1">
        <v>8826.1380949996983</v>
      </c>
      <c r="G455" s="7">
        <v>-0.12676364183425903</v>
      </c>
      <c r="H455" s="7">
        <v>0.189732626080513</v>
      </c>
      <c r="I455" s="7">
        <v>1.3092727661132813</v>
      </c>
      <c r="J455" s="23">
        <f t="shared" ref="J455:J518" si="71">IF(AND(G455 &lt; 0), 1, 0)</f>
        <v>1</v>
      </c>
      <c r="K455" s="23">
        <f t="shared" ref="K455:K518" si="72">IF(AND(H455 &lt; 0), 1, 0)</f>
        <v>0</v>
      </c>
      <c r="L455" s="23">
        <f t="shared" ref="L455:L518" si="73">IF(AND(I455 &lt; 0), 1, 0)</f>
        <v>0</v>
      </c>
      <c r="M455" s="3">
        <f t="shared" si="70"/>
        <v>1</v>
      </c>
      <c r="N455" s="23">
        <f t="shared" ref="N455:N518" si="74">SUM(G455:I455)</f>
        <v>1.3722417503595352</v>
      </c>
      <c r="P455" t="s">
        <v>47</v>
      </c>
      <c r="Q455" s="1">
        <v>2018</v>
      </c>
      <c r="R455" t="s">
        <v>45</v>
      </c>
      <c r="S455" s="1">
        <v>335320</v>
      </c>
      <c r="T455" s="1">
        <v>1518.1679999999999</v>
      </c>
      <c r="U455" s="1">
        <v>5767</v>
      </c>
      <c r="V455" s="7">
        <v>-1.6829754114151001</v>
      </c>
      <c r="W455" s="7">
        <v>0.9742279052734375</v>
      </c>
      <c r="X455" s="7">
        <v>0.32584130764007568</v>
      </c>
      <c r="Y455" s="23">
        <f t="shared" ref="Y455:Y518" si="75">IF(AND(V455 &lt; 0), 1, 0)</f>
        <v>1</v>
      </c>
      <c r="Z455" s="23">
        <f t="shared" ref="Z455:Z518" si="76">IF(AND(W455 &lt; 0), 1, 0)</f>
        <v>0</v>
      </c>
      <c r="AA455" s="23">
        <f t="shared" ref="AA455:AA518" si="77">IF(AND(X455 &lt; 0), 1, 0)</f>
        <v>0</v>
      </c>
      <c r="AB455" s="3">
        <f t="shared" ref="AB455:AB518" si="78">IF(OR(Y455=1,Z455=1,AA455=1),1,0)</f>
        <v>1</v>
      </c>
      <c r="AC455" s="23">
        <f t="shared" ref="AC455:AC518" si="79">SUM(V455:X455)</f>
        <v>-0.38290619850158691</v>
      </c>
    </row>
    <row r="456" spans="1:29" x14ac:dyDescent="0.25">
      <c r="A456" t="s">
        <v>37</v>
      </c>
      <c r="B456" s="1">
        <v>2019</v>
      </c>
      <c r="C456" t="s">
        <v>27</v>
      </c>
      <c r="D456" s="1">
        <v>35958</v>
      </c>
      <c r="E456" s="1">
        <v>158.04751060260321</v>
      </c>
      <c r="F456" s="1">
        <v>8852.9111926390706</v>
      </c>
      <c r="G456" s="7">
        <v>-0.14380556344985962</v>
      </c>
      <c r="H456" s="7">
        <v>0.19566845893859863</v>
      </c>
      <c r="I456" s="7">
        <v>1.3155189752578735</v>
      </c>
      <c r="J456" s="23">
        <f t="shared" si="71"/>
        <v>1</v>
      </c>
      <c r="K456" s="23">
        <f t="shared" si="72"/>
        <v>0</v>
      </c>
      <c r="L456" s="23">
        <f t="shared" si="73"/>
        <v>0</v>
      </c>
      <c r="M456" s="3">
        <f t="shared" si="70"/>
        <v>1</v>
      </c>
      <c r="N456" s="23">
        <f t="shared" si="74"/>
        <v>1.3673818707466125</v>
      </c>
      <c r="P456" t="s">
        <v>47</v>
      </c>
      <c r="Q456" s="1">
        <v>2019</v>
      </c>
      <c r="R456" t="s">
        <v>45</v>
      </c>
      <c r="S456" s="1">
        <v>339771</v>
      </c>
      <c r="T456" s="1">
        <v>1518.1679999999999</v>
      </c>
      <c r="U456" s="1">
        <v>5836</v>
      </c>
      <c r="V456" s="7">
        <v>-1.679903507232666</v>
      </c>
      <c r="W456" s="7">
        <v>0.98318785429000854</v>
      </c>
      <c r="X456" s="7">
        <v>0.30952370166778564</v>
      </c>
      <c r="Y456" s="23">
        <f t="shared" si="75"/>
        <v>1</v>
      </c>
      <c r="Z456" s="23">
        <f t="shared" si="76"/>
        <v>0</v>
      </c>
      <c r="AA456" s="23">
        <f t="shared" si="77"/>
        <v>0</v>
      </c>
      <c r="AB456" s="3">
        <f t="shared" si="78"/>
        <v>1</v>
      </c>
      <c r="AC456" s="23">
        <f t="shared" si="79"/>
        <v>-0.38719195127487183</v>
      </c>
    </row>
    <row r="457" spans="1:29" x14ac:dyDescent="0.25">
      <c r="A457" t="s">
        <v>37</v>
      </c>
      <c r="B457" s="1">
        <v>2020</v>
      </c>
      <c r="C457" t="s">
        <v>27</v>
      </c>
      <c r="D457" s="1">
        <v>36282</v>
      </c>
      <c r="E457" s="1">
        <v>159.48454931821828</v>
      </c>
      <c r="F457" s="1">
        <v>8839.3990249999624</v>
      </c>
      <c r="G457" s="7">
        <v>-0.14240111410617828</v>
      </c>
      <c r="H457" s="7">
        <v>0.19620770215988159</v>
      </c>
      <c r="I457" s="7">
        <v>1.3103355169296265</v>
      </c>
      <c r="J457" s="23">
        <f t="shared" si="71"/>
        <v>1</v>
      </c>
      <c r="K457" s="23">
        <f t="shared" si="72"/>
        <v>0</v>
      </c>
      <c r="L457" s="23">
        <f t="shared" si="73"/>
        <v>0</v>
      </c>
      <c r="M457" s="3">
        <f t="shared" si="70"/>
        <v>1</v>
      </c>
      <c r="N457" s="23">
        <f t="shared" si="74"/>
        <v>1.3641421049833298</v>
      </c>
      <c r="P457" t="s">
        <v>47</v>
      </c>
      <c r="Q457" s="1">
        <v>2020</v>
      </c>
      <c r="R457" t="s">
        <v>45</v>
      </c>
      <c r="S457" s="1">
        <v>346347</v>
      </c>
      <c r="T457" s="1">
        <v>1518.1679999999999</v>
      </c>
      <c r="U457" s="1">
        <v>5913</v>
      </c>
      <c r="V457" s="7">
        <v>-1.6783076524734497</v>
      </c>
      <c r="W457" s="7">
        <v>0.99624496698379517</v>
      </c>
      <c r="X457" s="7">
        <v>0.28692269325256348</v>
      </c>
      <c r="Y457" s="23">
        <f t="shared" si="75"/>
        <v>1</v>
      </c>
      <c r="Z457" s="23">
        <f t="shared" si="76"/>
        <v>0</v>
      </c>
      <c r="AA457" s="23">
        <f t="shared" si="77"/>
        <v>0</v>
      </c>
      <c r="AB457" s="3">
        <f t="shared" si="78"/>
        <v>1</v>
      </c>
      <c r="AC457" s="23">
        <f t="shared" si="79"/>
        <v>-0.39513999223709106</v>
      </c>
    </row>
    <row r="458" spans="1:29" x14ac:dyDescent="0.25">
      <c r="A458" t="s">
        <v>37</v>
      </c>
      <c r="B458" s="1">
        <v>2021</v>
      </c>
      <c r="C458" t="s">
        <v>27</v>
      </c>
      <c r="D458" s="1">
        <v>36585</v>
      </c>
      <c r="E458" s="1">
        <v>175.29150177201871</v>
      </c>
      <c r="F458" s="1">
        <v>8849.7724099999305</v>
      </c>
      <c r="G458" s="7">
        <v>-0.23768128454685211</v>
      </c>
      <c r="H458" s="7">
        <v>0.22609254717826843</v>
      </c>
      <c r="I458" s="7">
        <v>1.3570468425750732</v>
      </c>
      <c r="J458" s="23">
        <f t="shared" si="71"/>
        <v>1</v>
      </c>
      <c r="K458" s="23">
        <f t="shared" si="72"/>
        <v>0</v>
      </c>
      <c r="L458" s="23">
        <f t="shared" si="73"/>
        <v>0</v>
      </c>
      <c r="M458" s="3">
        <f t="shared" si="70"/>
        <v>1</v>
      </c>
      <c r="N458" s="23">
        <f t="shared" si="74"/>
        <v>1.3454581052064896</v>
      </c>
      <c r="P458" t="s">
        <v>47</v>
      </c>
      <c r="Q458" s="1">
        <v>2021</v>
      </c>
      <c r="R458" t="s">
        <v>45</v>
      </c>
      <c r="S458" s="1">
        <v>353315</v>
      </c>
      <c r="T458" s="1">
        <v>1518.1679999999999</v>
      </c>
      <c r="U458" s="1">
        <v>6000</v>
      </c>
      <c r="V458" s="7">
        <v>-1.6759731769561768</v>
      </c>
      <c r="W458" s="7">
        <v>1.0098046064376831</v>
      </c>
      <c r="X458" s="7">
        <v>0.26317495107650757</v>
      </c>
      <c r="Y458" s="23">
        <f t="shared" si="75"/>
        <v>1</v>
      </c>
      <c r="Z458" s="23">
        <f t="shared" si="76"/>
        <v>0</v>
      </c>
      <c r="AA458" s="23">
        <f t="shared" si="77"/>
        <v>0</v>
      </c>
      <c r="AB458" s="3">
        <f t="shared" si="78"/>
        <v>1</v>
      </c>
      <c r="AC458" s="23">
        <f t="shared" si="79"/>
        <v>-0.40299361944198608</v>
      </c>
    </row>
    <row r="459" spans="1:29" x14ac:dyDescent="0.25">
      <c r="A459" t="s">
        <v>37</v>
      </c>
      <c r="B459" s="1">
        <v>2022</v>
      </c>
      <c r="C459" t="s">
        <v>27</v>
      </c>
      <c r="D459" s="1">
        <v>36897</v>
      </c>
      <c r="E459" s="1">
        <v>175.29150177201871</v>
      </c>
      <c r="F459" s="1">
        <v>8861.7251699999233</v>
      </c>
      <c r="G459" s="7">
        <v>-0.22756421566009521</v>
      </c>
      <c r="H459" s="7">
        <v>0.22390453517436981</v>
      </c>
      <c r="I459" s="7">
        <v>1.3480490446090698</v>
      </c>
      <c r="J459" s="23">
        <f t="shared" si="71"/>
        <v>1</v>
      </c>
      <c r="K459" s="23">
        <f t="shared" si="72"/>
        <v>0</v>
      </c>
      <c r="L459" s="23">
        <f t="shared" si="73"/>
        <v>0</v>
      </c>
      <c r="M459" s="3">
        <f t="shared" si="70"/>
        <v>1</v>
      </c>
      <c r="N459" s="23">
        <f t="shared" si="74"/>
        <v>1.3443893641233444</v>
      </c>
      <c r="P459" t="s">
        <v>47</v>
      </c>
      <c r="Q459" s="1">
        <v>2022</v>
      </c>
      <c r="R459" t="s">
        <v>45</v>
      </c>
      <c r="S459" s="1">
        <v>358901</v>
      </c>
      <c r="T459" s="1">
        <v>1518.1679999999999</v>
      </c>
      <c r="U459" s="1">
        <v>6226</v>
      </c>
      <c r="V459" s="7">
        <v>-1.6566531658172607</v>
      </c>
      <c r="W459" s="7">
        <v>1.0202909708023071</v>
      </c>
      <c r="X459" s="7">
        <v>0.23764537274837494</v>
      </c>
      <c r="Y459" s="23">
        <f t="shared" si="75"/>
        <v>1</v>
      </c>
      <c r="Z459" s="23">
        <f t="shared" si="76"/>
        <v>0</v>
      </c>
      <c r="AA459" s="23">
        <f t="shared" si="77"/>
        <v>0</v>
      </c>
      <c r="AB459" s="3">
        <f t="shared" si="78"/>
        <v>1</v>
      </c>
      <c r="AC459" s="23">
        <f t="shared" si="79"/>
        <v>-0.39871682226657867</v>
      </c>
    </row>
    <row r="460" spans="1:29" x14ac:dyDescent="0.25">
      <c r="A460" t="s">
        <v>37</v>
      </c>
      <c r="B460" s="1">
        <v>2023</v>
      </c>
      <c r="C460" t="s">
        <v>27</v>
      </c>
      <c r="D460" s="1">
        <v>37327</v>
      </c>
      <c r="E460" s="1">
        <v>175.29150177201871</v>
      </c>
      <c r="F460" s="1">
        <v>8882.3718788810202</v>
      </c>
      <c r="G460" s="7">
        <v>-0.21388974785804749</v>
      </c>
      <c r="H460" s="7">
        <v>0.22095471620559692</v>
      </c>
      <c r="I460" s="7">
        <v>1.3359355926513672</v>
      </c>
      <c r="J460" s="23">
        <f t="shared" si="71"/>
        <v>1</v>
      </c>
      <c r="K460" s="23">
        <f t="shared" si="72"/>
        <v>0</v>
      </c>
      <c r="L460" s="23">
        <f t="shared" si="73"/>
        <v>0</v>
      </c>
      <c r="M460" s="3">
        <f t="shared" si="70"/>
        <v>1</v>
      </c>
      <c r="N460" s="23">
        <f t="shared" si="74"/>
        <v>1.3430005609989166</v>
      </c>
      <c r="P460" t="s">
        <v>47</v>
      </c>
      <c r="Q460" s="1">
        <v>2023</v>
      </c>
      <c r="R460" t="s">
        <v>45</v>
      </c>
      <c r="S460" s="1">
        <v>364334</v>
      </c>
      <c r="T460" s="1">
        <v>1518.1679999999999</v>
      </c>
      <c r="U460" s="1">
        <v>6282</v>
      </c>
      <c r="V460" s="7">
        <v>-1.6563079357147217</v>
      </c>
      <c r="W460" s="7">
        <v>1.0305342674255371</v>
      </c>
      <c r="X460" s="7">
        <v>0.22028562426567078</v>
      </c>
      <c r="Y460" s="23">
        <f t="shared" si="75"/>
        <v>1</v>
      </c>
      <c r="Z460" s="23">
        <f t="shared" si="76"/>
        <v>0</v>
      </c>
      <c r="AA460" s="23">
        <f t="shared" si="77"/>
        <v>0</v>
      </c>
      <c r="AB460" s="3">
        <f t="shared" si="78"/>
        <v>1</v>
      </c>
      <c r="AC460" s="23">
        <f t="shared" si="79"/>
        <v>-0.40548804402351379</v>
      </c>
    </row>
    <row r="461" spans="1:29" x14ac:dyDescent="0.25">
      <c r="A461" t="s">
        <v>37</v>
      </c>
      <c r="B461" s="1">
        <v>2024</v>
      </c>
      <c r="C461" t="s">
        <v>27</v>
      </c>
      <c r="D461" s="1">
        <v>37720</v>
      </c>
      <c r="E461" s="1">
        <v>175.29150177201871</v>
      </c>
      <c r="F461" s="1">
        <v>8915.3326949999591</v>
      </c>
      <c r="G461" s="7">
        <v>-0.20196108520030975</v>
      </c>
      <c r="H461" s="7">
        <v>0.21840664744377136</v>
      </c>
      <c r="I461" s="7">
        <v>1.3255294561386108</v>
      </c>
      <c r="J461" s="23">
        <f t="shared" si="71"/>
        <v>1</v>
      </c>
      <c r="K461" s="23">
        <f t="shared" si="72"/>
        <v>0</v>
      </c>
      <c r="L461" s="23">
        <f t="shared" si="73"/>
        <v>0</v>
      </c>
      <c r="M461" s="3">
        <f t="shared" si="70"/>
        <v>1</v>
      </c>
      <c r="N461" s="23">
        <f t="shared" si="74"/>
        <v>1.3419750183820724</v>
      </c>
      <c r="P461" t="s">
        <v>48</v>
      </c>
      <c r="Q461" s="1">
        <v>2011</v>
      </c>
      <c r="R461" t="s">
        <v>45</v>
      </c>
      <c r="S461" s="1">
        <v>148331</v>
      </c>
      <c r="T461" s="1">
        <v>719.375</v>
      </c>
      <c r="U461" s="1">
        <v>2820</v>
      </c>
      <c r="V461" s="7">
        <v>-1.1154112815856934</v>
      </c>
      <c r="W461" s="7">
        <v>0.62003523111343384</v>
      </c>
      <c r="X461" s="7">
        <v>0.63822555541992188</v>
      </c>
      <c r="Y461" s="23">
        <f t="shared" si="75"/>
        <v>1</v>
      </c>
      <c r="Z461" s="23">
        <f t="shared" si="76"/>
        <v>0</v>
      </c>
      <c r="AA461" s="23">
        <f t="shared" si="77"/>
        <v>0</v>
      </c>
      <c r="AB461" s="3">
        <f t="shared" si="78"/>
        <v>1</v>
      </c>
      <c r="AC461" s="23">
        <f t="shared" si="79"/>
        <v>0.14284950494766235</v>
      </c>
    </row>
    <row r="462" spans="1:29" x14ac:dyDescent="0.25">
      <c r="A462" t="s">
        <v>38</v>
      </c>
      <c r="B462" s="1">
        <v>2006</v>
      </c>
      <c r="C462" t="s">
        <v>27</v>
      </c>
      <c r="D462" s="1">
        <v>27656</v>
      </c>
      <c r="E462" s="1">
        <v>53.081575425403095</v>
      </c>
      <c r="F462" s="1">
        <v>3987</v>
      </c>
      <c r="G462" s="7">
        <v>0.96199744939804077</v>
      </c>
      <c r="H462" s="7">
        <v>-0.16239213943481445</v>
      </c>
      <c r="I462" s="7">
        <v>0.69575726985931396</v>
      </c>
      <c r="J462" s="23">
        <f t="shared" si="71"/>
        <v>0</v>
      </c>
      <c r="K462" s="23">
        <f t="shared" si="72"/>
        <v>1</v>
      </c>
      <c r="L462" s="23">
        <f t="shared" si="73"/>
        <v>0</v>
      </c>
      <c r="M462" s="3">
        <f t="shared" si="70"/>
        <v>1</v>
      </c>
      <c r="N462" s="23">
        <f t="shared" si="74"/>
        <v>1.4953625798225403</v>
      </c>
      <c r="P462" t="s">
        <v>48</v>
      </c>
      <c r="Q462" s="1">
        <v>2012</v>
      </c>
      <c r="R462" t="s">
        <v>45</v>
      </c>
      <c r="S462" s="1">
        <v>149742</v>
      </c>
      <c r="T462" s="1">
        <v>719.375</v>
      </c>
      <c r="U462" s="1">
        <v>2842</v>
      </c>
      <c r="V462" s="7">
        <v>-1.1137326955795288</v>
      </c>
      <c r="W462" s="7">
        <v>0.62647378444671631</v>
      </c>
      <c r="X462" s="7">
        <v>0.62671619653701782</v>
      </c>
      <c r="Y462" s="23">
        <f t="shared" si="75"/>
        <v>1</v>
      </c>
      <c r="Z462" s="23">
        <f t="shared" si="76"/>
        <v>0</v>
      </c>
      <c r="AA462" s="23">
        <f t="shared" si="77"/>
        <v>0</v>
      </c>
      <c r="AB462" s="3">
        <f t="shared" si="78"/>
        <v>1</v>
      </c>
      <c r="AC462" s="23">
        <f t="shared" si="79"/>
        <v>0.13945728540420532</v>
      </c>
    </row>
    <row r="463" spans="1:29" x14ac:dyDescent="0.25">
      <c r="A463" t="s">
        <v>38</v>
      </c>
      <c r="B463" s="1">
        <v>2007</v>
      </c>
      <c r="C463" t="s">
        <v>27</v>
      </c>
      <c r="D463" s="1">
        <v>28779.5</v>
      </c>
      <c r="E463" s="1">
        <v>57.58001402077624</v>
      </c>
      <c r="F463" s="1">
        <v>4060</v>
      </c>
      <c r="G463" s="7">
        <v>0.91567981243133545</v>
      </c>
      <c r="H463" s="7">
        <v>-0.14420251548290253</v>
      </c>
      <c r="I463" s="7">
        <v>0.70540499687194824</v>
      </c>
      <c r="J463" s="23">
        <f t="shared" si="71"/>
        <v>0</v>
      </c>
      <c r="K463" s="23">
        <f t="shared" si="72"/>
        <v>1</v>
      </c>
      <c r="L463" s="23">
        <f t="shared" si="73"/>
        <v>0</v>
      </c>
      <c r="M463" s="3">
        <f t="shared" si="70"/>
        <v>1</v>
      </c>
      <c r="N463" s="23">
        <f t="shared" si="74"/>
        <v>1.4768822938203812</v>
      </c>
      <c r="P463" t="s">
        <v>48</v>
      </c>
      <c r="Q463" s="1">
        <v>2013</v>
      </c>
      <c r="R463" t="s">
        <v>45</v>
      </c>
      <c r="S463" s="1">
        <v>150917</v>
      </c>
      <c r="T463" s="1">
        <v>719.375</v>
      </c>
      <c r="U463" s="1">
        <v>2881</v>
      </c>
      <c r="V463" s="7">
        <v>-1.1073962450027466</v>
      </c>
      <c r="W463" s="7">
        <v>0.63173502683639526</v>
      </c>
      <c r="X463" s="7">
        <v>0.61528044939041138</v>
      </c>
      <c r="Y463" s="23">
        <f t="shared" si="75"/>
        <v>1</v>
      </c>
      <c r="Z463" s="23">
        <f t="shared" si="76"/>
        <v>0</v>
      </c>
      <c r="AA463" s="23">
        <f t="shared" si="77"/>
        <v>0</v>
      </c>
      <c r="AB463" s="3">
        <f t="shared" si="78"/>
        <v>1</v>
      </c>
      <c r="AC463" s="23">
        <f t="shared" si="79"/>
        <v>0.13961923122406006</v>
      </c>
    </row>
    <row r="464" spans="1:29" x14ac:dyDescent="0.25">
      <c r="A464" t="s">
        <v>38</v>
      </c>
      <c r="B464" s="1">
        <v>2008</v>
      </c>
      <c r="C464" t="s">
        <v>27</v>
      </c>
      <c r="D464" s="1">
        <v>29973</v>
      </c>
      <c r="E464" s="1">
        <v>57.58001402077624</v>
      </c>
      <c r="F464" s="1">
        <v>4095.8130000000001</v>
      </c>
      <c r="G464" s="7">
        <v>0.96346515417098999</v>
      </c>
      <c r="H464" s="7">
        <v>-0.15450082719326019</v>
      </c>
      <c r="I464" s="7">
        <v>0.66313743591308594</v>
      </c>
      <c r="J464" s="23">
        <f t="shared" si="71"/>
        <v>0</v>
      </c>
      <c r="K464" s="23">
        <f t="shared" si="72"/>
        <v>1</v>
      </c>
      <c r="L464" s="23">
        <f t="shared" si="73"/>
        <v>0</v>
      </c>
      <c r="M464" s="3">
        <f t="shared" si="70"/>
        <v>1</v>
      </c>
      <c r="N464" s="23">
        <f t="shared" si="74"/>
        <v>1.4721017628908157</v>
      </c>
      <c r="P464" t="s">
        <v>48</v>
      </c>
      <c r="Q464" s="1">
        <v>2014</v>
      </c>
      <c r="R464" t="s">
        <v>45</v>
      </c>
      <c r="S464" s="1">
        <v>152544</v>
      </c>
      <c r="T464" s="1">
        <v>719.375</v>
      </c>
      <c r="U464" s="1">
        <v>2916</v>
      </c>
      <c r="V464" s="7">
        <v>-1.1032484769821167</v>
      </c>
      <c r="W464" s="7">
        <v>0.63900303840637207</v>
      </c>
      <c r="X464" s="7">
        <v>0.60136687755584717</v>
      </c>
      <c r="Y464" s="23">
        <f t="shared" si="75"/>
        <v>1</v>
      </c>
      <c r="Z464" s="23">
        <f t="shared" si="76"/>
        <v>0</v>
      </c>
      <c r="AA464" s="23">
        <f t="shared" si="77"/>
        <v>0</v>
      </c>
      <c r="AB464" s="3">
        <f t="shared" si="78"/>
        <v>1</v>
      </c>
      <c r="AC464" s="23">
        <f t="shared" si="79"/>
        <v>0.13712143898010254</v>
      </c>
    </row>
    <row r="465" spans="1:29" x14ac:dyDescent="0.25">
      <c r="A465" t="s">
        <v>38</v>
      </c>
      <c r="B465" s="1">
        <v>2009</v>
      </c>
      <c r="C465" t="s">
        <v>27</v>
      </c>
      <c r="D465" s="1">
        <v>30453</v>
      </c>
      <c r="E465" s="1">
        <v>58.222000000000001</v>
      </c>
      <c r="F465" s="1">
        <v>3837.2150000000001</v>
      </c>
      <c r="G465" s="7">
        <v>0.98829728364944458</v>
      </c>
      <c r="H465" s="7">
        <v>-0.15983594954013824</v>
      </c>
      <c r="I465" s="7">
        <v>0.62985706329345703</v>
      </c>
      <c r="J465" s="23">
        <f t="shared" si="71"/>
        <v>0</v>
      </c>
      <c r="K465" s="23">
        <f t="shared" si="72"/>
        <v>1</v>
      </c>
      <c r="L465" s="23">
        <f t="shared" si="73"/>
        <v>0</v>
      </c>
      <c r="M465" s="3">
        <f t="shared" si="70"/>
        <v>1</v>
      </c>
      <c r="N465" s="23">
        <f t="shared" si="74"/>
        <v>1.4583183974027634</v>
      </c>
      <c r="P465" t="s">
        <v>48</v>
      </c>
      <c r="Q465" s="1">
        <v>2015</v>
      </c>
      <c r="R465" t="s">
        <v>45</v>
      </c>
      <c r="S465" s="1">
        <v>153947</v>
      </c>
      <c r="T465" s="1">
        <v>719.375</v>
      </c>
      <c r="U465" s="1">
        <v>2866</v>
      </c>
      <c r="V465" s="7">
        <v>-1.1186529397964478</v>
      </c>
      <c r="W465" s="7">
        <v>0.64541709423065186</v>
      </c>
      <c r="X465" s="7">
        <v>0.59688615798950195</v>
      </c>
      <c r="Y465" s="23">
        <f t="shared" si="75"/>
        <v>1</v>
      </c>
      <c r="Z465" s="23">
        <f t="shared" si="76"/>
        <v>0</v>
      </c>
      <c r="AA465" s="23">
        <f t="shared" si="77"/>
        <v>0</v>
      </c>
      <c r="AB465" s="3">
        <f t="shared" si="78"/>
        <v>1</v>
      </c>
      <c r="AC465" s="23">
        <f t="shared" si="79"/>
        <v>0.12365031242370605</v>
      </c>
    </row>
    <row r="466" spans="1:29" x14ac:dyDescent="0.25">
      <c r="A466" t="s">
        <v>38</v>
      </c>
      <c r="B466" s="1">
        <v>2010</v>
      </c>
      <c r="C466" t="s">
        <v>27</v>
      </c>
      <c r="D466" s="1">
        <v>30824</v>
      </c>
      <c r="E466" s="1">
        <v>59</v>
      </c>
      <c r="F466" s="1">
        <v>3846.14</v>
      </c>
      <c r="G466" s="7">
        <v>0.98783701658248901</v>
      </c>
      <c r="H466" s="7">
        <v>-0.15842656791210175</v>
      </c>
      <c r="I466" s="7">
        <v>0.62496662139892578</v>
      </c>
      <c r="J466" s="23">
        <f t="shared" si="71"/>
        <v>0</v>
      </c>
      <c r="K466" s="23">
        <f t="shared" si="72"/>
        <v>1</v>
      </c>
      <c r="L466" s="23">
        <f t="shared" si="73"/>
        <v>0</v>
      </c>
      <c r="M466" s="3">
        <f t="shared" si="70"/>
        <v>1</v>
      </c>
      <c r="N466" s="23">
        <f t="shared" si="74"/>
        <v>1.454377070069313</v>
      </c>
      <c r="P466" t="s">
        <v>48</v>
      </c>
      <c r="Q466" s="1">
        <v>2016</v>
      </c>
      <c r="R466" t="s">
        <v>45</v>
      </c>
      <c r="S466" s="1">
        <v>155496</v>
      </c>
      <c r="T466" s="1">
        <v>719.375</v>
      </c>
      <c r="U466" s="1">
        <v>2864</v>
      </c>
      <c r="V466" s="7">
        <v>-1.1229965686798096</v>
      </c>
      <c r="W466" s="7">
        <v>0.65229338407516479</v>
      </c>
      <c r="X466" s="7">
        <v>0.58710426092147827</v>
      </c>
      <c r="Y466" s="23">
        <f t="shared" si="75"/>
        <v>1</v>
      </c>
      <c r="Z466" s="23">
        <f t="shared" si="76"/>
        <v>0</v>
      </c>
      <c r="AA466" s="23">
        <f t="shared" si="77"/>
        <v>0</v>
      </c>
      <c r="AB466" s="3">
        <f t="shared" si="78"/>
        <v>1</v>
      </c>
      <c r="AC466" s="23">
        <f t="shared" si="79"/>
        <v>0.1164010763168335</v>
      </c>
    </row>
    <row r="467" spans="1:29" x14ac:dyDescent="0.25">
      <c r="A467" t="s">
        <v>38</v>
      </c>
      <c r="B467" s="1">
        <v>2011</v>
      </c>
      <c r="C467" t="s">
        <v>27</v>
      </c>
      <c r="D467" s="1">
        <v>31002</v>
      </c>
      <c r="E467" s="1">
        <v>59</v>
      </c>
      <c r="F467" s="1">
        <v>3849</v>
      </c>
      <c r="G467" s="7">
        <v>0.99474400281906128</v>
      </c>
      <c r="H467" s="7">
        <v>-0.1599230170249939</v>
      </c>
      <c r="I467" s="7">
        <v>0.61880666017532349</v>
      </c>
      <c r="J467" s="23">
        <f t="shared" si="71"/>
        <v>0</v>
      </c>
      <c r="K467" s="23">
        <f t="shared" si="72"/>
        <v>1</v>
      </c>
      <c r="L467" s="23">
        <f t="shared" si="73"/>
        <v>0</v>
      </c>
      <c r="M467" s="3">
        <f t="shared" si="70"/>
        <v>1</v>
      </c>
      <c r="N467" s="23">
        <f t="shared" si="74"/>
        <v>1.4536276459693909</v>
      </c>
      <c r="P467" t="s">
        <v>48</v>
      </c>
      <c r="Q467" s="1">
        <v>2017</v>
      </c>
      <c r="R467" t="s">
        <v>45</v>
      </c>
      <c r="S467" s="1">
        <v>157188</v>
      </c>
      <c r="T467" s="1">
        <v>719.375</v>
      </c>
      <c r="U467" s="1">
        <v>2884</v>
      </c>
      <c r="V467" s="7">
        <v>-1.1223984956741333</v>
      </c>
      <c r="W467" s="7">
        <v>0.65966808795928955</v>
      </c>
      <c r="X467" s="7">
        <v>0.5744631290435791</v>
      </c>
      <c r="Y467" s="23">
        <f t="shared" si="75"/>
        <v>1</v>
      </c>
      <c r="Z467" s="23">
        <f t="shared" si="76"/>
        <v>0</v>
      </c>
      <c r="AA467" s="23">
        <f t="shared" si="77"/>
        <v>0</v>
      </c>
      <c r="AB467" s="3">
        <f t="shared" si="78"/>
        <v>1</v>
      </c>
      <c r="AC467" s="23">
        <f t="shared" si="79"/>
        <v>0.11173272132873535</v>
      </c>
    </row>
    <row r="468" spans="1:29" x14ac:dyDescent="0.25">
      <c r="A468" t="s">
        <v>38</v>
      </c>
      <c r="B468" s="1">
        <v>2012</v>
      </c>
      <c r="C468" t="s">
        <v>27</v>
      </c>
      <c r="D468" s="1">
        <v>30487</v>
      </c>
      <c r="E468" s="1">
        <v>59</v>
      </c>
      <c r="F468" s="1">
        <v>3857.9</v>
      </c>
      <c r="G468" s="7">
        <v>0.97344660758972168</v>
      </c>
      <c r="H468" s="7">
        <v>-0.15523971617221832</v>
      </c>
      <c r="I468" s="7">
        <v>0.63824224472045898</v>
      </c>
      <c r="J468" s="23">
        <f t="shared" si="71"/>
        <v>0</v>
      </c>
      <c r="K468" s="23">
        <f t="shared" si="72"/>
        <v>1</v>
      </c>
      <c r="L468" s="23">
        <f t="shared" si="73"/>
        <v>0</v>
      </c>
      <c r="M468" s="3">
        <f t="shared" si="70"/>
        <v>1</v>
      </c>
      <c r="N468" s="23">
        <f t="shared" si="74"/>
        <v>1.4564491361379623</v>
      </c>
      <c r="P468" t="s">
        <v>48</v>
      </c>
      <c r="Q468" s="1">
        <v>2018</v>
      </c>
      <c r="R468" t="s">
        <v>45</v>
      </c>
      <c r="S468" s="1">
        <v>159039</v>
      </c>
      <c r="T468" s="1">
        <v>719.375</v>
      </c>
      <c r="U468" s="1">
        <v>3034</v>
      </c>
      <c r="V468" s="7">
        <v>-1.0921201705932617</v>
      </c>
      <c r="W468" s="7">
        <v>0.66731941699981689</v>
      </c>
      <c r="X468" s="7">
        <v>0.54921680688858032</v>
      </c>
      <c r="Y468" s="23">
        <f t="shared" si="75"/>
        <v>1</v>
      </c>
      <c r="Z468" s="23">
        <f t="shared" si="76"/>
        <v>0</v>
      </c>
      <c r="AA468" s="23">
        <f t="shared" si="77"/>
        <v>0</v>
      </c>
      <c r="AB468" s="3">
        <f t="shared" si="78"/>
        <v>1</v>
      </c>
      <c r="AC468" s="23">
        <f t="shared" si="79"/>
        <v>0.1244160532951355</v>
      </c>
    </row>
    <row r="469" spans="1:29" x14ac:dyDescent="0.25">
      <c r="A469" t="s">
        <v>38</v>
      </c>
      <c r="B469" s="1">
        <v>2013</v>
      </c>
      <c r="C469" t="s">
        <v>27</v>
      </c>
      <c r="D469" s="1">
        <v>30606</v>
      </c>
      <c r="E469" s="1">
        <v>59</v>
      </c>
      <c r="F469" s="1">
        <v>3922.54</v>
      </c>
      <c r="G469" s="7">
        <v>0.973777174949646</v>
      </c>
      <c r="H469" s="7">
        <v>-0.15506239235401154</v>
      </c>
      <c r="I469" s="7">
        <v>0.63953888416290283</v>
      </c>
      <c r="J469" s="23">
        <f t="shared" si="71"/>
        <v>0</v>
      </c>
      <c r="K469" s="23">
        <f t="shared" si="72"/>
        <v>1</v>
      </c>
      <c r="L469" s="23">
        <f t="shared" si="73"/>
        <v>0</v>
      </c>
      <c r="M469" s="3">
        <f t="shared" si="70"/>
        <v>1</v>
      </c>
      <c r="N469" s="23">
        <f t="shared" si="74"/>
        <v>1.4582536667585373</v>
      </c>
      <c r="P469" t="s">
        <v>48</v>
      </c>
      <c r="Q469" s="1">
        <v>2019</v>
      </c>
      <c r="R469" t="s">
        <v>45</v>
      </c>
      <c r="S469" s="1">
        <v>160598</v>
      </c>
      <c r="T469" s="1">
        <v>719.375</v>
      </c>
      <c r="U469" s="1">
        <v>3060</v>
      </c>
      <c r="V469" s="7">
        <v>-1.0900301933288574</v>
      </c>
      <c r="W469" s="7">
        <v>0.67394983768463135</v>
      </c>
      <c r="X469" s="7">
        <v>0.53721660375595093</v>
      </c>
      <c r="Y469" s="23">
        <f t="shared" si="75"/>
        <v>1</v>
      </c>
      <c r="Z469" s="23">
        <f t="shared" si="76"/>
        <v>0</v>
      </c>
      <c r="AA469" s="23">
        <f t="shared" si="77"/>
        <v>0</v>
      </c>
      <c r="AB469" s="3">
        <f t="shared" si="78"/>
        <v>1</v>
      </c>
      <c r="AC469" s="23">
        <f t="shared" si="79"/>
        <v>0.12113624811172485</v>
      </c>
    </row>
    <row r="470" spans="1:29" x14ac:dyDescent="0.25">
      <c r="A470" t="s">
        <v>38</v>
      </c>
      <c r="B470" s="1">
        <v>2014</v>
      </c>
      <c r="C470" t="s">
        <v>27</v>
      </c>
      <c r="D470" s="1">
        <v>30668</v>
      </c>
      <c r="E470" s="1">
        <v>59</v>
      </c>
      <c r="F470" s="1">
        <v>3955.3419600000002</v>
      </c>
      <c r="G470" s="7">
        <v>0.97403144836425781</v>
      </c>
      <c r="H470" s="7">
        <v>-0.15499286353588104</v>
      </c>
      <c r="I470" s="7">
        <v>0.64010870456695557</v>
      </c>
      <c r="J470" s="23">
        <f t="shared" si="71"/>
        <v>0</v>
      </c>
      <c r="K470" s="23">
        <f t="shared" si="72"/>
        <v>1</v>
      </c>
      <c r="L470" s="23">
        <f t="shared" si="73"/>
        <v>0</v>
      </c>
      <c r="M470" s="3">
        <f t="shared" si="70"/>
        <v>1</v>
      </c>
      <c r="N470" s="23">
        <f t="shared" si="74"/>
        <v>1.4591472893953323</v>
      </c>
      <c r="P470" t="s">
        <v>48</v>
      </c>
      <c r="Q470" s="1">
        <v>2020</v>
      </c>
      <c r="R470" t="s">
        <v>45</v>
      </c>
      <c r="S470" s="1">
        <v>162140</v>
      </c>
      <c r="T470" s="1">
        <v>719.375</v>
      </c>
      <c r="U470" s="1">
        <v>3070</v>
      </c>
      <c r="V470" s="7">
        <v>-1.0914793014526367</v>
      </c>
      <c r="W470" s="7">
        <v>0.68048328161239624</v>
      </c>
      <c r="X470" s="7">
        <v>0.52682697772979736</v>
      </c>
      <c r="Y470" s="23">
        <f t="shared" si="75"/>
        <v>1</v>
      </c>
      <c r="Z470" s="23">
        <f t="shared" si="76"/>
        <v>0</v>
      </c>
      <c r="AA470" s="23">
        <f t="shared" si="77"/>
        <v>0</v>
      </c>
      <c r="AB470" s="3">
        <f t="shared" si="78"/>
        <v>1</v>
      </c>
      <c r="AC470" s="23">
        <f t="shared" si="79"/>
        <v>0.11583095788955688</v>
      </c>
    </row>
    <row r="471" spans="1:29" x14ac:dyDescent="0.25">
      <c r="A471" t="s">
        <v>38</v>
      </c>
      <c r="B471" s="1">
        <v>2015</v>
      </c>
      <c r="C471" t="s">
        <v>27</v>
      </c>
      <c r="D471" s="1">
        <v>30771</v>
      </c>
      <c r="E471" s="1">
        <v>59</v>
      </c>
      <c r="F471" s="1">
        <v>3979.72</v>
      </c>
      <c r="G471" s="7">
        <v>0.97651469707489014</v>
      </c>
      <c r="H471" s="7">
        <v>-0.15544264018535614</v>
      </c>
      <c r="I471" s="7">
        <v>0.63845819234848022</v>
      </c>
      <c r="J471" s="23">
        <f t="shared" si="71"/>
        <v>0</v>
      </c>
      <c r="K471" s="23">
        <f t="shared" si="72"/>
        <v>1</v>
      </c>
      <c r="L471" s="23">
        <f t="shared" si="73"/>
        <v>0</v>
      </c>
      <c r="M471" s="3">
        <f t="shared" si="70"/>
        <v>1</v>
      </c>
      <c r="N471" s="23">
        <f t="shared" si="74"/>
        <v>1.4595302492380142</v>
      </c>
      <c r="P471" t="s">
        <v>48</v>
      </c>
      <c r="Q471" s="1">
        <v>2021</v>
      </c>
      <c r="R471" t="s">
        <v>45</v>
      </c>
      <c r="S471" s="1">
        <v>164138</v>
      </c>
      <c r="T471" s="1">
        <v>719.375</v>
      </c>
      <c r="U471" s="1">
        <v>3077</v>
      </c>
      <c r="V471" s="7">
        <v>-1.09464430809021</v>
      </c>
      <c r="W471" s="7">
        <v>0.68887126445770264</v>
      </c>
      <c r="X471" s="7">
        <v>0.51402187347412109</v>
      </c>
      <c r="Y471" s="23">
        <f t="shared" si="75"/>
        <v>1</v>
      </c>
      <c r="Z471" s="23">
        <f t="shared" si="76"/>
        <v>0</v>
      </c>
      <c r="AA471" s="23">
        <f t="shared" si="77"/>
        <v>0</v>
      </c>
      <c r="AB471" s="3">
        <f t="shared" si="78"/>
        <v>1</v>
      </c>
      <c r="AC471" s="23">
        <f t="shared" si="79"/>
        <v>0.10824882984161377</v>
      </c>
    </row>
    <row r="472" spans="1:29" x14ac:dyDescent="0.25">
      <c r="A472" t="s">
        <v>38</v>
      </c>
      <c r="B472" s="1">
        <v>2016</v>
      </c>
      <c r="C472" t="s">
        <v>27</v>
      </c>
      <c r="D472" s="1">
        <v>31025</v>
      </c>
      <c r="E472" s="1">
        <v>59</v>
      </c>
      <c r="F472" s="1">
        <v>4016.1509999999998</v>
      </c>
      <c r="G472" s="7">
        <v>0.98420614004135132</v>
      </c>
      <c r="H472" s="7">
        <v>-0.15698464214801788</v>
      </c>
      <c r="I472" s="7">
        <v>0.63239377737045288</v>
      </c>
      <c r="J472" s="23">
        <f t="shared" si="71"/>
        <v>0</v>
      </c>
      <c r="K472" s="23">
        <f t="shared" si="72"/>
        <v>1</v>
      </c>
      <c r="L472" s="23">
        <f t="shared" si="73"/>
        <v>0</v>
      </c>
      <c r="M472" s="3">
        <f t="shared" si="70"/>
        <v>1</v>
      </c>
      <c r="N472" s="23">
        <f t="shared" si="74"/>
        <v>1.4596152752637863</v>
      </c>
      <c r="P472" t="s">
        <v>48</v>
      </c>
      <c r="Q472" s="1">
        <v>2022</v>
      </c>
      <c r="R472" t="s">
        <v>45</v>
      </c>
      <c r="S472" s="1">
        <v>166044</v>
      </c>
      <c r="T472" s="1">
        <v>719.375</v>
      </c>
      <c r="U472" s="1">
        <v>3100</v>
      </c>
      <c r="V472" s="7">
        <v>-1.0939908027648926</v>
      </c>
      <c r="W472" s="7">
        <v>0.69673842191696167</v>
      </c>
      <c r="X472" s="7">
        <v>0.50053036212921143</v>
      </c>
      <c r="Y472" s="23">
        <f t="shared" si="75"/>
        <v>1</v>
      </c>
      <c r="Z472" s="23">
        <f t="shared" si="76"/>
        <v>0</v>
      </c>
      <c r="AA472" s="23">
        <f t="shared" si="77"/>
        <v>0</v>
      </c>
      <c r="AB472" s="3">
        <f t="shared" si="78"/>
        <v>1</v>
      </c>
      <c r="AC472" s="23">
        <f t="shared" si="79"/>
        <v>0.10327798128128052</v>
      </c>
    </row>
    <row r="473" spans="1:29" x14ac:dyDescent="0.25">
      <c r="A473" t="s">
        <v>38</v>
      </c>
      <c r="B473" s="1">
        <v>2017</v>
      </c>
      <c r="C473" t="s">
        <v>27</v>
      </c>
      <c r="D473" s="1">
        <v>31365</v>
      </c>
      <c r="E473" s="1">
        <v>59</v>
      </c>
      <c r="F473" s="1">
        <v>4030.006200000003</v>
      </c>
      <c r="G473" s="7">
        <v>0.99673110246658325</v>
      </c>
      <c r="H473" s="7">
        <v>-0.15966677665710449</v>
      </c>
      <c r="I473" s="7">
        <v>0.62142467498779297</v>
      </c>
      <c r="J473" s="23">
        <f t="shared" si="71"/>
        <v>0</v>
      </c>
      <c r="K473" s="23">
        <f t="shared" si="72"/>
        <v>1</v>
      </c>
      <c r="L473" s="23">
        <f t="shared" si="73"/>
        <v>0</v>
      </c>
      <c r="M473" s="3">
        <f t="shared" si="70"/>
        <v>1</v>
      </c>
      <c r="N473" s="23">
        <f t="shared" si="74"/>
        <v>1.4584890007972717</v>
      </c>
      <c r="P473" t="s">
        <v>48</v>
      </c>
      <c r="Q473" s="1">
        <v>2023</v>
      </c>
      <c r="R473" t="s">
        <v>45</v>
      </c>
      <c r="S473" s="1">
        <v>167081</v>
      </c>
      <c r="T473" s="1">
        <v>719.375</v>
      </c>
      <c r="U473" s="1">
        <v>3110</v>
      </c>
      <c r="V473" s="7">
        <v>-1.0941832065582275</v>
      </c>
      <c r="W473" s="7">
        <v>0.70098668336868286</v>
      </c>
      <c r="X473" s="7">
        <v>0.49346798658370972</v>
      </c>
      <c r="Y473" s="23">
        <f t="shared" si="75"/>
        <v>1</v>
      </c>
      <c r="Z473" s="23">
        <f t="shared" si="76"/>
        <v>0</v>
      </c>
      <c r="AA473" s="23">
        <f t="shared" si="77"/>
        <v>0</v>
      </c>
      <c r="AB473" s="3">
        <f t="shared" si="78"/>
        <v>1</v>
      </c>
      <c r="AC473" s="23">
        <f t="shared" si="79"/>
        <v>0.10027146339416504</v>
      </c>
    </row>
    <row r="474" spans="1:29" x14ac:dyDescent="0.25">
      <c r="A474" t="s">
        <v>38</v>
      </c>
      <c r="B474" s="1">
        <v>2018</v>
      </c>
      <c r="C474" t="s">
        <v>27</v>
      </c>
      <c r="D474" s="1">
        <v>31641</v>
      </c>
      <c r="E474" s="1">
        <v>59</v>
      </c>
      <c r="F474" s="1">
        <v>4051.24</v>
      </c>
      <c r="G474" s="7">
        <v>1.0061291456222534</v>
      </c>
      <c r="H474" s="7">
        <v>-0.16163922846317291</v>
      </c>
      <c r="I474" s="7">
        <v>0.61345028877258301</v>
      </c>
      <c r="J474" s="23">
        <f t="shared" si="71"/>
        <v>0</v>
      </c>
      <c r="K474" s="23">
        <f t="shared" si="72"/>
        <v>1</v>
      </c>
      <c r="L474" s="23">
        <f t="shared" si="73"/>
        <v>0</v>
      </c>
      <c r="M474" s="3">
        <f t="shared" si="70"/>
        <v>1</v>
      </c>
      <c r="N474" s="23">
        <f t="shared" si="74"/>
        <v>1.4579402059316635</v>
      </c>
      <c r="P474" t="s">
        <v>49</v>
      </c>
      <c r="Q474" s="1">
        <v>2011</v>
      </c>
      <c r="R474" t="s">
        <v>45</v>
      </c>
      <c r="S474" s="1">
        <v>154046</v>
      </c>
      <c r="T474" s="1">
        <v>734.99200000000008</v>
      </c>
      <c r="U474" s="1">
        <v>3469</v>
      </c>
      <c r="V474" s="7">
        <v>-1.0092371702194214</v>
      </c>
      <c r="W474" s="7">
        <v>0.63865816593170166</v>
      </c>
      <c r="X474" s="7">
        <v>0.56495434045791626</v>
      </c>
      <c r="Y474" s="23">
        <f t="shared" si="75"/>
        <v>1</v>
      </c>
      <c r="Z474" s="23">
        <f t="shared" si="76"/>
        <v>0</v>
      </c>
      <c r="AA474" s="23">
        <f t="shared" si="77"/>
        <v>0</v>
      </c>
      <c r="AB474" s="3">
        <f t="shared" si="78"/>
        <v>1</v>
      </c>
      <c r="AC474" s="23">
        <f t="shared" si="79"/>
        <v>0.19437533617019653</v>
      </c>
    </row>
    <row r="475" spans="1:29" x14ac:dyDescent="0.25">
      <c r="A475" t="s">
        <v>38</v>
      </c>
      <c r="B475" s="1">
        <v>2019</v>
      </c>
      <c r="C475" t="s">
        <v>27</v>
      </c>
      <c r="D475" s="1">
        <v>32156</v>
      </c>
      <c r="E475" s="1">
        <v>59</v>
      </c>
      <c r="F475" s="1">
        <v>4061.91</v>
      </c>
      <c r="G475" s="7">
        <v>1.025347113609314</v>
      </c>
      <c r="H475" s="7">
        <v>-0.16579446196556091</v>
      </c>
      <c r="I475" s="7">
        <v>0.59636485576629639</v>
      </c>
      <c r="J475" s="23">
        <f t="shared" si="71"/>
        <v>0</v>
      </c>
      <c r="K475" s="23">
        <f t="shared" si="72"/>
        <v>1</v>
      </c>
      <c r="L475" s="23">
        <f t="shared" si="73"/>
        <v>0</v>
      </c>
      <c r="M475" s="3">
        <f t="shared" si="70"/>
        <v>1</v>
      </c>
      <c r="N475" s="23">
        <f t="shared" si="74"/>
        <v>1.4559175074100494</v>
      </c>
      <c r="P475" t="s">
        <v>49</v>
      </c>
      <c r="Q475" s="1">
        <v>2012</v>
      </c>
      <c r="R475" t="s">
        <v>45</v>
      </c>
      <c r="S475" s="1">
        <v>156195</v>
      </c>
      <c r="T475" s="1">
        <v>734.99200000000008</v>
      </c>
      <c r="U475" s="1">
        <v>3604</v>
      </c>
      <c r="V475" s="7">
        <v>-0.9883841872215271</v>
      </c>
      <c r="W475" s="7">
        <v>0.64787745475769043</v>
      </c>
      <c r="X475" s="7">
        <v>0.54092752933502197</v>
      </c>
      <c r="Y475" s="23">
        <f t="shared" si="75"/>
        <v>1</v>
      </c>
      <c r="Z475" s="23">
        <f t="shared" si="76"/>
        <v>0</v>
      </c>
      <c r="AA475" s="23">
        <f t="shared" si="77"/>
        <v>0</v>
      </c>
      <c r="AB475" s="3">
        <f t="shared" si="78"/>
        <v>1</v>
      </c>
      <c r="AC475" s="23">
        <f t="shared" si="79"/>
        <v>0.2004207968711853</v>
      </c>
    </row>
    <row r="476" spans="1:29" x14ac:dyDescent="0.25">
      <c r="A476" t="s">
        <v>38</v>
      </c>
      <c r="B476" s="1">
        <v>2020</v>
      </c>
      <c r="C476" t="s">
        <v>27</v>
      </c>
      <c r="D476" s="1">
        <v>32536.507575757601</v>
      </c>
      <c r="E476" s="1">
        <v>59</v>
      </c>
      <c r="F476" s="1">
        <v>4060.64</v>
      </c>
      <c r="G476" s="7">
        <v>1.0399502515792847</v>
      </c>
      <c r="H476" s="7">
        <v>-0.16898660361766815</v>
      </c>
      <c r="I476" s="7">
        <v>0.58316045999526978</v>
      </c>
      <c r="J476" s="23">
        <f t="shared" si="71"/>
        <v>0</v>
      </c>
      <c r="K476" s="23">
        <f t="shared" si="72"/>
        <v>1</v>
      </c>
      <c r="L476" s="23">
        <f t="shared" si="73"/>
        <v>0</v>
      </c>
      <c r="M476" s="3">
        <f t="shared" si="70"/>
        <v>1</v>
      </c>
      <c r="N476" s="23">
        <f t="shared" si="74"/>
        <v>1.4541241079568863</v>
      </c>
      <c r="P476" t="s">
        <v>49</v>
      </c>
      <c r="Q476" s="1">
        <v>2013</v>
      </c>
      <c r="R476" t="s">
        <v>45</v>
      </c>
      <c r="S476" s="1">
        <v>157492</v>
      </c>
      <c r="T476" s="1">
        <v>734.99200000000008</v>
      </c>
      <c r="U476" s="1">
        <v>3656</v>
      </c>
      <c r="V476" s="7">
        <v>-0.98174446821212769</v>
      </c>
      <c r="W476" s="7">
        <v>0.65344434976577759</v>
      </c>
      <c r="X476" s="7">
        <v>0.52885407209396362</v>
      </c>
      <c r="Y476" s="23">
        <f t="shared" si="75"/>
        <v>1</v>
      </c>
      <c r="Z476" s="23">
        <f t="shared" si="76"/>
        <v>0</v>
      </c>
      <c r="AA476" s="23">
        <f t="shared" si="77"/>
        <v>0</v>
      </c>
      <c r="AB476" s="3">
        <f t="shared" si="78"/>
        <v>1</v>
      </c>
      <c r="AC476" s="23">
        <f t="shared" si="79"/>
        <v>0.20055395364761353</v>
      </c>
    </row>
    <row r="477" spans="1:29" x14ac:dyDescent="0.25">
      <c r="A477" t="s">
        <v>38</v>
      </c>
      <c r="B477" s="1">
        <v>2021</v>
      </c>
      <c r="C477" t="s">
        <v>27</v>
      </c>
      <c r="D477" s="1">
        <v>32876.916666666701</v>
      </c>
      <c r="E477" s="1">
        <v>59</v>
      </c>
      <c r="F477" s="1">
        <v>4087.66</v>
      </c>
      <c r="G477" s="7">
        <v>1.0510101318359375</v>
      </c>
      <c r="H477" s="7">
        <v>-0.17130108177661896</v>
      </c>
      <c r="I477" s="7">
        <v>0.57381904125213623</v>
      </c>
      <c r="J477" s="23">
        <f t="shared" si="71"/>
        <v>0</v>
      </c>
      <c r="K477" s="23">
        <f t="shared" si="72"/>
        <v>1</v>
      </c>
      <c r="L477" s="23">
        <f t="shared" si="73"/>
        <v>0</v>
      </c>
      <c r="M477" s="3">
        <f t="shared" si="70"/>
        <v>1</v>
      </c>
      <c r="N477" s="23">
        <f t="shared" si="74"/>
        <v>1.4535280913114548</v>
      </c>
      <c r="P477" t="s">
        <v>49</v>
      </c>
      <c r="Q477" s="1">
        <v>2014</v>
      </c>
      <c r="R477" t="s">
        <v>45</v>
      </c>
      <c r="S477" s="1">
        <v>158989</v>
      </c>
      <c r="T477" s="1">
        <v>734.99200000000008</v>
      </c>
      <c r="U477" s="1">
        <v>3631</v>
      </c>
      <c r="V477" s="7">
        <v>-0.99010574817657471</v>
      </c>
      <c r="W477" s="7">
        <v>0.65998899936676025</v>
      </c>
      <c r="X477" s="7">
        <v>0.52127301692962646</v>
      </c>
      <c r="Y477" s="23">
        <f t="shared" si="75"/>
        <v>1</v>
      </c>
      <c r="Z477" s="23">
        <f t="shared" si="76"/>
        <v>0</v>
      </c>
      <c r="AA477" s="23">
        <f t="shared" si="77"/>
        <v>0</v>
      </c>
      <c r="AB477" s="3">
        <f t="shared" si="78"/>
        <v>1</v>
      </c>
      <c r="AC477" s="23">
        <f t="shared" si="79"/>
        <v>0.19115626811981201</v>
      </c>
    </row>
    <row r="478" spans="1:29" x14ac:dyDescent="0.25">
      <c r="A478" t="s">
        <v>38</v>
      </c>
      <c r="B478" s="1">
        <v>2022</v>
      </c>
      <c r="C478" t="s">
        <v>27</v>
      </c>
      <c r="D478" s="1">
        <v>33262.692307692298</v>
      </c>
      <c r="E478" s="1">
        <v>59</v>
      </c>
      <c r="F478" s="1">
        <v>4101.42</v>
      </c>
      <c r="G478" s="7">
        <v>1.0645027160644531</v>
      </c>
      <c r="H478" s="7">
        <v>-0.17419566214084625</v>
      </c>
      <c r="I478" s="7">
        <v>0.5619691014289856</v>
      </c>
      <c r="J478" s="23">
        <f t="shared" si="71"/>
        <v>0</v>
      </c>
      <c r="K478" s="23">
        <f t="shared" si="72"/>
        <v>1</v>
      </c>
      <c r="L478" s="23">
        <f t="shared" si="73"/>
        <v>0</v>
      </c>
      <c r="M478" s="3">
        <f t="shared" si="70"/>
        <v>1</v>
      </c>
      <c r="N478" s="23">
        <f t="shared" si="74"/>
        <v>1.4522761553525925</v>
      </c>
      <c r="P478" t="s">
        <v>49</v>
      </c>
      <c r="Q478" s="1">
        <v>2015</v>
      </c>
      <c r="R478" t="s">
        <v>45</v>
      </c>
      <c r="S478" s="1">
        <v>160279</v>
      </c>
      <c r="T478" s="1">
        <v>734.99200000000008</v>
      </c>
      <c r="U478" s="1">
        <v>3648.5</v>
      </c>
      <c r="V478" s="7">
        <v>-0.98992615938186646</v>
      </c>
      <c r="W478" s="7">
        <v>0.66549891233444214</v>
      </c>
      <c r="X478" s="7">
        <v>0.51193767786026001</v>
      </c>
      <c r="Y478" s="23">
        <f t="shared" si="75"/>
        <v>1</v>
      </c>
      <c r="Z478" s="23">
        <f t="shared" si="76"/>
        <v>0</v>
      </c>
      <c r="AA478" s="23">
        <f t="shared" si="77"/>
        <v>0</v>
      </c>
      <c r="AB478" s="3">
        <f t="shared" si="78"/>
        <v>1</v>
      </c>
      <c r="AC478" s="23">
        <f t="shared" si="79"/>
        <v>0.18751043081283569</v>
      </c>
    </row>
    <row r="479" spans="1:29" x14ac:dyDescent="0.25">
      <c r="A479" t="s">
        <v>38</v>
      </c>
      <c r="B479" s="1">
        <v>2023</v>
      </c>
      <c r="C479" t="s">
        <v>27</v>
      </c>
      <c r="D479" s="1">
        <v>33740</v>
      </c>
      <c r="E479" s="1">
        <v>59</v>
      </c>
      <c r="F479" s="1">
        <v>4227.6480000000001</v>
      </c>
      <c r="G479" s="7">
        <v>1.073921799659729</v>
      </c>
      <c r="H479" s="7">
        <v>-0.17579647898674011</v>
      </c>
      <c r="I479" s="7">
        <v>0.5563807487487793</v>
      </c>
      <c r="J479" s="23">
        <f t="shared" si="71"/>
        <v>0</v>
      </c>
      <c r="K479" s="23">
        <f t="shared" si="72"/>
        <v>1</v>
      </c>
      <c r="L479" s="23">
        <f t="shared" si="73"/>
        <v>0</v>
      </c>
      <c r="M479" s="3">
        <f t="shared" si="70"/>
        <v>1</v>
      </c>
      <c r="N479" s="23">
        <f t="shared" si="74"/>
        <v>1.4545060694217682</v>
      </c>
      <c r="P479" t="s">
        <v>49</v>
      </c>
      <c r="Q479" s="1">
        <v>2016</v>
      </c>
      <c r="R479" t="s">
        <v>45</v>
      </c>
      <c r="S479" s="1">
        <v>161711</v>
      </c>
      <c r="T479" s="1">
        <v>734.99200000000008</v>
      </c>
      <c r="U479" s="1">
        <v>3666</v>
      </c>
      <c r="V479" s="7">
        <v>-0.99007564783096313</v>
      </c>
      <c r="W479" s="7">
        <v>0.67156732082366943</v>
      </c>
      <c r="X479" s="7">
        <v>0.50179821252822876</v>
      </c>
      <c r="Y479" s="23">
        <f t="shared" si="75"/>
        <v>1</v>
      </c>
      <c r="Z479" s="23">
        <f t="shared" si="76"/>
        <v>0</v>
      </c>
      <c r="AA479" s="23">
        <f t="shared" si="77"/>
        <v>0</v>
      </c>
      <c r="AB479" s="3">
        <f t="shared" si="78"/>
        <v>1</v>
      </c>
      <c r="AC479" s="23">
        <f t="shared" si="79"/>
        <v>0.18328988552093506</v>
      </c>
    </row>
    <row r="480" spans="1:29" x14ac:dyDescent="0.25">
      <c r="A480" t="s">
        <v>38</v>
      </c>
      <c r="B480" s="1">
        <v>2024</v>
      </c>
      <c r="C480" t="s">
        <v>27</v>
      </c>
      <c r="D480" s="1">
        <v>34094</v>
      </c>
      <c r="E480" s="1">
        <v>59</v>
      </c>
      <c r="F480" s="1">
        <v>4239.7939999999999</v>
      </c>
      <c r="G480" s="7">
        <v>1.0860308408737183</v>
      </c>
      <c r="H480" s="7">
        <v>-0.17839646339416504</v>
      </c>
      <c r="I480" s="7">
        <v>0.54573166370391846</v>
      </c>
      <c r="J480" s="23">
        <f t="shared" si="71"/>
        <v>0</v>
      </c>
      <c r="K480" s="23">
        <f t="shared" si="72"/>
        <v>1</v>
      </c>
      <c r="L480" s="23">
        <f t="shared" si="73"/>
        <v>0</v>
      </c>
      <c r="M480" s="3">
        <f t="shared" si="70"/>
        <v>1</v>
      </c>
      <c r="N480" s="23">
        <f t="shared" si="74"/>
        <v>1.4533660411834717</v>
      </c>
      <c r="P480" t="s">
        <v>49</v>
      </c>
      <c r="Q480" s="1">
        <v>2017</v>
      </c>
      <c r="R480" t="s">
        <v>45</v>
      </c>
      <c r="S480" s="1">
        <v>162955</v>
      </c>
      <c r="T480" s="1">
        <v>734.99200000000008</v>
      </c>
      <c r="U480" s="1">
        <v>3738</v>
      </c>
      <c r="V480" s="7">
        <v>-0.97968578338623047</v>
      </c>
      <c r="W480" s="7">
        <v>0.67667919397354126</v>
      </c>
      <c r="X480" s="7">
        <v>0.48895561695098877</v>
      </c>
      <c r="Y480" s="23">
        <f t="shared" si="75"/>
        <v>1</v>
      </c>
      <c r="Z480" s="23">
        <f t="shared" si="76"/>
        <v>0</v>
      </c>
      <c r="AA480" s="23">
        <f t="shared" si="77"/>
        <v>0</v>
      </c>
      <c r="AB480" s="3">
        <f t="shared" si="78"/>
        <v>1</v>
      </c>
      <c r="AC480" s="23">
        <f t="shared" si="79"/>
        <v>0.18594902753829956</v>
      </c>
    </row>
    <row r="481" spans="1:29" x14ac:dyDescent="0.25">
      <c r="A481" t="s">
        <v>39</v>
      </c>
      <c r="B481" s="1">
        <v>2006</v>
      </c>
      <c r="C481" t="s">
        <v>27</v>
      </c>
      <c r="D481" s="1">
        <v>28697</v>
      </c>
      <c r="E481" s="1">
        <v>117.74059117697104</v>
      </c>
      <c r="F481" s="1">
        <v>3815.5</v>
      </c>
      <c r="G481" s="7">
        <v>0.13237527012825012</v>
      </c>
      <c r="H481" s="7">
        <v>9.4492115080356598E-2</v>
      </c>
      <c r="I481" s="7">
        <v>1.1081955432891846</v>
      </c>
      <c r="J481" s="23">
        <f t="shared" si="71"/>
        <v>0</v>
      </c>
      <c r="K481" s="23">
        <f t="shared" si="72"/>
        <v>0</v>
      </c>
      <c r="L481" s="23">
        <f t="shared" si="73"/>
        <v>0</v>
      </c>
      <c r="M481" s="3">
        <f t="shared" si="70"/>
        <v>0</v>
      </c>
      <c r="N481" s="23">
        <f t="shared" si="74"/>
        <v>1.3350629284977913</v>
      </c>
      <c r="P481" t="s">
        <v>49</v>
      </c>
      <c r="Q481" s="1">
        <v>2018</v>
      </c>
      <c r="R481" t="s">
        <v>45</v>
      </c>
      <c r="S481" s="1">
        <v>164732</v>
      </c>
      <c r="T481" s="1">
        <v>734.99200000000008</v>
      </c>
      <c r="U481" s="1">
        <v>3785</v>
      </c>
      <c r="V481" s="7">
        <v>-0.97529745101928711</v>
      </c>
      <c r="W481" s="7">
        <v>0.68402844667434692</v>
      </c>
      <c r="X481" s="7">
        <v>0.47480705380439758</v>
      </c>
      <c r="Y481" s="23">
        <f t="shared" si="75"/>
        <v>1</v>
      </c>
      <c r="Z481" s="23">
        <f t="shared" si="76"/>
        <v>0</v>
      </c>
      <c r="AA481" s="23">
        <f t="shared" si="77"/>
        <v>0</v>
      </c>
      <c r="AB481" s="3">
        <f t="shared" si="78"/>
        <v>1</v>
      </c>
      <c r="AC481" s="23">
        <f t="shared" si="79"/>
        <v>0.1835380494594574</v>
      </c>
    </row>
    <row r="482" spans="1:29" x14ac:dyDescent="0.25">
      <c r="A482" t="s">
        <v>39</v>
      </c>
      <c r="B482" s="1">
        <v>2007</v>
      </c>
      <c r="C482" t="s">
        <v>27</v>
      </c>
      <c r="D482" s="1">
        <v>29265</v>
      </c>
      <c r="E482" s="1">
        <v>119.85006626552615</v>
      </c>
      <c r="F482" s="1">
        <v>3840</v>
      </c>
      <c r="G482" s="7">
        <v>0.13506759703159332</v>
      </c>
      <c r="H482" s="7">
        <v>9.5704920589923859E-2</v>
      </c>
      <c r="I482" s="7">
        <v>1.0989847183227539</v>
      </c>
      <c r="J482" s="23">
        <f t="shared" si="71"/>
        <v>0</v>
      </c>
      <c r="K482" s="23">
        <f t="shared" si="72"/>
        <v>0</v>
      </c>
      <c r="L482" s="23">
        <f t="shared" si="73"/>
        <v>0</v>
      </c>
      <c r="M482" s="3">
        <f t="shared" si="70"/>
        <v>0</v>
      </c>
      <c r="N482" s="23">
        <f t="shared" si="74"/>
        <v>1.3297572359442711</v>
      </c>
      <c r="P482" t="s">
        <v>49</v>
      </c>
      <c r="Q482" s="1">
        <v>2019</v>
      </c>
      <c r="R482" t="s">
        <v>45</v>
      </c>
      <c r="S482" s="1">
        <v>167653</v>
      </c>
      <c r="T482" s="1">
        <v>734.99200000000008</v>
      </c>
      <c r="U482" s="1">
        <v>3823</v>
      </c>
      <c r="V482" s="7">
        <v>-0.97522664070129395</v>
      </c>
      <c r="W482" s="7">
        <v>0.69601547718048096</v>
      </c>
      <c r="X482" s="7">
        <v>0.454628586769104</v>
      </c>
      <c r="Y482" s="23">
        <f t="shared" si="75"/>
        <v>1</v>
      </c>
      <c r="Z482" s="23">
        <f t="shared" si="76"/>
        <v>0</v>
      </c>
      <c r="AA482" s="23">
        <f t="shared" si="77"/>
        <v>0</v>
      </c>
      <c r="AB482" s="3">
        <f t="shared" si="78"/>
        <v>1</v>
      </c>
      <c r="AC482" s="23">
        <f t="shared" si="79"/>
        <v>0.17541742324829102</v>
      </c>
    </row>
    <row r="483" spans="1:29" x14ac:dyDescent="0.25">
      <c r="A483" t="s">
        <v>39</v>
      </c>
      <c r="B483" s="1">
        <v>2008</v>
      </c>
      <c r="C483" t="s">
        <v>27</v>
      </c>
      <c r="D483" s="1">
        <v>29849</v>
      </c>
      <c r="E483" s="1">
        <v>137.40600000000001</v>
      </c>
      <c r="F483" s="1">
        <v>4016.15</v>
      </c>
      <c r="G483" s="7">
        <v>-4.8414724878966808E-3</v>
      </c>
      <c r="H483" s="7">
        <v>0.14003659784793854</v>
      </c>
      <c r="I483" s="7">
        <v>1.1725770235061646</v>
      </c>
      <c r="J483" s="23">
        <f t="shared" si="71"/>
        <v>1</v>
      </c>
      <c r="K483" s="23">
        <f t="shared" si="72"/>
        <v>0</v>
      </c>
      <c r="L483" s="23">
        <f t="shared" si="73"/>
        <v>0</v>
      </c>
      <c r="M483" s="3">
        <f t="shared" si="70"/>
        <v>1</v>
      </c>
      <c r="N483" s="23">
        <f t="shared" si="74"/>
        <v>1.3077721488662064</v>
      </c>
      <c r="P483" t="s">
        <v>49</v>
      </c>
      <c r="Q483" s="1">
        <v>2020</v>
      </c>
      <c r="R483" t="s">
        <v>45</v>
      </c>
      <c r="S483" s="1">
        <v>169489</v>
      </c>
      <c r="T483" s="1">
        <v>750.59799999999996</v>
      </c>
      <c r="U483" s="1">
        <v>3867</v>
      </c>
      <c r="V483" s="7">
        <v>-0.99249851703643799</v>
      </c>
      <c r="W483" s="7">
        <v>0.6977730393409729</v>
      </c>
      <c r="X483" s="7">
        <v>0.46016913652420044</v>
      </c>
      <c r="Y483" s="23">
        <f t="shared" si="75"/>
        <v>1</v>
      </c>
      <c r="Z483" s="23">
        <f t="shared" si="76"/>
        <v>0</v>
      </c>
      <c r="AA483" s="23">
        <f t="shared" si="77"/>
        <v>0</v>
      </c>
      <c r="AB483" s="3">
        <f t="shared" si="78"/>
        <v>1</v>
      </c>
      <c r="AC483" s="23">
        <f t="shared" si="79"/>
        <v>0.16544365882873535</v>
      </c>
    </row>
    <row r="484" spans="1:29" x14ac:dyDescent="0.25">
      <c r="A484" t="s">
        <v>39</v>
      </c>
      <c r="B484" s="1">
        <v>2009</v>
      </c>
      <c r="C484" t="s">
        <v>27</v>
      </c>
      <c r="D484" s="1">
        <v>30267</v>
      </c>
      <c r="E484" s="1">
        <v>137.40600000000001</v>
      </c>
      <c r="F484" s="1">
        <v>4060</v>
      </c>
      <c r="G484" s="7">
        <v>9.3969646841287613E-3</v>
      </c>
      <c r="H484" s="7">
        <v>0.13709178566932678</v>
      </c>
      <c r="I484" s="7">
        <v>1.160773754119873</v>
      </c>
      <c r="J484" s="23">
        <f t="shared" si="71"/>
        <v>0</v>
      </c>
      <c r="K484" s="23">
        <f t="shared" si="72"/>
        <v>0</v>
      </c>
      <c r="L484" s="23">
        <f t="shared" si="73"/>
        <v>0</v>
      </c>
      <c r="M484" s="3">
        <f t="shared" si="70"/>
        <v>0</v>
      </c>
      <c r="N484" s="23">
        <f t="shared" si="74"/>
        <v>1.3072625044733286</v>
      </c>
      <c r="P484" t="s">
        <v>49</v>
      </c>
      <c r="Q484" s="1">
        <v>2021</v>
      </c>
      <c r="R484" t="s">
        <v>45</v>
      </c>
      <c r="S484" s="1">
        <v>171564</v>
      </c>
      <c r="T484" s="1">
        <v>750.59799999999996</v>
      </c>
      <c r="U484" s="1">
        <v>3919</v>
      </c>
      <c r="V484" s="7">
        <v>-0.98802816867828369</v>
      </c>
      <c r="W484" s="7">
        <v>0.70602285861968994</v>
      </c>
      <c r="X484" s="7">
        <v>0.44447311758995056</v>
      </c>
      <c r="Y484" s="23">
        <f t="shared" si="75"/>
        <v>1</v>
      </c>
      <c r="Z484" s="23">
        <f t="shared" si="76"/>
        <v>0</v>
      </c>
      <c r="AA484" s="23">
        <f t="shared" si="77"/>
        <v>0</v>
      </c>
      <c r="AB484" s="3">
        <f t="shared" si="78"/>
        <v>1</v>
      </c>
      <c r="AC484" s="23">
        <f t="shared" si="79"/>
        <v>0.16246780753135681</v>
      </c>
    </row>
    <row r="485" spans="1:29" x14ac:dyDescent="0.25">
      <c r="A485" t="s">
        <v>39</v>
      </c>
      <c r="B485" s="1">
        <v>2010</v>
      </c>
      <c r="C485" t="s">
        <v>27</v>
      </c>
      <c r="D485" s="1">
        <v>30615</v>
      </c>
      <c r="E485" s="1">
        <v>141</v>
      </c>
      <c r="F485" s="1">
        <v>4106</v>
      </c>
      <c r="G485" s="7">
        <v>-8.2778865471482277E-3</v>
      </c>
      <c r="H485" s="7">
        <v>0.14359700679779053</v>
      </c>
      <c r="I485" s="7">
        <v>1.1670470237731934</v>
      </c>
      <c r="J485" s="23">
        <f t="shared" si="71"/>
        <v>1</v>
      </c>
      <c r="K485" s="23">
        <f t="shared" si="72"/>
        <v>0</v>
      </c>
      <c r="L485" s="23">
        <f t="shared" si="73"/>
        <v>0</v>
      </c>
      <c r="M485" s="3">
        <f t="shared" si="70"/>
        <v>1</v>
      </c>
      <c r="N485" s="23">
        <f t="shared" si="74"/>
        <v>1.3023661440238357</v>
      </c>
      <c r="P485" t="s">
        <v>49</v>
      </c>
      <c r="Q485" s="1">
        <v>2022</v>
      </c>
      <c r="R485" t="s">
        <v>45</v>
      </c>
      <c r="S485" s="1">
        <v>174153</v>
      </c>
      <c r="T485" s="1">
        <v>750.59799999999996</v>
      </c>
      <c r="U485" s="1">
        <v>3953</v>
      </c>
      <c r="V485" s="7">
        <v>-0.98788189888000488</v>
      </c>
      <c r="W485" s="7">
        <v>0.71623724699020386</v>
      </c>
      <c r="X485" s="7">
        <v>0.42724356055259705</v>
      </c>
      <c r="Y485" s="23">
        <f t="shared" si="75"/>
        <v>1</v>
      </c>
      <c r="Z485" s="23">
        <f t="shared" si="76"/>
        <v>0</v>
      </c>
      <c r="AA485" s="23">
        <f t="shared" si="77"/>
        <v>0</v>
      </c>
      <c r="AB485" s="3">
        <f t="shared" si="78"/>
        <v>1</v>
      </c>
      <c r="AC485" s="23">
        <f t="shared" si="79"/>
        <v>0.15559890866279602</v>
      </c>
    </row>
    <row r="486" spans="1:29" x14ac:dyDescent="0.25">
      <c r="A486" t="s">
        <v>39</v>
      </c>
      <c r="B486" s="1">
        <v>2011</v>
      </c>
      <c r="C486" t="s">
        <v>27</v>
      </c>
      <c r="D486" s="1">
        <v>30826</v>
      </c>
      <c r="E486" s="1">
        <v>146</v>
      </c>
      <c r="F486" s="1">
        <v>4120</v>
      </c>
      <c r="G486" s="7">
        <v>-3.9519425481557846E-2</v>
      </c>
      <c r="H486" s="7">
        <v>0.15381178259849548</v>
      </c>
      <c r="I486" s="7">
        <v>1.1810454130172729</v>
      </c>
      <c r="J486" s="23">
        <f t="shared" si="71"/>
        <v>1</v>
      </c>
      <c r="K486" s="23">
        <f t="shared" si="72"/>
        <v>0</v>
      </c>
      <c r="L486" s="23">
        <f t="shared" si="73"/>
        <v>0</v>
      </c>
      <c r="M486" s="3">
        <f t="shared" si="70"/>
        <v>1</v>
      </c>
      <c r="N486" s="23">
        <f t="shared" si="74"/>
        <v>1.2953377701342106</v>
      </c>
      <c r="P486" t="s">
        <v>49</v>
      </c>
      <c r="Q486" s="1">
        <v>2023</v>
      </c>
      <c r="R486" t="s">
        <v>45</v>
      </c>
      <c r="S486" s="1">
        <v>176725</v>
      </c>
      <c r="T486" s="1">
        <v>750.59799999999996</v>
      </c>
      <c r="U486" s="1">
        <v>4013</v>
      </c>
      <c r="V486" s="7">
        <v>-0.98320257663726807</v>
      </c>
      <c r="W486" s="7">
        <v>0.7261844277381897</v>
      </c>
      <c r="X486" s="7">
        <v>0.40860897302627563</v>
      </c>
      <c r="Y486" s="23">
        <f t="shared" si="75"/>
        <v>1</v>
      </c>
      <c r="Z486" s="23">
        <f t="shared" si="76"/>
        <v>0</v>
      </c>
      <c r="AA486" s="23">
        <f t="shared" si="77"/>
        <v>0</v>
      </c>
      <c r="AB486" s="3">
        <f t="shared" si="78"/>
        <v>1</v>
      </c>
      <c r="AC486" s="23">
        <f t="shared" si="79"/>
        <v>0.15159082412719727</v>
      </c>
    </row>
    <row r="487" spans="1:29" x14ac:dyDescent="0.25">
      <c r="A487" t="s">
        <v>39</v>
      </c>
      <c r="B487" s="1">
        <v>2012</v>
      </c>
      <c r="C487" t="s">
        <v>27</v>
      </c>
      <c r="D487" s="1">
        <v>31021</v>
      </c>
      <c r="E487" s="1">
        <v>146</v>
      </c>
      <c r="F487" s="1">
        <v>4152</v>
      </c>
      <c r="G487" s="7">
        <v>-3.3821053802967072E-2</v>
      </c>
      <c r="H487" s="7">
        <v>0.15268415212631226</v>
      </c>
      <c r="I487" s="7">
        <v>1.1766470670700073</v>
      </c>
      <c r="J487" s="23">
        <f t="shared" si="71"/>
        <v>1</v>
      </c>
      <c r="K487" s="23">
        <f t="shared" si="72"/>
        <v>0</v>
      </c>
      <c r="L487" s="23">
        <f t="shared" si="73"/>
        <v>0</v>
      </c>
      <c r="M487" s="3">
        <f t="shared" si="70"/>
        <v>1</v>
      </c>
      <c r="N487" s="23">
        <f t="shared" si="74"/>
        <v>1.2955101653933525</v>
      </c>
      <c r="P487" t="s">
        <v>91</v>
      </c>
      <c r="Q487" s="1">
        <v>2011</v>
      </c>
      <c r="R487" t="s">
        <v>45</v>
      </c>
      <c r="S487" s="1">
        <v>140577</v>
      </c>
      <c r="T487" s="1">
        <v>671.36899999999991</v>
      </c>
      <c r="U487" s="1">
        <v>3420</v>
      </c>
      <c r="V487" s="7">
        <v>-0.89352560043334961</v>
      </c>
      <c r="W487" s="7">
        <v>0.6002381443977356</v>
      </c>
      <c r="X487" s="7">
        <v>0.57604289054870605</v>
      </c>
      <c r="Y487" s="23">
        <f t="shared" si="75"/>
        <v>1</v>
      </c>
      <c r="Z487" s="23">
        <f t="shared" si="76"/>
        <v>0</v>
      </c>
      <c r="AA487" s="23">
        <f t="shared" si="77"/>
        <v>0</v>
      </c>
      <c r="AB487" s="3">
        <f t="shared" si="78"/>
        <v>1</v>
      </c>
      <c r="AC487" s="23">
        <f t="shared" si="79"/>
        <v>0.28275543451309204</v>
      </c>
    </row>
    <row r="488" spans="1:29" x14ac:dyDescent="0.25">
      <c r="A488" t="s">
        <v>39</v>
      </c>
      <c r="B488" s="1">
        <v>2013</v>
      </c>
      <c r="C488" t="s">
        <v>27</v>
      </c>
      <c r="D488" s="1">
        <v>31216</v>
      </c>
      <c r="E488" s="1">
        <v>147.12706191401298</v>
      </c>
      <c r="F488" s="1">
        <v>4126</v>
      </c>
      <c r="G488" s="7">
        <v>-3.2956961542367935E-2</v>
      </c>
      <c r="H488" s="7">
        <v>0.15313929319381714</v>
      </c>
      <c r="I488" s="7">
        <v>1.1720618009567261</v>
      </c>
      <c r="J488" s="23">
        <f t="shared" si="71"/>
        <v>1</v>
      </c>
      <c r="K488" s="23">
        <f t="shared" si="72"/>
        <v>0</v>
      </c>
      <c r="L488" s="23">
        <f t="shared" si="73"/>
        <v>0</v>
      </c>
      <c r="M488" s="3">
        <f t="shared" si="70"/>
        <v>1</v>
      </c>
      <c r="N488" s="23">
        <f t="shared" si="74"/>
        <v>1.2922441326081753</v>
      </c>
      <c r="P488" t="s">
        <v>91</v>
      </c>
      <c r="Q488" s="1">
        <v>2012</v>
      </c>
      <c r="R488" t="s">
        <v>45</v>
      </c>
      <c r="S488" s="1">
        <v>142414</v>
      </c>
      <c r="T488" s="1">
        <v>671.36899999999991</v>
      </c>
      <c r="U488" s="1">
        <v>3444</v>
      </c>
      <c r="V488" s="7">
        <v>-0.89373785257339478</v>
      </c>
      <c r="W488" s="7">
        <v>0.60909509658813477</v>
      </c>
      <c r="X488" s="7">
        <v>0.5612417459487915</v>
      </c>
      <c r="Y488" s="23">
        <f t="shared" si="75"/>
        <v>1</v>
      </c>
      <c r="Z488" s="23">
        <f t="shared" si="76"/>
        <v>0</v>
      </c>
      <c r="AA488" s="23">
        <f t="shared" si="77"/>
        <v>0</v>
      </c>
      <c r="AB488" s="3">
        <f t="shared" si="78"/>
        <v>1</v>
      </c>
      <c r="AC488" s="23">
        <f t="shared" si="79"/>
        <v>0.27659898996353149</v>
      </c>
    </row>
    <row r="489" spans="1:29" x14ac:dyDescent="0.25">
      <c r="A489" t="s">
        <v>39</v>
      </c>
      <c r="B489" s="1">
        <v>2014</v>
      </c>
      <c r="C489" t="s">
        <v>27</v>
      </c>
      <c r="D489" s="1">
        <v>31413</v>
      </c>
      <c r="E489" s="1">
        <v>147.80115106546157</v>
      </c>
      <c r="F489" s="1">
        <v>4145</v>
      </c>
      <c r="G489" s="7">
        <v>-3.1520627439022064E-2</v>
      </c>
      <c r="H489" s="7">
        <v>0.15333348512649536</v>
      </c>
      <c r="I489" s="7">
        <v>1.1693031787872314</v>
      </c>
      <c r="J489" s="23">
        <f t="shared" si="71"/>
        <v>1</v>
      </c>
      <c r="K489" s="23">
        <f t="shared" si="72"/>
        <v>0</v>
      </c>
      <c r="L489" s="23">
        <f t="shared" si="73"/>
        <v>0</v>
      </c>
      <c r="M489" s="3">
        <f t="shared" si="70"/>
        <v>1</v>
      </c>
      <c r="N489" s="23">
        <f t="shared" si="74"/>
        <v>1.2911160364747047</v>
      </c>
      <c r="P489" t="s">
        <v>91</v>
      </c>
      <c r="Q489" s="1">
        <v>2013</v>
      </c>
      <c r="R489" t="s">
        <v>45</v>
      </c>
      <c r="S489" s="1">
        <v>144185</v>
      </c>
      <c r="T489" s="1">
        <v>674.90699999999993</v>
      </c>
      <c r="U489" s="1">
        <v>3475</v>
      </c>
      <c r="V489" s="7">
        <v>-0.89759314060211182</v>
      </c>
      <c r="W489" s="7">
        <v>0.61610102653503418</v>
      </c>
      <c r="X489" s="7">
        <v>0.55139988660812378</v>
      </c>
      <c r="Y489" s="23">
        <f t="shared" si="75"/>
        <v>1</v>
      </c>
      <c r="Z489" s="23">
        <f t="shared" si="76"/>
        <v>0</v>
      </c>
      <c r="AA489" s="23">
        <f t="shared" si="77"/>
        <v>0</v>
      </c>
      <c r="AB489" s="3">
        <f t="shared" si="78"/>
        <v>1</v>
      </c>
      <c r="AC489" s="23">
        <f t="shared" si="79"/>
        <v>0.26990777254104614</v>
      </c>
    </row>
    <row r="490" spans="1:29" x14ac:dyDescent="0.25">
      <c r="A490" t="s">
        <v>39</v>
      </c>
      <c r="B490" s="1">
        <v>2015</v>
      </c>
      <c r="C490" t="s">
        <v>27</v>
      </c>
      <c r="D490" s="1">
        <v>31672</v>
      </c>
      <c r="E490" s="1">
        <v>152.70609963679362</v>
      </c>
      <c r="F490" s="1">
        <v>4180</v>
      </c>
      <c r="G490" s="7">
        <v>-6.0002963989973068E-2</v>
      </c>
      <c r="H490" s="7">
        <v>0.1628100574016571</v>
      </c>
      <c r="I490" s="7">
        <v>1.1822084188461304</v>
      </c>
      <c r="J490" s="23">
        <f t="shared" si="71"/>
        <v>1</v>
      </c>
      <c r="K490" s="23">
        <f t="shared" si="72"/>
        <v>0</v>
      </c>
      <c r="L490" s="23">
        <f t="shared" si="73"/>
        <v>0</v>
      </c>
      <c r="M490" s="3">
        <f t="shared" si="70"/>
        <v>1</v>
      </c>
      <c r="N490" s="23">
        <f t="shared" si="74"/>
        <v>1.2850155122578144</v>
      </c>
      <c r="P490" t="s">
        <v>91</v>
      </c>
      <c r="Q490" s="1">
        <v>2014</v>
      </c>
      <c r="R490" t="s">
        <v>45</v>
      </c>
      <c r="S490" s="1">
        <v>145819</v>
      </c>
      <c r="T490" s="1">
        <v>674.90699999999993</v>
      </c>
      <c r="U490" s="1">
        <v>3485</v>
      </c>
      <c r="V490" s="7">
        <v>-0.89997124671936035</v>
      </c>
      <c r="W490" s="7">
        <v>0.6238129734992981</v>
      </c>
      <c r="X490" s="7">
        <v>0.539409339427948</v>
      </c>
      <c r="Y490" s="23">
        <f t="shared" si="75"/>
        <v>1</v>
      </c>
      <c r="Z490" s="23">
        <f t="shared" si="76"/>
        <v>0</v>
      </c>
      <c r="AA490" s="23">
        <f t="shared" si="77"/>
        <v>0</v>
      </c>
      <c r="AB490" s="3">
        <f t="shared" si="78"/>
        <v>1</v>
      </c>
      <c r="AC490" s="23">
        <f t="shared" si="79"/>
        <v>0.26325106620788574</v>
      </c>
    </row>
    <row r="491" spans="1:29" x14ac:dyDescent="0.25">
      <c r="A491" t="s">
        <v>39</v>
      </c>
      <c r="B491" s="1">
        <v>2016</v>
      </c>
      <c r="C491" t="s">
        <v>27</v>
      </c>
      <c r="D491" s="1">
        <v>31936</v>
      </c>
      <c r="E491" s="1">
        <v>156.25263740586195</v>
      </c>
      <c r="F491" s="1">
        <v>4271.3974644884756</v>
      </c>
      <c r="G491" s="7">
        <v>-8.114951103925705E-2</v>
      </c>
      <c r="H491" s="7">
        <v>0.16995404660701752</v>
      </c>
      <c r="I491" s="7">
        <v>1.1938000917434692</v>
      </c>
      <c r="J491" s="23">
        <f t="shared" si="71"/>
        <v>1</v>
      </c>
      <c r="K491" s="23">
        <f t="shared" si="72"/>
        <v>0</v>
      </c>
      <c r="L491" s="23">
        <f t="shared" si="73"/>
        <v>0</v>
      </c>
      <c r="M491" s="3">
        <f t="shared" si="70"/>
        <v>1</v>
      </c>
      <c r="N491" s="23">
        <f t="shared" si="74"/>
        <v>1.2826046273112297</v>
      </c>
      <c r="P491" t="s">
        <v>91</v>
      </c>
      <c r="Q491" s="1">
        <v>2015</v>
      </c>
      <c r="R491" t="s">
        <v>45</v>
      </c>
      <c r="S491" s="1">
        <v>147822</v>
      </c>
      <c r="T491" s="1">
        <v>674.90699999999993</v>
      </c>
      <c r="U491" s="1">
        <v>3536</v>
      </c>
      <c r="V491" s="7">
        <v>-0.89526695013046265</v>
      </c>
      <c r="W491" s="7">
        <v>0.63306581974029541</v>
      </c>
      <c r="X491" s="7">
        <v>0.52193158864974976</v>
      </c>
      <c r="Y491" s="23">
        <f t="shared" si="75"/>
        <v>1</v>
      </c>
      <c r="Z491" s="23">
        <f t="shared" si="76"/>
        <v>0</v>
      </c>
      <c r="AA491" s="23">
        <f t="shared" si="77"/>
        <v>0</v>
      </c>
      <c r="AB491" s="3">
        <f t="shared" si="78"/>
        <v>1</v>
      </c>
      <c r="AC491" s="23">
        <f t="shared" si="79"/>
        <v>0.25973045825958252</v>
      </c>
    </row>
    <row r="492" spans="1:29" x14ac:dyDescent="0.25">
      <c r="A492" t="s">
        <v>39</v>
      </c>
      <c r="B492" s="1">
        <v>2017</v>
      </c>
      <c r="C492" t="s">
        <v>27</v>
      </c>
      <c r="D492" s="1">
        <v>32829</v>
      </c>
      <c r="E492" s="1">
        <v>156.25263740586195</v>
      </c>
      <c r="F492" s="1">
        <v>4191.0950000000003</v>
      </c>
      <c r="G492" s="7">
        <v>-4.1998129338026047E-2</v>
      </c>
      <c r="H492" s="7">
        <v>0.16112346947193146</v>
      </c>
      <c r="I492" s="7">
        <v>1.156657338142395</v>
      </c>
      <c r="J492" s="23">
        <f t="shared" si="71"/>
        <v>1</v>
      </c>
      <c r="K492" s="23">
        <f t="shared" si="72"/>
        <v>0</v>
      </c>
      <c r="L492" s="23">
        <f t="shared" si="73"/>
        <v>0</v>
      </c>
      <c r="M492" s="3">
        <f t="shared" si="70"/>
        <v>1</v>
      </c>
      <c r="N492" s="23">
        <f t="shared" si="74"/>
        <v>1.2757826782763004</v>
      </c>
      <c r="P492" t="s">
        <v>91</v>
      </c>
      <c r="Q492" s="1">
        <v>2016</v>
      </c>
      <c r="R492" t="s">
        <v>45</v>
      </c>
      <c r="S492" s="1">
        <v>150290</v>
      </c>
      <c r="T492" s="1">
        <v>674.90699999999993</v>
      </c>
      <c r="U492" s="1">
        <v>3567</v>
      </c>
      <c r="V492" s="7">
        <v>-0.89566856622695923</v>
      </c>
      <c r="W492" s="7">
        <v>0.64436399936676025</v>
      </c>
      <c r="X492" s="7">
        <v>0.50310426950454712</v>
      </c>
      <c r="Y492" s="23">
        <f t="shared" si="75"/>
        <v>1</v>
      </c>
      <c r="Z492" s="23">
        <f t="shared" si="76"/>
        <v>0</v>
      </c>
      <c r="AA492" s="23">
        <f t="shared" si="77"/>
        <v>0</v>
      </c>
      <c r="AB492" s="3">
        <f t="shared" si="78"/>
        <v>1</v>
      </c>
      <c r="AC492" s="23">
        <f t="shared" si="79"/>
        <v>0.25179970264434814</v>
      </c>
    </row>
    <row r="493" spans="1:29" x14ac:dyDescent="0.25">
      <c r="A493" t="s">
        <v>39</v>
      </c>
      <c r="B493" s="1">
        <v>2018</v>
      </c>
      <c r="C493" t="s">
        <v>27</v>
      </c>
      <c r="D493" s="1">
        <v>32975</v>
      </c>
      <c r="E493" s="1">
        <v>169.89437300447671</v>
      </c>
      <c r="F493" s="1">
        <v>4288</v>
      </c>
      <c r="G493" s="7">
        <v>-0.13588252663612366</v>
      </c>
      <c r="H493" s="7">
        <v>0.18999262154102325</v>
      </c>
      <c r="I493" s="7">
        <v>1.2086890935897827</v>
      </c>
      <c r="J493" s="23">
        <f t="shared" si="71"/>
        <v>1</v>
      </c>
      <c r="K493" s="23">
        <f t="shared" si="72"/>
        <v>0</v>
      </c>
      <c r="L493" s="23">
        <f t="shared" si="73"/>
        <v>0</v>
      </c>
      <c r="M493" s="3">
        <f t="shared" si="70"/>
        <v>1</v>
      </c>
      <c r="N493" s="23">
        <f t="shared" si="74"/>
        <v>1.2627991884946823</v>
      </c>
      <c r="P493" t="s">
        <v>91</v>
      </c>
      <c r="Q493" s="1">
        <v>2017</v>
      </c>
      <c r="R493" t="s">
        <v>45</v>
      </c>
      <c r="S493" s="1">
        <v>152800</v>
      </c>
      <c r="T493" s="1">
        <v>674.90699999999993</v>
      </c>
      <c r="U493" s="1">
        <v>3614</v>
      </c>
      <c r="V493" s="7">
        <v>-0.89307856559753418</v>
      </c>
      <c r="W493" s="7">
        <v>0.65563184022903442</v>
      </c>
      <c r="X493" s="7">
        <v>0.48310431838035583</v>
      </c>
      <c r="Y493" s="23">
        <f t="shared" si="75"/>
        <v>1</v>
      </c>
      <c r="Z493" s="23">
        <f t="shared" si="76"/>
        <v>0</v>
      </c>
      <c r="AA493" s="23">
        <f t="shared" si="77"/>
        <v>0</v>
      </c>
      <c r="AB493" s="3">
        <f t="shared" si="78"/>
        <v>1</v>
      </c>
      <c r="AC493" s="23">
        <f t="shared" si="79"/>
        <v>0.24565759301185608</v>
      </c>
    </row>
    <row r="494" spans="1:29" x14ac:dyDescent="0.25">
      <c r="A494" t="s">
        <v>39</v>
      </c>
      <c r="B494" s="1">
        <v>2019</v>
      </c>
      <c r="C494" t="s">
        <v>27</v>
      </c>
      <c r="D494" s="1">
        <v>33211.5</v>
      </c>
      <c r="E494" s="1">
        <v>169.89437300447671</v>
      </c>
      <c r="F494" s="1">
        <v>4316.9399999999996</v>
      </c>
      <c r="G494" s="7">
        <v>-0.12887482345104218</v>
      </c>
      <c r="H494" s="7">
        <v>0.18856403231620789</v>
      </c>
      <c r="I494" s="7">
        <v>1.2030124664306641</v>
      </c>
      <c r="J494" s="23">
        <f t="shared" si="71"/>
        <v>1</v>
      </c>
      <c r="K494" s="23">
        <f t="shared" si="72"/>
        <v>0</v>
      </c>
      <c r="L494" s="23">
        <f t="shared" si="73"/>
        <v>0</v>
      </c>
      <c r="M494" s="3">
        <f t="shared" si="70"/>
        <v>1</v>
      </c>
      <c r="N494" s="23">
        <f t="shared" si="74"/>
        <v>1.2627016752958298</v>
      </c>
      <c r="P494" t="s">
        <v>91</v>
      </c>
      <c r="Q494" s="1">
        <v>2018</v>
      </c>
      <c r="R494" t="s">
        <v>45</v>
      </c>
      <c r="S494" s="1">
        <v>154300</v>
      </c>
      <c r="T494" s="1">
        <v>674.90699999999993</v>
      </c>
      <c r="U494" s="1">
        <v>3626</v>
      </c>
      <c r="V494" s="7">
        <v>-0.89457494020462036</v>
      </c>
      <c r="W494" s="7">
        <v>0.66231155395507813</v>
      </c>
      <c r="X494" s="7">
        <v>0.47248819470405579</v>
      </c>
      <c r="Y494" s="23">
        <f t="shared" si="75"/>
        <v>1</v>
      </c>
      <c r="Z494" s="23">
        <f t="shared" si="76"/>
        <v>0</v>
      </c>
      <c r="AA494" s="23">
        <f t="shared" si="77"/>
        <v>0</v>
      </c>
      <c r="AB494" s="3">
        <f t="shared" si="78"/>
        <v>1</v>
      </c>
      <c r="AC494" s="23">
        <f t="shared" si="79"/>
        <v>0.24022480845451355</v>
      </c>
    </row>
    <row r="495" spans="1:29" x14ac:dyDescent="0.25">
      <c r="A495" t="s">
        <v>39</v>
      </c>
      <c r="B495" s="1">
        <v>2020</v>
      </c>
      <c r="C495" t="s">
        <v>27</v>
      </c>
      <c r="D495" s="1">
        <v>33445.5</v>
      </c>
      <c r="E495" s="1">
        <v>169.89437300447671</v>
      </c>
      <c r="F495" s="1">
        <v>4322.84</v>
      </c>
      <c r="G495" s="7">
        <v>-0.12057717144489288</v>
      </c>
      <c r="H495" s="7">
        <v>0.1867733895778656</v>
      </c>
      <c r="I495" s="7">
        <v>1.1956576108932495</v>
      </c>
      <c r="J495" s="23">
        <f t="shared" si="71"/>
        <v>1</v>
      </c>
      <c r="K495" s="23">
        <f t="shared" si="72"/>
        <v>0</v>
      </c>
      <c r="L495" s="23">
        <f t="shared" si="73"/>
        <v>0</v>
      </c>
      <c r="M495" s="3">
        <f t="shared" si="70"/>
        <v>1</v>
      </c>
      <c r="N495" s="23">
        <f t="shared" si="74"/>
        <v>1.2618538290262222</v>
      </c>
      <c r="P495" t="s">
        <v>91</v>
      </c>
      <c r="Q495" s="1">
        <v>2019</v>
      </c>
      <c r="R495" t="s">
        <v>45</v>
      </c>
      <c r="S495" s="1">
        <v>155552</v>
      </c>
      <c r="T495" s="1">
        <v>674.90699999999993</v>
      </c>
      <c r="U495" s="1">
        <v>3628</v>
      </c>
      <c r="V495" s="7">
        <v>-0.89731639623641968</v>
      </c>
      <c r="W495" s="7">
        <v>0.6678537130355835</v>
      </c>
      <c r="X495" s="7">
        <v>0.46429356932640076</v>
      </c>
      <c r="Y495" s="23">
        <f t="shared" si="75"/>
        <v>1</v>
      </c>
      <c r="Z495" s="23">
        <f t="shared" si="76"/>
        <v>0</v>
      </c>
      <c r="AA495" s="23">
        <f t="shared" si="77"/>
        <v>0</v>
      </c>
      <c r="AB495" s="3">
        <f t="shared" si="78"/>
        <v>1</v>
      </c>
      <c r="AC495" s="23">
        <f t="shared" si="79"/>
        <v>0.23483088612556458</v>
      </c>
    </row>
    <row r="496" spans="1:29" x14ac:dyDescent="0.25">
      <c r="A496" t="s">
        <v>39</v>
      </c>
      <c r="B496" s="1">
        <v>2021</v>
      </c>
      <c r="C496" t="s">
        <v>27</v>
      </c>
      <c r="D496" s="1">
        <v>33699.5</v>
      </c>
      <c r="E496" s="1">
        <v>169.89437300447671</v>
      </c>
      <c r="F496" s="1">
        <v>4349.16</v>
      </c>
      <c r="G496" s="7">
        <v>-0.1128736212849617</v>
      </c>
      <c r="H496" s="7">
        <v>0.18518306314945221</v>
      </c>
      <c r="I496" s="7">
        <v>1.1892902851104736</v>
      </c>
      <c r="J496" s="23">
        <f t="shared" si="71"/>
        <v>1</v>
      </c>
      <c r="K496" s="23">
        <f t="shared" si="72"/>
        <v>0</v>
      </c>
      <c r="L496" s="23">
        <f t="shared" si="73"/>
        <v>0</v>
      </c>
      <c r="M496" s="3">
        <f t="shared" si="70"/>
        <v>1</v>
      </c>
      <c r="N496" s="23">
        <f t="shared" si="74"/>
        <v>1.2615997269749641</v>
      </c>
      <c r="P496" t="s">
        <v>91</v>
      </c>
      <c r="Q496" s="1">
        <v>2020</v>
      </c>
      <c r="R496" t="s">
        <v>45</v>
      </c>
      <c r="S496" s="1">
        <v>157466</v>
      </c>
      <c r="T496" s="1">
        <v>674.90699999999993</v>
      </c>
      <c r="U496" s="1">
        <v>3647</v>
      </c>
      <c r="V496" s="7">
        <v>-0.8984525203704834</v>
      </c>
      <c r="W496" s="7">
        <v>0.67620694637298584</v>
      </c>
      <c r="X496" s="7">
        <v>0.45071700215339661</v>
      </c>
      <c r="Y496" s="23">
        <f t="shared" si="75"/>
        <v>1</v>
      </c>
      <c r="Z496" s="23">
        <f t="shared" si="76"/>
        <v>0</v>
      </c>
      <c r="AA496" s="23">
        <f t="shared" si="77"/>
        <v>0</v>
      </c>
      <c r="AB496" s="3">
        <f t="shared" si="78"/>
        <v>1</v>
      </c>
      <c r="AC496" s="23">
        <f t="shared" si="79"/>
        <v>0.22847142815589905</v>
      </c>
    </row>
    <row r="497" spans="1:29" x14ac:dyDescent="0.25">
      <c r="A497" t="s">
        <v>39</v>
      </c>
      <c r="B497" s="1">
        <v>2022</v>
      </c>
      <c r="C497" t="s">
        <v>27</v>
      </c>
      <c r="D497" s="1">
        <v>33269</v>
      </c>
      <c r="E497" s="1">
        <v>169.89437300447671</v>
      </c>
      <c r="F497" s="1">
        <v>4325.5700000000006</v>
      </c>
      <c r="G497" s="7">
        <v>-0.12727761268615723</v>
      </c>
      <c r="H497" s="7">
        <v>0.18824538588523865</v>
      </c>
      <c r="I497" s="7">
        <v>1.2017631530761719</v>
      </c>
      <c r="J497" s="23">
        <f t="shared" si="71"/>
        <v>1</v>
      </c>
      <c r="K497" s="23">
        <f t="shared" si="72"/>
        <v>0</v>
      </c>
      <c r="L497" s="23">
        <f t="shared" si="73"/>
        <v>0</v>
      </c>
      <c r="M497" s="3">
        <f t="shared" si="70"/>
        <v>1</v>
      </c>
      <c r="N497" s="23">
        <f t="shared" si="74"/>
        <v>1.2627309262752533</v>
      </c>
      <c r="P497" t="s">
        <v>91</v>
      </c>
      <c r="Q497" s="1">
        <v>2021</v>
      </c>
      <c r="R497" t="s">
        <v>45</v>
      </c>
      <c r="S497" s="1">
        <v>158801</v>
      </c>
      <c r="T497" s="1">
        <v>674.90699999999993</v>
      </c>
      <c r="U497" s="1">
        <v>3657</v>
      </c>
      <c r="V497" s="7">
        <v>-0.89983272552490234</v>
      </c>
      <c r="W497" s="7">
        <v>0.68198060989379883</v>
      </c>
      <c r="X497" s="7">
        <v>0.44157639145851135</v>
      </c>
      <c r="Y497" s="23">
        <f t="shared" si="75"/>
        <v>1</v>
      </c>
      <c r="Z497" s="23">
        <f t="shared" si="76"/>
        <v>0</v>
      </c>
      <c r="AA497" s="23">
        <f t="shared" si="77"/>
        <v>0</v>
      </c>
      <c r="AB497" s="3">
        <f t="shared" si="78"/>
        <v>1</v>
      </c>
      <c r="AC497" s="23">
        <f t="shared" si="79"/>
        <v>0.22372427582740784</v>
      </c>
    </row>
    <row r="498" spans="1:29" x14ac:dyDescent="0.25">
      <c r="A498" t="s">
        <v>39</v>
      </c>
      <c r="B498" s="1">
        <v>2023</v>
      </c>
      <c r="C498" t="s">
        <v>27</v>
      </c>
      <c r="D498" s="1">
        <v>33539</v>
      </c>
      <c r="E498" s="1">
        <v>169.89437300447671</v>
      </c>
      <c r="F498" s="1">
        <v>4374</v>
      </c>
      <c r="G498" s="7">
        <v>-0.12030034512281418</v>
      </c>
      <c r="H498" s="7">
        <v>0.18688961863517761</v>
      </c>
      <c r="I498" s="7">
        <v>1.1965371370315552</v>
      </c>
      <c r="J498" s="23">
        <f t="shared" si="71"/>
        <v>1</v>
      </c>
      <c r="K498" s="23">
        <f t="shared" si="72"/>
        <v>0</v>
      </c>
      <c r="L498" s="23">
        <f t="shared" si="73"/>
        <v>0</v>
      </c>
      <c r="M498" s="3">
        <f t="shared" si="70"/>
        <v>1</v>
      </c>
      <c r="N498" s="23">
        <f t="shared" si="74"/>
        <v>1.2631264105439186</v>
      </c>
      <c r="P498" t="s">
        <v>91</v>
      </c>
      <c r="Q498" s="1">
        <v>2022</v>
      </c>
      <c r="R498" t="s">
        <v>45</v>
      </c>
      <c r="S498" s="1">
        <v>160489</v>
      </c>
      <c r="T498" s="1">
        <v>674.90699999999993</v>
      </c>
      <c r="U498" s="1">
        <v>3674</v>
      </c>
      <c r="V498" s="7">
        <v>-0.90073162317276001</v>
      </c>
      <c r="W498" s="7">
        <v>0.68920207023620605</v>
      </c>
      <c r="X498" s="7">
        <v>0.42980524897575378</v>
      </c>
      <c r="Y498" s="23">
        <f t="shared" si="75"/>
        <v>1</v>
      </c>
      <c r="Z498" s="23">
        <f t="shared" si="76"/>
        <v>0</v>
      </c>
      <c r="AA498" s="23">
        <f t="shared" si="77"/>
        <v>0</v>
      </c>
      <c r="AB498" s="3">
        <f t="shared" si="78"/>
        <v>1</v>
      </c>
      <c r="AC498" s="23">
        <f t="shared" si="79"/>
        <v>0.21827569603919983</v>
      </c>
    </row>
    <row r="499" spans="1:29" x14ac:dyDescent="0.25">
      <c r="A499" t="s">
        <v>39</v>
      </c>
      <c r="B499" s="1">
        <v>2024</v>
      </c>
      <c r="C499" t="s">
        <v>27</v>
      </c>
      <c r="D499" s="1">
        <v>33883.178</v>
      </c>
      <c r="E499" s="1">
        <v>180.23152293268012</v>
      </c>
      <c r="F499" s="1">
        <v>4379</v>
      </c>
      <c r="G499" s="7">
        <v>-0.173776775598526</v>
      </c>
      <c r="H499" s="7">
        <v>0.20424814522266388</v>
      </c>
      <c r="I499" s="7">
        <v>1.2202912569046021</v>
      </c>
      <c r="J499" s="23">
        <f t="shared" si="71"/>
        <v>1</v>
      </c>
      <c r="K499" s="23">
        <f t="shared" si="72"/>
        <v>0</v>
      </c>
      <c r="L499" s="23">
        <f t="shared" si="73"/>
        <v>0</v>
      </c>
      <c r="M499" s="3">
        <f t="shared" si="70"/>
        <v>1</v>
      </c>
      <c r="N499" s="23">
        <f t="shared" si="74"/>
        <v>1.2507626265287399</v>
      </c>
      <c r="P499" t="s">
        <v>91</v>
      </c>
      <c r="Q499" s="1">
        <v>2023</v>
      </c>
      <c r="R499" t="s">
        <v>45</v>
      </c>
      <c r="S499" s="1">
        <v>162024</v>
      </c>
      <c r="T499" s="1">
        <v>674.90699999999993</v>
      </c>
      <c r="U499" s="1">
        <v>3688</v>
      </c>
      <c r="V499" s="7">
        <v>-0.90179604291915894</v>
      </c>
      <c r="W499" s="7">
        <v>0.69570595026016235</v>
      </c>
      <c r="X499" s="7">
        <v>0.41930800676345825</v>
      </c>
      <c r="Y499" s="23">
        <f t="shared" si="75"/>
        <v>1</v>
      </c>
      <c r="Z499" s="23">
        <f t="shared" si="76"/>
        <v>0</v>
      </c>
      <c r="AA499" s="23">
        <f t="shared" si="77"/>
        <v>0</v>
      </c>
      <c r="AB499" s="3">
        <f t="shared" si="78"/>
        <v>1</v>
      </c>
      <c r="AC499" s="23">
        <f t="shared" si="79"/>
        <v>0.21321791410446167</v>
      </c>
    </row>
    <row r="500" spans="1:29" x14ac:dyDescent="0.25">
      <c r="A500" t="s">
        <v>94</v>
      </c>
      <c r="B500" s="1">
        <v>2006</v>
      </c>
      <c r="C500" t="s">
        <v>27</v>
      </c>
      <c r="D500" s="1">
        <v>24856</v>
      </c>
      <c r="E500" s="1">
        <v>51.646442141623481</v>
      </c>
      <c r="F500" s="1">
        <v>3666.64</v>
      </c>
      <c r="G500" s="7">
        <v>0.88333475589752197</v>
      </c>
      <c r="H500" s="7">
        <v>-0.14911055564880371</v>
      </c>
      <c r="I500" s="7">
        <v>0.77010047435760498</v>
      </c>
      <c r="J500" s="23">
        <f t="shared" si="71"/>
        <v>0</v>
      </c>
      <c r="K500" s="23">
        <f t="shared" si="72"/>
        <v>1</v>
      </c>
      <c r="L500" s="23">
        <f t="shared" si="73"/>
        <v>0</v>
      </c>
      <c r="M500" s="3">
        <f t="shared" si="70"/>
        <v>1</v>
      </c>
      <c r="N500" s="23">
        <f t="shared" si="74"/>
        <v>1.5043246746063232</v>
      </c>
      <c r="P500" t="s">
        <v>50</v>
      </c>
      <c r="Q500" s="1">
        <v>2011</v>
      </c>
      <c r="R500" t="s">
        <v>45</v>
      </c>
      <c r="S500" s="1">
        <v>85083</v>
      </c>
      <c r="T500" s="1">
        <v>656.7</v>
      </c>
      <c r="U500" s="1">
        <v>1176</v>
      </c>
      <c r="V500" s="7">
        <v>-1.4103275537490845</v>
      </c>
      <c r="W500" s="7">
        <v>0.26962074637413025</v>
      </c>
      <c r="X500" s="7">
        <v>1.3416781425476074</v>
      </c>
      <c r="Y500" s="23">
        <f t="shared" si="75"/>
        <v>1</v>
      </c>
      <c r="Z500" s="23">
        <f t="shared" si="76"/>
        <v>0</v>
      </c>
      <c r="AA500" s="23">
        <f t="shared" si="77"/>
        <v>0</v>
      </c>
      <c r="AB500" s="3">
        <f t="shared" si="78"/>
        <v>1</v>
      </c>
      <c r="AC500" s="23">
        <f t="shared" si="79"/>
        <v>0.2009713351726532</v>
      </c>
    </row>
    <row r="501" spans="1:29" x14ac:dyDescent="0.25">
      <c r="A501" t="s">
        <v>94</v>
      </c>
      <c r="B501" s="1">
        <v>2007</v>
      </c>
      <c r="C501" t="s">
        <v>27</v>
      </c>
      <c r="D501" s="1">
        <v>24913</v>
      </c>
      <c r="E501" s="1">
        <v>54.712297063903286</v>
      </c>
      <c r="F501" s="1">
        <v>3647.25</v>
      </c>
      <c r="G501" s="7">
        <v>0.82337820529937744</v>
      </c>
      <c r="H501" s="7">
        <v>-0.13056854903697968</v>
      </c>
      <c r="I501" s="7">
        <v>0.79966449737548828</v>
      </c>
      <c r="J501" s="23">
        <f t="shared" si="71"/>
        <v>0</v>
      </c>
      <c r="K501" s="23">
        <f t="shared" si="72"/>
        <v>1</v>
      </c>
      <c r="L501" s="23">
        <f t="shared" si="73"/>
        <v>0</v>
      </c>
      <c r="M501" s="3">
        <f t="shared" si="70"/>
        <v>1</v>
      </c>
      <c r="N501" s="23">
        <f t="shared" si="74"/>
        <v>1.492474153637886</v>
      </c>
      <c r="P501" t="s">
        <v>50</v>
      </c>
      <c r="Q501" s="1">
        <v>2012</v>
      </c>
      <c r="R501" t="s">
        <v>45</v>
      </c>
      <c r="S501" s="1">
        <v>85620</v>
      </c>
      <c r="T501" s="1">
        <v>656.7</v>
      </c>
      <c r="U501" s="1">
        <v>1159</v>
      </c>
      <c r="V501" s="7">
        <v>-1.4227503538131714</v>
      </c>
      <c r="W501" s="7">
        <v>0.27404928207397461</v>
      </c>
      <c r="X501" s="7">
        <v>1.3393152952194214</v>
      </c>
      <c r="Y501" s="23">
        <f t="shared" si="75"/>
        <v>1</v>
      </c>
      <c r="Z501" s="23">
        <f t="shared" si="76"/>
        <v>0</v>
      </c>
      <c r="AA501" s="23">
        <f t="shared" si="77"/>
        <v>0</v>
      </c>
      <c r="AB501" s="3">
        <f t="shared" si="78"/>
        <v>1</v>
      </c>
      <c r="AC501" s="23">
        <f t="shared" si="79"/>
        <v>0.19061422348022461</v>
      </c>
    </row>
    <row r="502" spans="1:29" x14ac:dyDescent="0.25">
      <c r="A502" t="s">
        <v>94</v>
      </c>
      <c r="B502" s="1">
        <v>2008</v>
      </c>
      <c r="C502" t="s">
        <v>27</v>
      </c>
      <c r="D502" s="1">
        <v>25196</v>
      </c>
      <c r="E502" s="1">
        <v>54.712297063903286</v>
      </c>
      <c r="F502" s="1">
        <v>3653</v>
      </c>
      <c r="G502" s="7">
        <v>0.8368949294090271</v>
      </c>
      <c r="H502" s="7">
        <v>-0.13349521160125732</v>
      </c>
      <c r="I502" s="7">
        <v>0.78762131929397583</v>
      </c>
      <c r="J502" s="23">
        <f t="shared" si="71"/>
        <v>0</v>
      </c>
      <c r="K502" s="23">
        <f t="shared" si="72"/>
        <v>1</v>
      </c>
      <c r="L502" s="23">
        <f t="shared" si="73"/>
        <v>0</v>
      </c>
      <c r="M502" s="3">
        <f t="shared" si="70"/>
        <v>1</v>
      </c>
      <c r="N502" s="23">
        <f t="shared" si="74"/>
        <v>1.4910210371017456</v>
      </c>
      <c r="P502" t="s">
        <v>50</v>
      </c>
      <c r="Q502" s="1">
        <v>2013</v>
      </c>
      <c r="R502" t="s">
        <v>45</v>
      </c>
      <c r="S502" s="1">
        <v>86018</v>
      </c>
      <c r="T502" s="1">
        <v>656.7</v>
      </c>
      <c r="U502" s="1">
        <v>1157</v>
      </c>
      <c r="V502" s="7">
        <v>-1.4257259368896484</v>
      </c>
      <c r="W502" s="7">
        <v>0.27724522352218628</v>
      </c>
      <c r="X502" s="7">
        <v>1.3351602554321289</v>
      </c>
      <c r="Y502" s="23">
        <f t="shared" si="75"/>
        <v>1</v>
      </c>
      <c r="Z502" s="23">
        <f t="shared" si="76"/>
        <v>0</v>
      </c>
      <c r="AA502" s="23">
        <f t="shared" si="77"/>
        <v>0</v>
      </c>
      <c r="AB502" s="3">
        <f t="shared" si="78"/>
        <v>1</v>
      </c>
      <c r="AC502" s="23">
        <f t="shared" si="79"/>
        <v>0.18667954206466675</v>
      </c>
    </row>
    <row r="503" spans="1:29" x14ac:dyDescent="0.25">
      <c r="A503" t="s">
        <v>94</v>
      </c>
      <c r="B503" s="1">
        <v>2009</v>
      </c>
      <c r="C503" t="s">
        <v>27</v>
      </c>
      <c r="D503" s="1">
        <v>25300</v>
      </c>
      <c r="E503" s="1">
        <v>54.712297063903286</v>
      </c>
      <c r="F503" s="1">
        <v>3664.21</v>
      </c>
      <c r="G503" s="7">
        <v>0.84115320444107056</v>
      </c>
      <c r="H503" s="7">
        <v>-0.13437867164611816</v>
      </c>
      <c r="I503" s="7">
        <v>0.78407371044158936</v>
      </c>
      <c r="J503" s="23">
        <f t="shared" si="71"/>
        <v>0</v>
      </c>
      <c r="K503" s="23">
        <f t="shared" si="72"/>
        <v>1</v>
      </c>
      <c r="L503" s="23">
        <f t="shared" si="73"/>
        <v>0</v>
      </c>
      <c r="M503" s="3">
        <f t="shared" si="70"/>
        <v>1</v>
      </c>
      <c r="N503" s="23">
        <f t="shared" si="74"/>
        <v>1.4908482432365417</v>
      </c>
      <c r="P503" t="s">
        <v>50</v>
      </c>
      <c r="Q503" s="1">
        <v>2014</v>
      </c>
      <c r="R503" t="s">
        <v>45</v>
      </c>
      <c r="S503" s="1">
        <v>86662</v>
      </c>
      <c r="T503" s="1">
        <v>656.7</v>
      </c>
      <c r="U503" s="1">
        <v>1157</v>
      </c>
      <c r="V503" s="7">
        <v>-1.428605318069458</v>
      </c>
      <c r="W503" s="7">
        <v>0.2823641300201416</v>
      </c>
      <c r="X503" s="7">
        <v>1.3277335166931152</v>
      </c>
      <c r="Y503" s="23">
        <f t="shared" si="75"/>
        <v>1</v>
      </c>
      <c r="Z503" s="23">
        <f t="shared" si="76"/>
        <v>0</v>
      </c>
      <c r="AA503" s="23">
        <f t="shared" si="77"/>
        <v>0</v>
      </c>
      <c r="AB503" s="3">
        <f t="shared" si="78"/>
        <v>1</v>
      </c>
      <c r="AC503" s="23">
        <f t="shared" si="79"/>
        <v>0.18149232864379883</v>
      </c>
    </row>
    <row r="504" spans="1:29" x14ac:dyDescent="0.25">
      <c r="A504" t="s">
        <v>94</v>
      </c>
      <c r="B504" s="1">
        <v>2010</v>
      </c>
      <c r="C504" t="s">
        <v>27</v>
      </c>
      <c r="D504" s="1">
        <v>25432</v>
      </c>
      <c r="E504" s="1">
        <v>54.712297063903286</v>
      </c>
      <c r="F504" s="1">
        <v>3661.7159999999999</v>
      </c>
      <c r="G504" s="7">
        <v>0.8477599024772644</v>
      </c>
      <c r="H504" s="7">
        <v>-0.13583093881607056</v>
      </c>
      <c r="I504" s="7">
        <v>0.77804797887802124</v>
      </c>
      <c r="J504" s="23">
        <f t="shared" si="71"/>
        <v>0</v>
      </c>
      <c r="K504" s="23">
        <f t="shared" si="72"/>
        <v>1</v>
      </c>
      <c r="L504" s="23">
        <f t="shared" si="73"/>
        <v>0</v>
      </c>
      <c r="M504" s="3">
        <f t="shared" si="70"/>
        <v>1</v>
      </c>
      <c r="N504" s="23">
        <f t="shared" si="74"/>
        <v>1.4899769425392151</v>
      </c>
      <c r="P504" t="s">
        <v>50</v>
      </c>
      <c r="Q504" s="1">
        <v>2015</v>
      </c>
      <c r="R504" t="s">
        <v>45</v>
      </c>
      <c r="S504" s="1">
        <v>87212</v>
      </c>
      <c r="T504" s="1">
        <v>656.7</v>
      </c>
      <c r="U504" s="1">
        <v>1114</v>
      </c>
      <c r="V504" s="7">
        <v>-1.4570401906967163</v>
      </c>
      <c r="W504" s="7">
        <v>0.28699254989624023</v>
      </c>
      <c r="X504" s="7">
        <v>1.3315843343734741</v>
      </c>
      <c r="Y504" s="23">
        <f t="shared" si="75"/>
        <v>1</v>
      </c>
      <c r="Z504" s="23">
        <f t="shared" si="76"/>
        <v>0</v>
      </c>
      <c r="AA504" s="23">
        <f t="shared" si="77"/>
        <v>0</v>
      </c>
      <c r="AB504" s="3">
        <f t="shared" si="78"/>
        <v>1</v>
      </c>
      <c r="AC504" s="23">
        <f t="shared" si="79"/>
        <v>0.16153669357299805</v>
      </c>
    </row>
    <row r="505" spans="1:29" x14ac:dyDescent="0.25">
      <c r="A505" t="s">
        <v>94</v>
      </c>
      <c r="B505" s="1">
        <v>2011</v>
      </c>
      <c r="C505" t="s">
        <v>27</v>
      </c>
      <c r="D505" s="1">
        <v>25514</v>
      </c>
      <c r="E505" s="1">
        <v>54.712297063903286</v>
      </c>
      <c r="F505" s="1">
        <v>3653.630236</v>
      </c>
      <c r="G505" s="7">
        <v>0.85232806205749512</v>
      </c>
      <c r="H505" s="7">
        <v>-0.13686123490333557</v>
      </c>
      <c r="I505" s="7">
        <v>0.77371460199356079</v>
      </c>
      <c r="J505" s="23">
        <f t="shared" si="71"/>
        <v>0</v>
      </c>
      <c r="K505" s="23">
        <f t="shared" si="72"/>
        <v>1</v>
      </c>
      <c r="L505" s="23">
        <f t="shared" si="73"/>
        <v>0</v>
      </c>
      <c r="M505" s="3">
        <f t="shared" si="70"/>
        <v>1</v>
      </c>
      <c r="N505" s="23">
        <f t="shared" si="74"/>
        <v>1.4891814291477203</v>
      </c>
      <c r="P505" t="s">
        <v>50</v>
      </c>
      <c r="Q505" s="1">
        <v>2016</v>
      </c>
      <c r="R505" t="s">
        <v>45</v>
      </c>
      <c r="S505" s="1">
        <v>87901</v>
      </c>
      <c r="T505" s="1">
        <v>656.7</v>
      </c>
      <c r="U505" s="1">
        <v>1116</v>
      </c>
      <c r="V505" s="7">
        <v>-1.4588466882705688</v>
      </c>
      <c r="W505" s="7">
        <v>0.29237931966781616</v>
      </c>
      <c r="X505" s="7">
        <v>1.3232684135437012</v>
      </c>
      <c r="Y505" s="23">
        <f t="shared" si="75"/>
        <v>1</v>
      </c>
      <c r="Z505" s="23">
        <f t="shared" si="76"/>
        <v>0</v>
      </c>
      <c r="AA505" s="23">
        <f t="shared" si="77"/>
        <v>0</v>
      </c>
      <c r="AB505" s="3">
        <f t="shared" si="78"/>
        <v>1</v>
      </c>
      <c r="AC505" s="23">
        <f t="shared" si="79"/>
        <v>0.15680104494094849</v>
      </c>
    </row>
    <row r="506" spans="1:29" x14ac:dyDescent="0.25">
      <c r="A506" t="s">
        <v>94</v>
      </c>
      <c r="B506" s="1">
        <v>2012</v>
      </c>
      <c r="C506" t="s">
        <v>27</v>
      </c>
      <c r="D506" s="1">
        <v>25554</v>
      </c>
      <c r="E506" s="1">
        <v>54.712297063903286</v>
      </c>
      <c r="F506" s="1">
        <v>3645.8049999999998</v>
      </c>
      <c r="G506" s="7">
        <v>0.85483980178833008</v>
      </c>
      <c r="H506" s="7">
        <v>-0.13744166493415833</v>
      </c>
      <c r="I506" s="7">
        <v>0.77124273777008057</v>
      </c>
      <c r="J506" s="23">
        <f t="shared" si="71"/>
        <v>0</v>
      </c>
      <c r="K506" s="23">
        <f t="shared" si="72"/>
        <v>1</v>
      </c>
      <c r="L506" s="23">
        <f t="shared" si="73"/>
        <v>0</v>
      </c>
      <c r="M506" s="3">
        <f t="shared" si="70"/>
        <v>1</v>
      </c>
      <c r="N506" s="23">
        <f t="shared" si="74"/>
        <v>1.4886408746242523</v>
      </c>
      <c r="P506" t="s">
        <v>50</v>
      </c>
      <c r="Q506" s="1">
        <v>2017</v>
      </c>
      <c r="R506" t="s">
        <v>45</v>
      </c>
      <c r="S506" s="1">
        <v>88422</v>
      </c>
      <c r="T506" s="1">
        <v>656.7</v>
      </c>
      <c r="U506" s="1">
        <v>1118.0035906642729</v>
      </c>
      <c r="V506" s="7">
        <v>-1.4598970413208008</v>
      </c>
      <c r="W506" s="7">
        <v>0.29642173647880554</v>
      </c>
      <c r="X506" s="7">
        <v>1.3169029951095581</v>
      </c>
      <c r="Y506" s="23">
        <f t="shared" si="75"/>
        <v>1</v>
      </c>
      <c r="Z506" s="23">
        <f t="shared" si="76"/>
        <v>0</v>
      </c>
      <c r="AA506" s="23">
        <f t="shared" si="77"/>
        <v>0</v>
      </c>
      <c r="AB506" s="3">
        <f t="shared" si="78"/>
        <v>1</v>
      </c>
      <c r="AC506" s="23">
        <f t="shared" si="79"/>
        <v>0.15342769026756287</v>
      </c>
    </row>
    <row r="507" spans="1:29" x14ac:dyDescent="0.25">
      <c r="A507" t="s">
        <v>94</v>
      </c>
      <c r="B507" s="1">
        <v>2013</v>
      </c>
      <c r="C507" t="s">
        <v>27</v>
      </c>
      <c r="D507" s="1">
        <v>25556</v>
      </c>
      <c r="E507" s="1">
        <v>54.712297063903286</v>
      </c>
      <c r="F507" s="1">
        <v>3645.3530000000001</v>
      </c>
      <c r="G507" s="7">
        <v>0.85496968030929565</v>
      </c>
      <c r="H507" s="7">
        <v>-0.13747188448905945</v>
      </c>
      <c r="I507" s="7">
        <v>0.77111363410949707</v>
      </c>
      <c r="J507" s="23">
        <f t="shared" si="71"/>
        <v>0</v>
      </c>
      <c r="K507" s="23">
        <f t="shared" si="72"/>
        <v>1</v>
      </c>
      <c r="L507" s="23">
        <f t="shared" si="73"/>
        <v>0</v>
      </c>
      <c r="M507" s="3">
        <f t="shared" si="70"/>
        <v>1</v>
      </c>
      <c r="N507" s="23">
        <f t="shared" si="74"/>
        <v>1.4886114299297333</v>
      </c>
      <c r="P507" t="s">
        <v>50</v>
      </c>
      <c r="Q507" s="1">
        <v>2018</v>
      </c>
      <c r="R507" t="s">
        <v>45</v>
      </c>
      <c r="S507" s="1">
        <v>88978</v>
      </c>
      <c r="T507" s="1">
        <v>656.7</v>
      </c>
      <c r="U507" s="1">
        <v>1118.0035906642729</v>
      </c>
      <c r="V507" s="7">
        <v>-1.4623169898986816</v>
      </c>
      <c r="W507" s="7">
        <v>0.30072382092475891</v>
      </c>
      <c r="X507" s="7">
        <v>1.3106611967086792</v>
      </c>
      <c r="Y507" s="23">
        <f t="shared" si="75"/>
        <v>1</v>
      </c>
      <c r="Z507" s="23">
        <f t="shared" si="76"/>
        <v>0</v>
      </c>
      <c r="AA507" s="23">
        <f t="shared" si="77"/>
        <v>0</v>
      </c>
      <c r="AB507" s="3">
        <f t="shared" si="78"/>
        <v>1</v>
      </c>
      <c r="AC507" s="23">
        <f t="shared" si="79"/>
        <v>0.14906802773475647</v>
      </c>
    </row>
    <row r="508" spans="1:29" x14ac:dyDescent="0.25">
      <c r="A508" t="s">
        <v>94</v>
      </c>
      <c r="B508" s="1">
        <v>2014</v>
      </c>
      <c r="C508" t="s">
        <v>27</v>
      </c>
      <c r="D508" s="1">
        <v>25450</v>
      </c>
      <c r="E508" s="1">
        <v>56.606693746922694</v>
      </c>
      <c r="F508" s="1">
        <v>3650.5113490136018</v>
      </c>
      <c r="G508" s="7">
        <v>0.81155717372894287</v>
      </c>
      <c r="H508" s="7">
        <v>-0.12470797449350357</v>
      </c>
      <c r="I508" s="7">
        <v>0.79623794555664063</v>
      </c>
      <c r="J508" s="23">
        <f t="shared" si="71"/>
        <v>0</v>
      </c>
      <c r="K508" s="23">
        <f t="shared" si="72"/>
        <v>1</v>
      </c>
      <c r="L508" s="23">
        <f t="shared" si="73"/>
        <v>0</v>
      </c>
      <c r="M508" s="3">
        <f t="shared" si="70"/>
        <v>1</v>
      </c>
      <c r="N508" s="23">
        <f t="shared" si="74"/>
        <v>1.4830871447920799</v>
      </c>
      <c r="P508" t="s">
        <v>50</v>
      </c>
      <c r="Q508" s="1">
        <v>2019</v>
      </c>
      <c r="R508" t="s">
        <v>45</v>
      </c>
      <c r="S508" s="1">
        <v>89561</v>
      </c>
      <c r="T508" s="1">
        <v>656.7</v>
      </c>
      <c r="U508" s="1">
        <v>1144</v>
      </c>
      <c r="V508" s="7">
        <v>-1.4490624666213989</v>
      </c>
      <c r="W508" s="7">
        <v>0.30503204464912415</v>
      </c>
      <c r="X508" s="7">
        <v>1.2979978322982788</v>
      </c>
      <c r="Y508" s="23">
        <f t="shared" si="75"/>
        <v>1</v>
      </c>
      <c r="Z508" s="23">
        <f t="shared" si="76"/>
        <v>0</v>
      </c>
      <c r="AA508" s="23">
        <f t="shared" si="77"/>
        <v>0</v>
      </c>
      <c r="AB508" s="3">
        <f t="shared" si="78"/>
        <v>1</v>
      </c>
      <c r="AC508" s="23">
        <f t="shared" si="79"/>
        <v>0.15396741032600403</v>
      </c>
    </row>
    <row r="509" spans="1:29" x14ac:dyDescent="0.25">
      <c r="A509" t="s">
        <v>94</v>
      </c>
      <c r="B509" s="1">
        <v>2015</v>
      </c>
      <c r="C509" t="s">
        <v>27</v>
      </c>
      <c r="D509" s="1">
        <v>25392</v>
      </c>
      <c r="E509" s="1">
        <v>56.606693746922694</v>
      </c>
      <c r="F509" s="1">
        <v>3954.0351670250302</v>
      </c>
      <c r="G509" s="7">
        <v>0.78722363710403442</v>
      </c>
      <c r="H509" s="7">
        <v>-0.11819752305746078</v>
      </c>
      <c r="I509" s="7">
        <v>0.82585662603378296</v>
      </c>
      <c r="J509" s="23">
        <f t="shared" si="71"/>
        <v>0</v>
      </c>
      <c r="K509" s="23">
        <f t="shared" si="72"/>
        <v>1</v>
      </c>
      <c r="L509" s="23">
        <f t="shared" si="73"/>
        <v>0</v>
      </c>
      <c r="M509" s="3">
        <f t="shared" si="70"/>
        <v>1</v>
      </c>
      <c r="N509" s="23">
        <f t="shared" si="74"/>
        <v>1.4948827400803566</v>
      </c>
      <c r="P509" t="s">
        <v>50</v>
      </c>
      <c r="Q509" s="1">
        <v>2020</v>
      </c>
      <c r="R509" t="s">
        <v>45</v>
      </c>
      <c r="S509" s="1">
        <v>90104</v>
      </c>
      <c r="T509" s="1">
        <v>656.7</v>
      </c>
      <c r="U509" s="1">
        <v>1150</v>
      </c>
      <c r="V509" s="7">
        <v>-1.4478058815002441</v>
      </c>
      <c r="W509" s="7">
        <v>0.30914077162742615</v>
      </c>
      <c r="X509" s="7">
        <v>1.2905772924423218</v>
      </c>
      <c r="Y509" s="23">
        <f t="shared" si="75"/>
        <v>1</v>
      </c>
      <c r="Z509" s="23">
        <f t="shared" si="76"/>
        <v>0</v>
      </c>
      <c r="AA509" s="23">
        <f t="shared" si="77"/>
        <v>0</v>
      </c>
      <c r="AB509" s="3">
        <f t="shared" si="78"/>
        <v>1</v>
      </c>
      <c r="AC509" s="23">
        <f t="shared" si="79"/>
        <v>0.15191218256950378</v>
      </c>
    </row>
    <row r="510" spans="1:29" x14ac:dyDescent="0.25">
      <c r="A510" t="s">
        <v>94</v>
      </c>
      <c r="B510" s="1">
        <v>2016</v>
      </c>
      <c r="C510" t="s">
        <v>27</v>
      </c>
      <c r="D510" s="1">
        <v>25415</v>
      </c>
      <c r="E510" s="1">
        <v>57.044552296546385</v>
      </c>
      <c r="F510" s="1">
        <v>3952.5638897186</v>
      </c>
      <c r="G510" s="7">
        <v>0.77986180782318115</v>
      </c>
      <c r="H510" s="7">
        <v>-0.11585664004087448</v>
      </c>
      <c r="I510" s="7">
        <v>0.82925319671630859</v>
      </c>
      <c r="J510" s="23">
        <f t="shared" si="71"/>
        <v>0</v>
      </c>
      <c r="K510" s="23">
        <f t="shared" si="72"/>
        <v>1</v>
      </c>
      <c r="L510" s="23">
        <f t="shared" si="73"/>
        <v>0</v>
      </c>
      <c r="M510" s="3">
        <f t="shared" si="70"/>
        <v>1</v>
      </c>
      <c r="N510" s="23">
        <f t="shared" si="74"/>
        <v>1.4932583644986153</v>
      </c>
      <c r="P510" t="s">
        <v>50</v>
      </c>
      <c r="Q510" s="1">
        <v>2021</v>
      </c>
      <c r="R510" t="s">
        <v>45</v>
      </c>
      <c r="S510" s="1">
        <v>90556</v>
      </c>
      <c r="T510" s="1">
        <v>656.7</v>
      </c>
      <c r="U510" s="1">
        <v>1154</v>
      </c>
      <c r="V510" s="7">
        <v>-1.4473545551300049</v>
      </c>
      <c r="W510" s="7">
        <v>0.31254869699478149</v>
      </c>
      <c r="X510" s="7">
        <v>1.2846641540527344</v>
      </c>
      <c r="Y510" s="23">
        <f t="shared" si="75"/>
        <v>1</v>
      </c>
      <c r="Z510" s="23">
        <f t="shared" si="76"/>
        <v>0</v>
      </c>
      <c r="AA510" s="23">
        <f t="shared" si="77"/>
        <v>0</v>
      </c>
      <c r="AB510" s="3">
        <f t="shared" si="78"/>
        <v>1</v>
      </c>
      <c r="AC510" s="23">
        <f t="shared" si="79"/>
        <v>0.14985829591751099</v>
      </c>
    </row>
    <row r="511" spans="1:29" x14ac:dyDescent="0.25">
      <c r="A511" t="s">
        <v>94</v>
      </c>
      <c r="B511" s="1">
        <v>2017</v>
      </c>
      <c r="C511" t="s">
        <v>27</v>
      </c>
      <c r="D511" s="1">
        <v>25407</v>
      </c>
      <c r="E511" s="1">
        <v>57.044552296546385</v>
      </c>
      <c r="F511" s="1">
        <v>3951.7057826052619</v>
      </c>
      <c r="G511" s="7">
        <v>0.77953195571899414</v>
      </c>
      <c r="H511" s="7">
        <v>-0.11578790843486786</v>
      </c>
      <c r="I511" s="7">
        <v>0.82952994108200073</v>
      </c>
      <c r="J511" s="23">
        <f t="shared" si="71"/>
        <v>0</v>
      </c>
      <c r="K511" s="23">
        <f t="shared" si="72"/>
        <v>1</v>
      </c>
      <c r="L511" s="23">
        <f t="shared" si="73"/>
        <v>0</v>
      </c>
      <c r="M511" s="3">
        <f t="shared" si="70"/>
        <v>1</v>
      </c>
      <c r="N511" s="23">
        <f t="shared" si="74"/>
        <v>1.493273988366127</v>
      </c>
      <c r="P511" t="s">
        <v>50</v>
      </c>
      <c r="Q511" s="1">
        <v>2022</v>
      </c>
      <c r="R511" t="s">
        <v>45</v>
      </c>
      <c r="S511" s="1">
        <v>91128</v>
      </c>
      <c r="T511" s="1">
        <v>656.7</v>
      </c>
      <c r="U511" s="1">
        <v>1162</v>
      </c>
      <c r="V511" s="7">
        <v>-1.4450439214706421</v>
      </c>
      <c r="W511" s="7">
        <v>0.3168175220489502</v>
      </c>
      <c r="X511" s="7">
        <v>1.2765433788299561</v>
      </c>
      <c r="Y511" s="23">
        <f t="shared" si="75"/>
        <v>1</v>
      </c>
      <c r="Z511" s="23">
        <f t="shared" si="76"/>
        <v>0</v>
      </c>
      <c r="AA511" s="23">
        <f t="shared" si="77"/>
        <v>0</v>
      </c>
      <c r="AB511" s="3">
        <f t="shared" si="78"/>
        <v>1</v>
      </c>
      <c r="AC511" s="23">
        <f t="shared" si="79"/>
        <v>0.14831697940826416</v>
      </c>
    </row>
    <row r="512" spans="1:29" x14ac:dyDescent="0.25">
      <c r="A512" t="s">
        <v>94</v>
      </c>
      <c r="B512" s="1">
        <v>2018</v>
      </c>
      <c r="C512" t="s">
        <v>27</v>
      </c>
      <c r="D512" s="1">
        <v>25512</v>
      </c>
      <c r="E512" s="1">
        <v>57.044552296546385</v>
      </c>
      <c r="F512" s="1">
        <v>3950.6127613150588</v>
      </c>
      <c r="G512" s="7">
        <v>0.78469610214233398</v>
      </c>
      <c r="H512" s="7">
        <v>-0.11691924929618835</v>
      </c>
      <c r="I512" s="7">
        <v>0.82484447956085205</v>
      </c>
      <c r="J512" s="23">
        <f t="shared" si="71"/>
        <v>0</v>
      </c>
      <c r="K512" s="23">
        <f t="shared" si="72"/>
        <v>1</v>
      </c>
      <c r="L512" s="23">
        <f t="shared" si="73"/>
        <v>0</v>
      </c>
      <c r="M512" s="3">
        <f t="shared" si="70"/>
        <v>1</v>
      </c>
      <c r="N512" s="23">
        <f t="shared" si="74"/>
        <v>1.4926213324069977</v>
      </c>
      <c r="P512" t="s">
        <v>50</v>
      </c>
      <c r="Q512" s="1">
        <v>2023</v>
      </c>
      <c r="R512" t="s">
        <v>45</v>
      </c>
      <c r="S512" s="1">
        <v>91478</v>
      </c>
      <c r="T512" s="1">
        <v>656.7</v>
      </c>
      <c r="U512" s="1">
        <v>1162</v>
      </c>
      <c r="V512" s="7">
        <v>-1.446523904800415</v>
      </c>
      <c r="W512" s="7">
        <v>0.31944864988327026</v>
      </c>
      <c r="X512" s="7">
        <v>1.2727260589599609</v>
      </c>
      <c r="Y512" s="23">
        <f t="shared" si="75"/>
        <v>1</v>
      </c>
      <c r="Z512" s="23">
        <f t="shared" si="76"/>
        <v>0</v>
      </c>
      <c r="AA512" s="23">
        <f t="shared" si="77"/>
        <v>0</v>
      </c>
      <c r="AB512" s="3">
        <f t="shared" si="78"/>
        <v>1</v>
      </c>
      <c r="AC512" s="23">
        <f t="shared" si="79"/>
        <v>0.14565080404281616</v>
      </c>
    </row>
    <row r="513" spans="1:29" x14ac:dyDescent="0.25">
      <c r="A513" t="s">
        <v>94</v>
      </c>
      <c r="B513" s="1">
        <v>2019</v>
      </c>
      <c r="C513" t="s">
        <v>27</v>
      </c>
      <c r="D513" s="1">
        <v>25597</v>
      </c>
      <c r="E513" s="1">
        <v>57.044552296546385</v>
      </c>
      <c r="F513" s="1">
        <v>3948.8112600313329</v>
      </c>
      <c r="G513" s="7">
        <v>0.78892451524734497</v>
      </c>
      <c r="H513" s="7">
        <v>-0.11784902960062027</v>
      </c>
      <c r="I513" s="7">
        <v>0.82098597288131714</v>
      </c>
      <c r="J513" s="23">
        <f t="shared" si="71"/>
        <v>0</v>
      </c>
      <c r="K513" s="23">
        <f t="shared" si="72"/>
        <v>1</v>
      </c>
      <c r="L513" s="23">
        <f t="shared" si="73"/>
        <v>0</v>
      </c>
      <c r="M513" s="3">
        <f t="shared" si="70"/>
        <v>1</v>
      </c>
      <c r="N513" s="23">
        <f t="shared" si="74"/>
        <v>1.4920614585280418</v>
      </c>
      <c r="P513" t="s">
        <v>51</v>
      </c>
      <c r="Q513" s="1">
        <v>2011</v>
      </c>
      <c r="R513" t="s">
        <v>45</v>
      </c>
      <c r="S513" s="1">
        <v>64329</v>
      </c>
      <c r="T513" s="1">
        <v>379.69</v>
      </c>
      <c r="U513" s="1">
        <v>1703</v>
      </c>
      <c r="V513" s="7">
        <v>-0.50273531675338745</v>
      </c>
      <c r="W513" s="7">
        <v>0.22175492346286774</v>
      </c>
      <c r="X513" s="7">
        <v>1.0136070251464844</v>
      </c>
      <c r="Y513" s="23">
        <f t="shared" si="75"/>
        <v>1</v>
      </c>
      <c r="Z513" s="23">
        <f t="shared" si="76"/>
        <v>0</v>
      </c>
      <c r="AA513" s="23">
        <f t="shared" si="77"/>
        <v>0</v>
      </c>
      <c r="AB513" s="3">
        <f t="shared" si="78"/>
        <v>1</v>
      </c>
      <c r="AC513" s="23">
        <f t="shared" si="79"/>
        <v>0.73262663185596466</v>
      </c>
    </row>
    <row r="514" spans="1:29" x14ac:dyDescent="0.25">
      <c r="A514" t="s">
        <v>94</v>
      </c>
      <c r="B514" s="1">
        <v>2020</v>
      </c>
      <c r="C514" t="s">
        <v>27</v>
      </c>
      <c r="D514" s="1">
        <v>25658</v>
      </c>
      <c r="E514" s="1">
        <v>57.044552296546385</v>
      </c>
      <c r="F514" s="1">
        <v>3948.6204266991272</v>
      </c>
      <c r="G514" s="7">
        <v>0.79187554121017456</v>
      </c>
      <c r="H514" s="7">
        <v>-0.11849389225244522</v>
      </c>
      <c r="I514" s="7">
        <v>0.81831890344619751</v>
      </c>
      <c r="J514" s="23">
        <f t="shared" si="71"/>
        <v>0</v>
      </c>
      <c r="K514" s="23">
        <f t="shared" si="72"/>
        <v>1</v>
      </c>
      <c r="L514" s="23">
        <f t="shared" si="73"/>
        <v>0</v>
      </c>
      <c r="M514" s="3">
        <f t="shared" si="70"/>
        <v>1</v>
      </c>
      <c r="N514" s="23">
        <f t="shared" si="74"/>
        <v>1.4917005524039268</v>
      </c>
      <c r="P514" t="s">
        <v>51</v>
      </c>
      <c r="Q514" s="1">
        <v>2012</v>
      </c>
      <c r="R514" t="s">
        <v>45</v>
      </c>
      <c r="S514" s="1">
        <v>65377</v>
      </c>
      <c r="T514" s="1">
        <v>379.69</v>
      </c>
      <c r="U514" s="1">
        <v>1520</v>
      </c>
      <c r="V514" s="7">
        <v>-0.58699303865432739</v>
      </c>
      <c r="W514" s="7">
        <v>0.23370526731014252</v>
      </c>
      <c r="X514" s="7">
        <v>1.0279837846755981</v>
      </c>
      <c r="Y514" s="23">
        <f t="shared" si="75"/>
        <v>1</v>
      </c>
      <c r="Z514" s="23">
        <f t="shared" si="76"/>
        <v>0</v>
      </c>
      <c r="AA514" s="23">
        <f t="shared" si="77"/>
        <v>0</v>
      </c>
      <c r="AB514" s="3">
        <f t="shared" si="78"/>
        <v>1</v>
      </c>
      <c r="AC514" s="23">
        <f t="shared" si="79"/>
        <v>0.67469601333141327</v>
      </c>
    </row>
    <row r="515" spans="1:29" x14ac:dyDescent="0.25">
      <c r="A515" t="s">
        <v>94</v>
      </c>
      <c r="B515" s="1">
        <v>2021</v>
      </c>
      <c r="C515" t="s">
        <v>27</v>
      </c>
      <c r="D515" s="1">
        <v>25783</v>
      </c>
      <c r="E515" s="1">
        <v>58.727896180628825</v>
      </c>
      <c r="F515" s="1">
        <v>3945.0819999999999</v>
      </c>
      <c r="G515" s="7">
        <v>0.7657322883605957</v>
      </c>
      <c r="H515" s="7">
        <v>-0.11000975966453552</v>
      </c>
      <c r="I515" s="7">
        <v>0.82970589399337769</v>
      </c>
      <c r="J515" s="23">
        <f t="shared" si="71"/>
        <v>0</v>
      </c>
      <c r="K515" s="23">
        <f t="shared" si="72"/>
        <v>1</v>
      </c>
      <c r="L515" s="23">
        <f t="shared" si="73"/>
        <v>0</v>
      </c>
      <c r="M515" s="3">
        <f t="shared" si="70"/>
        <v>1</v>
      </c>
      <c r="N515" s="23">
        <f t="shared" si="74"/>
        <v>1.4854284226894379</v>
      </c>
      <c r="P515" t="s">
        <v>51</v>
      </c>
      <c r="Q515" s="1">
        <v>2013</v>
      </c>
      <c r="R515" t="s">
        <v>45</v>
      </c>
      <c r="S515" s="1">
        <v>66704</v>
      </c>
      <c r="T515" s="1">
        <v>379.69</v>
      </c>
      <c r="U515" s="1">
        <v>1518</v>
      </c>
      <c r="V515" s="7">
        <v>-0.59565365314483643</v>
      </c>
      <c r="W515" s="7">
        <v>0.24750570952892303</v>
      </c>
      <c r="X515" s="7">
        <v>1.0083285570144653</v>
      </c>
      <c r="Y515" s="23">
        <f t="shared" si="75"/>
        <v>1</v>
      </c>
      <c r="Z515" s="23">
        <f t="shared" si="76"/>
        <v>0</v>
      </c>
      <c r="AA515" s="23">
        <f t="shared" si="77"/>
        <v>0</v>
      </c>
      <c r="AB515" s="3">
        <f t="shared" si="78"/>
        <v>1</v>
      </c>
      <c r="AC515" s="23">
        <f t="shared" si="79"/>
        <v>0.66018061339855194</v>
      </c>
    </row>
    <row r="516" spans="1:29" x14ac:dyDescent="0.25">
      <c r="A516" t="s">
        <v>94</v>
      </c>
      <c r="B516" s="1">
        <v>2022</v>
      </c>
      <c r="C516" t="s">
        <v>27</v>
      </c>
      <c r="D516" s="1">
        <v>25775.083333333299</v>
      </c>
      <c r="E516" s="1">
        <v>62.416121544629668</v>
      </c>
      <c r="F516" s="1">
        <v>3942.3719999999998</v>
      </c>
      <c r="G516" s="7">
        <v>0.69771701097488403</v>
      </c>
      <c r="H516" s="7">
        <v>-8.9328378438949585E-2</v>
      </c>
      <c r="I516" s="7">
        <v>0.86563342809677124</v>
      </c>
      <c r="J516" s="23">
        <f t="shared" si="71"/>
        <v>0</v>
      </c>
      <c r="K516" s="23">
        <f t="shared" si="72"/>
        <v>1</v>
      </c>
      <c r="L516" s="23">
        <f t="shared" si="73"/>
        <v>0</v>
      </c>
      <c r="M516" s="3">
        <f t="shared" si="70"/>
        <v>1</v>
      </c>
      <c r="N516" s="23">
        <f t="shared" si="74"/>
        <v>1.4740220606327057</v>
      </c>
      <c r="P516" t="s">
        <v>51</v>
      </c>
      <c r="Q516" s="1">
        <v>2014</v>
      </c>
      <c r="R516" t="s">
        <v>45</v>
      </c>
      <c r="S516" s="1">
        <v>66366</v>
      </c>
      <c r="T516" s="1">
        <v>379.69</v>
      </c>
      <c r="U516" s="1">
        <v>1520</v>
      </c>
      <c r="V516" s="7">
        <v>-0.59278929233551025</v>
      </c>
      <c r="W516" s="7">
        <v>0.2440098375082016</v>
      </c>
      <c r="X516" s="7">
        <v>1.0130332708358765</v>
      </c>
      <c r="Y516" s="23">
        <f t="shared" si="75"/>
        <v>1</v>
      </c>
      <c r="Z516" s="23">
        <f t="shared" si="76"/>
        <v>0</v>
      </c>
      <c r="AA516" s="23">
        <f t="shared" si="77"/>
        <v>0</v>
      </c>
      <c r="AB516" s="3">
        <f t="shared" si="78"/>
        <v>1</v>
      </c>
      <c r="AC516" s="23">
        <f t="shared" si="79"/>
        <v>0.66425381600856781</v>
      </c>
    </row>
    <row r="517" spans="1:29" x14ac:dyDescent="0.25">
      <c r="A517" t="s">
        <v>94</v>
      </c>
      <c r="B517" s="1">
        <v>2023</v>
      </c>
      <c r="C517" t="s">
        <v>27</v>
      </c>
      <c r="D517" s="1">
        <v>25871.75</v>
      </c>
      <c r="E517" s="1">
        <v>62.416121544629668</v>
      </c>
      <c r="F517" s="1">
        <v>3945.0819999999999</v>
      </c>
      <c r="G517" s="7">
        <v>0.70215201377868652</v>
      </c>
      <c r="H517" s="7">
        <v>-9.0286105871200562E-2</v>
      </c>
      <c r="I517" s="7">
        <v>0.86169815063476563</v>
      </c>
      <c r="J517" s="23">
        <f t="shared" si="71"/>
        <v>0</v>
      </c>
      <c r="K517" s="23">
        <f t="shared" si="72"/>
        <v>1</v>
      </c>
      <c r="L517" s="23">
        <f t="shared" si="73"/>
        <v>0</v>
      </c>
      <c r="M517" s="3">
        <f t="shared" si="70"/>
        <v>1</v>
      </c>
      <c r="N517" s="23">
        <f t="shared" si="74"/>
        <v>1.4735640585422516</v>
      </c>
      <c r="P517" t="s">
        <v>51</v>
      </c>
      <c r="Q517" s="1">
        <v>2015</v>
      </c>
      <c r="R517" t="s">
        <v>45</v>
      </c>
      <c r="S517" s="1">
        <v>66656</v>
      </c>
      <c r="T517" s="1">
        <v>379.69</v>
      </c>
      <c r="U517" s="1">
        <v>1536</v>
      </c>
      <c r="V517" s="7">
        <v>-0.58728605508804321</v>
      </c>
      <c r="W517" s="7">
        <v>0.2469230592250824</v>
      </c>
      <c r="X517" s="7">
        <v>1.0058852434158325</v>
      </c>
      <c r="Y517" s="23">
        <f t="shared" si="75"/>
        <v>1</v>
      </c>
      <c r="Z517" s="23">
        <f t="shared" si="76"/>
        <v>0</v>
      </c>
      <c r="AA517" s="23">
        <f t="shared" si="77"/>
        <v>0</v>
      </c>
      <c r="AB517" s="3">
        <f t="shared" si="78"/>
        <v>1</v>
      </c>
      <c r="AC517" s="23">
        <f t="shared" si="79"/>
        <v>0.6655222475528717</v>
      </c>
    </row>
    <row r="518" spans="1:29" x14ac:dyDescent="0.25">
      <c r="A518" t="s">
        <v>94</v>
      </c>
      <c r="B518" s="1">
        <v>2024</v>
      </c>
      <c r="C518" t="s">
        <v>27</v>
      </c>
      <c r="D518" s="1">
        <v>25934.416666666701</v>
      </c>
      <c r="E518" s="1">
        <v>62.900224766125056</v>
      </c>
      <c r="F518" s="1">
        <v>3976.1458616062801</v>
      </c>
      <c r="G518" s="7">
        <v>0.69442218542098999</v>
      </c>
      <c r="H518" s="7">
        <v>-8.7739609181880951E-2</v>
      </c>
      <c r="I518" s="7">
        <v>0.8662065863609314</v>
      </c>
      <c r="J518" s="23">
        <f t="shared" si="71"/>
        <v>0</v>
      </c>
      <c r="K518" s="23">
        <f t="shared" si="72"/>
        <v>1</v>
      </c>
      <c r="L518" s="23">
        <f t="shared" si="73"/>
        <v>0</v>
      </c>
      <c r="M518" s="3">
        <f t="shared" ref="M518:M581" si="80">IF(OR(J518=1,K518=1,L518=1),1,0)</f>
        <v>1</v>
      </c>
      <c r="N518" s="23">
        <f t="shared" si="74"/>
        <v>1.4728891626000404</v>
      </c>
      <c r="P518" t="s">
        <v>51</v>
      </c>
      <c r="Q518" s="1">
        <v>2016</v>
      </c>
      <c r="R518" t="s">
        <v>45</v>
      </c>
      <c r="S518" s="1">
        <v>66824</v>
      </c>
      <c r="T518" s="1">
        <v>379.69</v>
      </c>
      <c r="U518" s="1">
        <v>1506</v>
      </c>
      <c r="V518" s="7">
        <v>-0.60179448127746582</v>
      </c>
      <c r="W518" s="7">
        <v>0.24879947304725647</v>
      </c>
      <c r="X518" s="7">
        <v>1.0086656808853149</v>
      </c>
      <c r="Y518" s="23">
        <f t="shared" si="75"/>
        <v>1</v>
      </c>
      <c r="Z518" s="23">
        <f t="shared" si="76"/>
        <v>0</v>
      </c>
      <c r="AA518" s="23">
        <f t="shared" si="77"/>
        <v>0</v>
      </c>
      <c r="AB518" s="3">
        <f t="shared" si="78"/>
        <v>1</v>
      </c>
      <c r="AC518" s="23">
        <f t="shared" si="79"/>
        <v>0.65567067265510559</v>
      </c>
    </row>
    <row r="519" spans="1:29" x14ac:dyDescent="0.25">
      <c r="A519" t="s">
        <v>40</v>
      </c>
      <c r="B519" s="1">
        <v>2006</v>
      </c>
      <c r="C519" t="s">
        <v>27</v>
      </c>
      <c r="D519" s="1">
        <v>23572</v>
      </c>
      <c r="E519" s="1">
        <v>88.293245806035728</v>
      </c>
      <c r="F519" s="1">
        <v>2403</v>
      </c>
      <c r="G519" s="7">
        <v>0.33460325002670288</v>
      </c>
      <c r="H519" s="7">
        <v>1.5785347670316696E-2</v>
      </c>
      <c r="I519" s="7">
        <v>1.0012509822845459</v>
      </c>
      <c r="J519" s="23">
        <f t="shared" ref="J519:J582" si="81">IF(AND(G519 &lt; 0), 1, 0)</f>
        <v>0</v>
      </c>
      <c r="K519" s="23">
        <f t="shared" ref="K519:K582" si="82">IF(AND(H519 &lt; 0), 1, 0)</f>
        <v>0</v>
      </c>
      <c r="L519" s="23">
        <f t="shared" ref="L519:L582" si="83">IF(AND(I519 &lt; 0), 1, 0)</f>
        <v>0</v>
      </c>
      <c r="M519" s="3">
        <f t="shared" si="80"/>
        <v>0</v>
      </c>
      <c r="N519" s="23">
        <f t="shared" ref="N519:N582" si="84">SUM(G519:I519)</f>
        <v>1.3516395799815655</v>
      </c>
      <c r="P519" t="s">
        <v>51</v>
      </c>
      <c r="Q519" s="1">
        <v>2017</v>
      </c>
      <c r="R519" t="s">
        <v>45</v>
      </c>
      <c r="S519" s="1">
        <v>67122</v>
      </c>
      <c r="T519" s="1">
        <v>379.69</v>
      </c>
      <c r="U519" s="1">
        <v>1534</v>
      </c>
      <c r="V519" s="7">
        <v>-0.59086978435516357</v>
      </c>
      <c r="W519" s="7">
        <v>0.2517140805721283</v>
      </c>
      <c r="X519" s="7">
        <v>0.99929773807525635</v>
      </c>
      <c r="Y519" s="23">
        <f t="shared" ref="Y519:Y582" si="85">IF(AND(V519 &lt; 0), 1, 0)</f>
        <v>1</v>
      </c>
      <c r="Z519" s="23">
        <f t="shared" ref="Z519:Z582" si="86">IF(AND(W519 &lt; 0), 1, 0)</f>
        <v>0</v>
      </c>
      <c r="AA519" s="23">
        <f t="shared" ref="AA519:AA582" si="87">IF(AND(X519 &lt; 0), 1, 0)</f>
        <v>0</v>
      </c>
      <c r="AB519" s="3">
        <f t="shared" ref="AB519:AB582" si="88">IF(OR(Y519=1,Z519=1,AA519=1),1,0)</f>
        <v>1</v>
      </c>
      <c r="AC519" s="23">
        <f t="shared" ref="AC519:AC582" si="89">SUM(V519:X519)</f>
        <v>0.66014203429222107</v>
      </c>
    </row>
    <row r="520" spans="1:29" x14ac:dyDescent="0.25">
      <c r="A520" t="s">
        <v>40</v>
      </c>
      <c r="B520" s="1">
        <v>2007</v>
      </c>
      <c r="C520" t="s">
        <v>27</v>
      </c>
      <c r="D520" s="1">
        <v>23929.5</v>
      </c>
      <c r="E520" s="1">
        <v>88.361760028284607</v>
      </c>
      <c r="F520" s="1">
        <v>2408</v>
      </c>
      <c r="G520" s="7">
        <v>0.35175877809524536</v>
      </c>
      <c r="H520" s="7">
        <v>1.214640773832798E-2</v>
      </c>
      <c r="I520" s="7">
        <v>0.98565036058425903</v>
      </c>
      <c r="J520" s="23">
        <f t="shared" si="81"/>
        <v>0</v>
      </c>
      <c r="K520" s="23">
        <f t="shared" si="82"/>
        <v>0</v>
      </c>
      <c r="L520" s="23">
        <f t="shared" si="83"/>
        <v>0</v>
      </c>
      <c r="M520" s="3">
        <f t="shared" si="80"/>
        <v>0</v>
      </c>
      <c r="N520" s="23">
        <f t="shared" si="84"/>
        <v>1.3495555464178324</v>
      </c>
      <c r="P520" t="s">
        <v>51</v>
      </c>
      <c r="Q520" s="1">
        <v>2018</v>
      </c>
      <c r="R520" t="s">
        <v>45</v>
      </c>
      <c r="S520" s="1">
        <v>67940</v>
      </c>
      <c r="T520" s="1">
        <v>379.69</v>
      </c>
      <c r="U520" s="1">
        <v>1535</v>
      </c>
      <c r="V520" s="7">
        <v>-0.59509843587875366</v>
      </c>
      <c r="W520" s="7">
        <v>0.26002207398414612</v>
      </c>
      <c r="X520" s="7">
        <v>0.98706221580505371</v>
      </c>
      <c r="Y520" s="23">
        <f t="shared" si="85"/>
        <v>1</v>
      </c>
      <c r="Z520" s="23">
        <f t="shared" si="86"/>
        <v>0</v>
      </c>
      <c r="AA520" s="23">
        <f t="shared" si="87"/>
        <v>0</v>
      </c>
      <c r="AB520" s="3">
        <f t="shared" si="88"/>
        <v>1</v>
      </c>
      <c r="AC520" s="23">
        <f t="shared" si="89"/>
        <v>0.65198585391044617</v>
      </c>
    </row>
    <row r="521" spans="1:29" x14ac:dyDescent="0.25">
      <c r="A521" t="s">
        <v>40</v>
      </c>
      <c r="B521" s="1">
        <v>2008</v>
      </c>
      <c r="C521" t="s">
        <v>27</v>
      </c>
      <c r="D521" s="1">
        <v>24220</v>
      </c>
      <c r="E521" s="1">
        <v>90.15</v>
      </c>
      <c r="F521" s="1">
        <v>2342.4</v>
      </c>
      <c r="G521" s="7">
        <v>0.35178348422050476</v>
      </c>
      <c r="H521" s="7">
        <v>1.3649317435920238E-2</v>
      </c>
      <c r="I521" s="7">
        <v>0.97463232278823853</v>
      </c>
      <c r="J521" s="23">
        <f t="shared" si="81"/>
        <v>0</v>
      </c>
      <c r="K521" s="23">
        <f t="shared" si="82"/>
        <v>0</v>
      </c>
      <c r="L521" s="23">
        <f t="shared" si="83"/>
        <v>0</v>
      </c>
      <c r="M521" s="3">
        <f t="shared" si="80"/>
        <v>0</v>
      </c>
      <c r="N521" s="23">
        <f t="shared" si="84"/>
        <v>1.3400651244446635</v>
      </c>
      <c r="P521" t="s">
        <v>51</v>
      </c>
      <c r="Q521" s="1">
        <v>2019</v>
      </c>
      <c r="R521" t="s">
        <v>45</v>
      </c>
      <c r="S521" s="1">
        <v>68205</v>
      </c>
      <c r="T521" s="1">
        <v>379.69</v>
      </c>
      <c r="U521" s="1">
        <v>1539</v>
      </c>
      <c r="V521" s="7">
        <v>-0.59481507539749146</v>
      </c>
      <c r="W521" s="7">
        <v>0.26267409324645996</v>
      </c>
      <c r="X521" s="7">
        <v>0.98248845338821411</v>
      </c>
      <c r="Y521" s="23">
        <f t="shared" si="85"/>
        <v>1</v>
      </c>
      <c r="Z521" s="23">
        <f t="shared" si="86"/>
        <v>0</v>
      </c>
      <c r="AA521" s="23">
        <f t="shared" si="87"/>
        <v>0</v>
      </c>
      <c r="AB521" s="3">
        <f t="shared" si="88"/>
        <v>1</v>
      </c>
      <c r="AC521" s="23">
        <f t="shared" si="89"/>
        <v>0.65034747123718262</v>
      </c>
    </row>
    <row r="522" spans="1:29" x14ac:dyDescent="0.25">
      <c r="A522" t="s">
        <v>40</v>
      </c>
      <c r="B522" s="1">
        <v>2009</v>
      </c>
      <c r="C522" t="s">
        <v>27</v>
      </c>
      <c r="D522" s="1">
        <v>24254.06446132551</v>
      </c>
      <c r="E522" s="1">
        <v>90.15</v>
      </c>
      <c r="F522" s="1">
        <v>2341.4</v>
      </c>
      <c r="G522" s="7">
        <v>0.35363227128982544</v>
      </c>
      <c r="H522" s="7">
        <v>1.3239371590316296E-2</v>
      </c>
      <c r="I522" s="7">
        <v>0.9729233980178833</v>
      </c>
      <c r="J522" s="23">
        <f t="shared" si="81"/>
        <v>0</v>
      </c>
      <c r="K522" s="23">
        <f t="shared" si="82"/>
        <v>0</v>
      </c>
      <c r="L522" s="23">
        <f t="shared" si="83"/>
        <v>0</v>
      </c>
      <c r="M522" s="3">
        <f t="shared" si="80"/>
        <v>0</v>
      </c>
      <c r="N522" s="23">
        <f t="shared" si="84"/>
        <v>1.339795040898025</v>
      </c>
      <c r="P522" t="s">
        <v>51</v>
      </c>
      <c r="Q522" s="1">
        <v>2020</v>
      </c>
      <c r="R522" t="s">
        <v>45</v>
      </c>
      <c r="S522" s="1">
        <v>68568</v>
      </c>
      <c r="T522" s="1">
        <v>379.69</v>
      </c>
      <c r="U522" s="1">
        <v>1513</v>
      </c>
      <c r="V522" s="7">
        <v>-0.60855770111083984</v>
      </c>
      <c r="W522" s="7">
        <v>0.26644593477249146</v>
      </c>
      <c r="X522" s="7">
        <v>0.98176944255828857</v>
      </c>
      <c r="Y522" s="23">
        <f t="shared" si="85"/>
        <v>1</v>
      </c>
      <c r="Z522" s="23">
        <f t="shared" si="86"/>
        <v>0</v>
      </c>
      <c r="AA522" s="23">
        <f t="shared" si="87"/>
        <v>0</v>
      </c>
      <c r="AB522" s="3">
        <f t="shared" si="88"/>
        <v>1</v>
      </c>
      <c r="AC522" s="23">
        <f t="shared" si="89"/>
        <v>0.63965767621994019</v>
      </c>
    </row>
    <row r="523" spans="1:29" x14ac:dyDescent="0.25">
      <c r="A523" t="s">
        <v>40</v>
      </c>
      <c r="B523" s="1">
        <v>2010</v>
      </c>
      <c r="C523" t="s">
        <v>27</v>
      </c>
      <c r="D523" s="1">
        <v>24504</v>
      </c>
      <c r="E523" s="1">
        <v>90.15</v>
      </c>
      <c r="F523" s="1">
        <v>2359.1</v>
      </c>
      <c r="G523" s="7">
        <v>0.36425685882568359</v>
      </c>
      <c r="H523" s="7">
        <v>1.1033402755856514E-2</v>
      </c>
      <c r="I523" s="7">
        <v>0.96406108140945435</v>
      </c>
      <c r="J523" s="23">
        <f t="shared" si="81"/>
        <v>0</v>
      </c>
      <c r="K523" s="23">
        <f t="shared" si="82"/>
        <v>0</v>
      </c>
      <c r="L523" s="23">
        <f t="shared" si="83"/>
        <v>0</v>
      </c>
      <c r="M523" s="3">
        <f t="shared" si="80"/>
        <v>0</v>
      </c>
      <c r="N523" s="23">
        <f t="shared" si="84"/>
        <v>1.3393513429909945</v>
      </c>
      <c r="P523" t="s">
        <v>51</v>
      </c>
      <c r="Q523" s="1">
        <v>2021</v>
      </c>
      <c r="R523" t="s">
        <v>45</v>
      </c>
      <c r="S523" s="1">
        <v>68742</v>
      </c>
      <c r="T523" s="1">
        <v>379.69</v>
      </c>
      <c r="U523" s="1">
        <v>1516</v>
      </c>
      <c r="V523" s="7">
        <v>-0.6081768274307251</v>
      </c>
      <c r="W523" s="7">
        <v>0.26817062497138977</v>
      </c>
      <c r="X523" s="7">
        <v>0.97871452569961548</v>
      </c>
      <c r="Y523" s="23">
        <f t="shared" si="85"/>
        <v>1</v>
      </c>
      <c r="Z523" s="23">
        <f t="shared" si="86"/>
        <v>0</v>
      </c>
      <c r="AA523" s="23">
        <f t="shared" si="87"/>
        <v>0</v>
      </c>
      <c r="AB523" s="3">
        <f t="shared" si="88"/>
        <v>1</v>
      </c>
      <c r="AC523" s="23">
        <f t="shared" si="89"/>
        <v>0.63870832324028015</v>
      </c>
    </row>
    <row r="524" spans="1:29" x14ac:dyDescent="0.25">
      <c r="A524" t="s">
        <v>40</v>
      </c>
      <c r="B524" s="1">
        <v>2011</v>
      </c>
      <c r="C524" t="s">
        <v>27</v>
      </c>
      <c r="D524" s="1">
        <v>24593</v>
      </c>
      <c r="E524" s="1">
        <v>91</v>
      </c>
      <c r="F524" s="1">
        <v>2363.8130000000001</v>
      </c>
      <c r="G524" s="7">
        <v>0.35774469375610352</v>
      </c>
      <c r="H524" s="7">
        <v>1.338550541549921E-2</v>
      </c>
      <c r="I524" s="7">
        <v>0.96621906757354736</v>
      </c>
      <c r="J524" s="23">
        <f t="shared" si="81"/>
        <v>0</v>
      </c>
      <c r="K524" s="23">
        <f t="shared" si="82"/>
        <v>0</v>
      </c>
      <c r="L524" s="23">
        <f t="shared" si="83"/>
        <v>0</v>
      </c>
      <c r="M524" s="3">
        <f t="shared" si="80"/>
        <v>0</v>
      </c>
      <c r="N524" s="23">
        <f t="shared" si="84"/>
        <v>1.3373492667451501</v>
      </c>
      <c r="P524" t="s">
        <v>51</v>
      </c>
      <c r="Q524" s="1">
        <v>2022</v>
      </c>
      <c r="R524" t="s">
        <v>45</v>
      </c>
      <c r="S524" s="1">
        <v>68879</v>
      </c>
      <c r="T524" s="1">
        <v>379.69</v>
      </c>
      <c r="U524" s="1">
        <v>1521</v>
      </c>
      <c r="V524" s="7">
        <v>-0.60668551921844482</v>
      </c>
      <c r="W524" s="7">
        <v>0.26951166987419128</v>
      </c>
      <c r="X524" s="7">
        <v>0.97585028409957886</v>
      </c>
      <c r="Y524" s="23">
        <f t="shared" si="85"/>
        <v>1</v>
      </c>
      <c r="Z524" s="23">
        <f t="shared" si="86"/>
        <v>0</v>
      </c>
      <c r="AA524" s="23">
        <f t="shared" si="87"/>
        <v>0</v>
      </c>
      <c r="AB524" s="3">
        <f t="shared" si="88"/>
        <v>1</v>
      </c>
      <c r="AC524" s="23">
        <f t="shared" si="89"/>
        <v>0.63867643475532532</v>
      </c>
    </row>
    <row r="525" spans="1:29" x14ac:dyDescent="0.25">
      <c r="A525" t="s">
        <v>40</v>
      </c>
      <c r="B525" s="1">
        <v>2012</v>
      </c>
      <c r="C525" t="s">
        <v>27</v>
      </c>
      <c r="D525" s="1">
        <v>23871.434944934601</v>
      </c>
      <c r="E525" s="1">
        <v>94.722459999999998</v>
      </c>
      <c r="F525" s="1">
        <v>2369.7049999999999</v>
      </c>
      <c r="G525" s="7">
        <v>0.27567708492279053</v>
      </c>
      <c r="H525" s="7">
        <v>3.5183817148208618E-2</v>
      </c>
      <c r="I525" s="7">
        <v>1.0237990617752075</v>
      </c>
      <c r="J525" s="23">
        <f t="shared" si="81"/>
        <v>0</v>
      </c>
      <c r="K525" s="23">
        <f t="shared" si="82"/>
        <v>0</v>
      </c>
      <c r="L525" s="23">
        <f t="shared" si="83"/>
        <v>0</v>
      </c>
      <c r="M525" s="3">
        <f t="shared" si="80"/>
        <v>0</v>
      </c>
      <c r="N525" s="23">
        <f t="shared" si="84"/>
        <v>1.3346599638462067</v>
      </c>
      <c r="P525" t="s">
        <v>51</v>
      </c>
      <c r="Q525" s="1">
        <v>2023</v>
      </c>
      <c r="R525" t="s">
        <v>45</v>
      </c>
      <c r="S525" s="1">
        <v>69171</v>
      </c>
      <c r="T525" s="1">
        <v>379.69</v>
      </c>
      <c r="U525" s="1">
        <v>1516</v>
      </c>
      <c r="V525" s="7">
        <v>-0.61057829856872559</v>
      </c>
      <c r="W525" s="7">
        <v>0.27243998646736145</v>
      </c>
      <c r="X525" s="7">
        <v>0.97252029180526733</v>
      </c>
      <c r="Y525" s="23">
        <f t="shared" si="85"/>
        <v>1</v>
      </c>
      <c r="Z525" s="23">
        <f t="shared" si="86"/>
        <v>0</v>
      </c>
      <c r="AA525" s="23">
        <f t="shared" si="87"/>
        <v>0</v>
      </c>
      <c r="AB525" s="3">
        <f t="shared" si="88"/>
        <v>1</v>
      </c>
      <c r="AC525" s="23">
        <f t="shared" si="89"/>
        <v>0.6343819797039032</v>
      </c>
    </row>
    <row r="526" spans="1:29" x14ac:dyDescent="0.25">
      <c r="A526" t="s">
        <v>40</v>
      </c>
      <c r="B526" s="1">
        <v>2013</v>
      </c>
      <c r="C526" t="s">
        <v>27</v>
      </c>
      <c r="D526" s="1">
        <v>24734.059617580901</v>
      </c>
      <c r="E526" s="1">
        <v>94.722459999999998</v>
      </c>
      <c r="F526" s="1">
        <v>2372.63</v>
      </c>
      <c r="G526" s="7">
        <v>0.31915870308876038</v>
      </c>
      <c r="H526" s="7">
        <v>2.5711538270115852E-2</v>
      </c>
      <c r="I526" s="7">
        <v>0.98468959331512451</v>
      </c>
      <c r="J526" s="23">
        <f t="shared" si="81"/>
        <v>0</v>
      </c>
      <c r="K526" s="23">
        <f t="shared" si="82"/>
        <v>0</v>
      </c>
      <c r="L526" s="23">
        <f t="shared" si="83"/>
        <v>0</v>
      </c>
      <c r="M526" s="3">
        <f t="shared" si="80"/>
        <v>0</v>
      </c>
      <c r="N526" s="23">
        <f t="shared" si="84"/>
        <v>1.3295598346740007</v>
      </c>
      <c r="P526" t="s">
        <v>52</v>
      </c>
      <c r="Q526" s="1">
        <v>2011</v>
      </c>
      <c r="R526" t="s">
        <v>45</v>
      </c>
      <c r="S526" s="1">
        <v>63614</v>
      </c>
      <c r="T526" s="1">
        <v>380.1</v>
      </c>
      <c r="U526" s="1">
        <v>1455</v>
      </c>
      <c r="V526" s="7">
        <v>-0.60750919580459595</v>
      </c>
      <c r="W526" s="7">
        <v>0.21498499810695648</v>
      </c>
      <c r="X526" s="7">
        <v>1.0679167509078979</v>
      </c>
      <c r="Y526" s="23">
        <f t="shared" si="85"/>
        <v>1</v>
      </c>
      <c r="Z526" s="23">
        <f t="shared" si="86"/>
        <v>0</v>
      </c>
      <c r="AA526" s="23">
        <f t="shared" si="87"/>
        <v>0</v>
      </c>
      <c r="AB526" s="3">
        <f t="shared" si="88"/>
        <v>1</v>
      </c>
      <c r="AC526" s="23">
        <f t="shared" si="89"/>
        <v>0.67539255321025848</v>
      </c>
    </row>
    <row r="527" spans="1:29" x14ac:dyDescent="0.25">
      <c r="A527" t="s">
        <v>40</v>
      </c>
      <c r="B527" s="1">
        <v>2014</v>
      </c>
      <c r="C527" t="s">
        <v>27</v>
      </c>
      <c r="D527" s="1">
        <v>24731.8000527453</v>
      </c>
      <c r="E527" s="1">
        <v>94.722459999999998</v>
      </c>
      <c r="F527" s="1">
        <v>2381.3679400000001</v>
      </c>
      <c r="G527" s="7">
        <v>0.3180554211139679</v>
      </c>
      <c r="H527" s="7">
        <v>2.6007546111941338E-2</v>
      </c>
      <c r="I527" s="7">
        <v>0.9860377311706543</v>
      </c>
      <c r="J527" s="23">
        <f t="shared" si="81"/>
        <v>0</v>
      </c>
      <c r="K527" s="23">
        <f t="shared" si="82"/>
        <v>0</v>
      </c>
      <c r="L527" s="23">
        <f t="shared" si="83"/>
        <v>0</v>
      </c>
      <c r="M527" s="3">
        <f t="shared" si="80"/>
        <v>0</v>
      </c>
      <c r="N527" s="23">
        <f t="shared" si="84"/>
        <v>1.3301006983965635</v>
      </c>
      <c r="P527" t="s">
        <v>52</v>
      </c>
      <c r="Q527" s="1">
        <v>2012</v>
      </c>
      <c r="R527" t="s">
        <v>45</v>
      </c>
      <c r="S527" s="1">
        <v>64106</v>
      </c>
      <c r="T527" s="1">
        <v>380.1</v>
      </c>
      <c r="U527" s="1">
        <v>1529</v>
      </c>
      <c r="V527" s="7">
        <v>-0.57643735408782959</v>
      </c>
      <c r="W527" s="7">
        <v>0.21989759802818298</v>
      </c>
      <c r="X527" s="7">
        <v>1.0469493865966797</v>
      </c>
      <c r="Y527" s="23">
        <f t="shared" si="85"/>
        <v>1</v>
      </c>
      <c r="Z527" s="23">
        <f t="shared" si="86"/>
        <v>0</v>
      </c>
      <c r="AA527" s="23">
        <f t="shared" si="87"/>
        <v>0</v>
      </c>
      <c r="AB527" s="3">
        <f t="shared" si="88"/>
        <v>1</v>
      </c>
      <c r="AC527" s="23">
        <f t="shared" si="89"/>
        <v>0.69040963053703308</v>
      </c>
    </row>
    <row r="528" spans="1:29" x14ac:dyDescent="0.25">
      <c r="A528" t="s">
        <v>40</v>
      </c>
      <c r="B528" s="1">
        <v>2015</v>
      </c>
      <c r="C528" t="s">
        <v>27</v>
      </c>
      <c r="D528" s="1">
        <v>24760.333333333299</v>
      </c>
      <c r="E528" s="1">
        <v>94.722459999999998</v>
      </c>
      <c r="F528" s="1">
        <v>2494.3450499999999</v>
      </c>
      <c r="G528" s="7">
        <v>0.30699139833450317</v>
      </c>
      <c r="H528" s="7">
        <v>2.9118416830897331E-2</v>
      </c>
      <c r="I528" s="7">
        <v>1.0004681348800659</v>
      </c>
      <c r="J528" s="23">
        <f t="shared" si="81"/>
        <v>0</v>
      </c>
      <c r="K528" s="23">
        <f t="shared" si="82"/>
        <v>0</v>
      </c>
      <c r="L528" s="23">
        <f t="shared" si="83"/>
        <v>0</v>
      </c>
      <c r="M528" s="3">
        <f t="shared" si="80"/>
        <v>0</v>
      </c>
      <c r="N528" s="23">
        <f t="shared" si="84"/>
        <v>1.3365779500454664</v>
      </c>
      <c r="P528" t="s">
        <v>52</v>
      </c>
      <c r="Q528" s="1">
        <v>2013</v>
      </c>
      <c r="R528" t="s">
        <v>45</v>
      </c>
      <c r="S528" s="1">
        <v>64793</v>
      </c>
      <c r="T528" s="1">
        <v>380.1</v>
      </c>
      <c r="U528" s="1">
        <v>1793</v>
      </c>
      <c r="V528" s="7">
        <v>-0.47124099731445313</v>
      </c>
      <c r="W528" s="7">
        <v>0.22600848972797394</v>
      </c>
      <c r="X528" s="7">
        <v>0.99364817142486572</v>
      </c>
      <c r="Y528" s="23">
        <f t="shared" si="85"/>
        <v>1</v>
      </c>
      <c r="Z528" s="23">
        <f t="shared" si="86"/>
        <v>0</v>
      </c>
      <c r="AA528" s="23">
        <f t="shared" si="87"/>
        <v>0</v>
      </c>
      <c r="AB528" s="3">
        <f t="shared" si="88"/>
        <v>1</v>
      </c>
      <c r="AC528" s="23">
        <f t="shared" si="89"/>
        <v>0.74841566383838654</v>
      </c>
    </row>
    <row r="529" spans="1:29" x14ac:dyDescent="0.25">
      <c r="A529" t="s">
        <v>40</v>
      </c>
      <c r="B529" s="1">
        <v>2016</v>
      </c>
      <c r="C529" t="s">
        <v>27</v>
      </c>
      <c r="D529" s="1">
        <v>24818</v>
      </c>
      <c r="E529" s="1">
        <v>94.722459999999998</v>
      </c>
      <c r="F529" s="1">
        <v>2513.50479</v>
      </c>
      <c r="G529" s="7">
        <v>0.30780205130577087</v>
      </c>
      <c r="H529" s="7">
        <v>2.9056360945105553E-2</v>
      </c>
      <c r="I529" s="7">
        <v>1.0004712343215942</v>
      </c>
      <c r="J529" s="23">
        <f t="shared" si="81"/>
        <v>0</v>
      </c>
      <c r="K529" s="23">
        <f t="shared" si="82"/>
        <v>0</v>
      </c>
      <c r="L529" s="23">
        <f t="shared" si="83"/>
        <v>0</v>
      </c>
      <c r="M529" s="3">
        <f t="shared" si="80"/>
        <v>0</v>
      </c>
      <c r="N529" s="23">
        <f t="shared" si="84"/>
        <v>1.3373296465724707</v>
      </c>
      <c r="P529" t="s">
        <v>52</v>
      </c>
      <c r="Q529" s="1">
        <v>2014</v>
      </c>
      <c r="R529" t="s">
        <v>45</v>
      </c>
      <c r="S529" s="1">
        <v>66531</v>
      </c>
      <c r="T529" s="1">
        <v>380.1</v>
      </c>
      <c r="U529" s="1">
        <v>1834</v>
      </c>
      <c r="V529" s="7">
        <v>-0.46594282984733582</v>
      </c>
      <c r="W529" s="7">
        <v>0.244004026055336</v>
      </c>
      <c r="X529" s="7">
        <v>0.96123164892196655</v>
      </c>
      <c r="Y529" s="23">
        <f t="shared" si="85"/>
        <v>1</v>
      </c>
      <c r="Z529" s="23">
        <f t="shared" si="86"/>
        <v>0</v>
      </c>
      <c r="AA529" s="23">
        <f t="shared" si="87"/>
        <v>0</v>
      </c>
      <c r="AB529" s="3">
        <f t="shared" si="88"/>
        <v>1</v>
      </c>
      <c r="AC529" s="23">
        <f t="shared" si="89"/>
        <v>0.73929284512996674</v>
      </c>
    </row>
    <row r="530" spans="1:29" x14ac:dyDescent="0.25">
      <c r="A530" t="s">
        <v>40</v>
      </c>
      <c r="B530" s="1">
        <v>2017</v>
      </c>
      <c r="C530" t="s">
        <v>27</v>
      </c>
      <c r="D530" s="1">
        <v>24913</v>
      </c>
      <c r="E530" s="1">
        <v>94.722459999999998</v>
      </c>
      <c r="F530" s="1">
        <v>2519.59184</v>
      </c>
      <c r="G530" s="7">
        <v>0.31186568737030029</v>
      </c>
      <c r="H530" s="7">
        <v>2.8205698356032372E-2</v>
      </c>
      <c r="I530" s="7">
        <v>0.99703723192214966</v>
      </c>
      <c r="J530" s="23">
        <f t="shared" si="81"/>
        <v>0</v>
      </c>
      <c r="K530" s="23">
        <f t="shared" si="82"/>
        <v>0</v>
      </c>
      <c r="L530" s="23">
        <f t="shared" si="83"/>
        <v>0</v>
      </c>
      <c r="M530" s="3">
        <f t="shared" si="80"/>
        <v>0</v>
      </c>
      <c r="N530" s="23">
        <f t="shared" si="84"/>
        <v>1.3371086176484823</v>
      </c>
      <c r="P530" t="s">
        <v>52</v>
      </c>
      <c r="Q530" s="1">
        <v>2015</v>
      </c>
      <c r="R530" t="s">
        <v>45</v>
      </c>
      <c r="S530" s="1">
        <v>67388</v>
      </c>
      <c r="T530" s="1">
        <v>380.1</v>
      </c>
      <c r="U530" s="1">
        <v>1846</v>
      </c>
      <c r="V530" s="7">
        <v>-0.46640801429748535</v>
      </c>
      <c r="W530" s="7">
        <v>0.2527388334274292</v>
      </c>
      <c r="X530" s="7">
        <v>0.94673919677734375</v>
      </c>
      <c r="Y530" s="23">
        <f t="shared" si="85"/>
        <v>1</v>
      </c>
      <c r="Z530" s="23">
        <f t="shared" si="86"/>
        <v>0</v>
      </c>
      <c r="AA530" s="23">
        <f t="shared" si="87"/>
        <v>0</v>
      </c>
      <c r="AB530" s="3">
        <f t="shared" si="88"/>
        <v>1</v>
      </c>
      <c r="AC530" s="23">
        <f t="shared" si="89"/>
        <v>0.7330700159072876</v>
      </c>
    </row>
    <row r="531" spans="1:29" x14ac:dyDescent="0.25">
      <c r="A531" t="s">
        <v>40</v>
      </c>
      <c r="B531" s="1">
        <v>2018</v>
      </c>
      <c r="C531" t="s">
        <v>27</v>
      </c>
      <c r="D531" s="1">
        <v>25000</v>
      </c>
      <c r="E531" s="1">
        <v>94.722459999999998</v>
      </c>
      <c r="F531" s="1">
        <v>2522.0376099999999</v>
      </c>
      <c r="G531" s="7">
        <v>0.3159065842628479</v>
      </c>
      <c r="H531" s="7">
        <v>2.7338249608874321E-2</v>
      </c>
      <c r="I531" s="7">
        <v>0.9934847354888916</v>
      </c>
      <c r="J531" s="23">
        <f t="shared" si="81"/>
        <v>0</v>
      </c>
      <c r="K531" s="23">
        <f t="shared" si="82"/>
        <v>0</v>
      </c>
      <c r="L531" s="23">
        <f t="shared" si="83"/>
        <v>0</v>
      </c>
      <c r="M531" s="3">
        <f t="shared" si="80"/>
        <v>0</v>
      </c>
      <c r="N531" s="23">
        <f t="shared" si="84"/>
        <v>1.3367295693606138</v>
      </c>
      <c r="P531" t="s">
        <v>52</v>
      </c>
      <c r="Q531" s="1">
        <v>2016</v>
      </c>
      <c r="R531" t="s">
        <v>45</v>
      </c>
      <c r="S531" s="1">
        <v>68811</v>
      </c>
      <c r="T531" s="1">
        <v>380.1</v>
      </c>
      <c r="U531" s="1">
        <v>1883</v>
      </c>
      <c r="V531" s="7">
        <v>-0.46085509657859802</v>
      </c>
      <c r="W531" s="7">
        <v>0.26693034172058105</v>
      </c>
      <c r="X531" s="7">
        <v>0.92061281204223633</v>
      </c>
      <c r="Y531" s="23">
        <f t="shared" si="85"/>
        <v>1</v>
      </c>
      <c r="Z531" s="23">
        <f t="shared" si="86"/>
        <v>0</v>
      </c>
      <c r="AA531" s="23">
        <f t="shared" si="87"/>
        <v>0</v>
      </c>
      <c r="AB531" s="3">
        <f t="shared" si="88"/>
        <v>1</v>
      </c>
      <c r="AC531" s="23">
        <f t="shared" si="89"/>
        <v>0.72668805718421936</v>
      </c>
    </row>
    <row r="532" spans="1:29" x14ac:dyDescent="0.25">
      <c r="A532" t="s">
        <v>40</v>
      </c>
      <c r="B532" s="1">
        <v>2019</v>
      </c>
      <c r="C532" t="s">
        <v>27</v>
      </c>
      <c r="D532" s="1">
        <v>25136</v>
      </c>
      <c r="E532" s="1">
        <v>94.722459999999998</v>
      </c>
      <c r="F532" s="1">
        <v>2588</v>
      </c>
      <c r="G532" s="7">
        <v>0.31564745306968689</v>
      </c>
      <c r="H532" s="7">
        <v>2.7782443910837173E-2</v>
      </c>
      <c r="I532" s="7">
        <v>0.99619656801223755</v>
      </c>
      <c r="J532" s="23">
        <f t="shared" si="81"/>
        <v>0</v>
      </c>
      <c r="K532" s="23">
        <f t="shared" si="82"/>
        <v>0</v>
      </c>
      <c r="L532" s="23">
        <f t="shared" si="83"/>
        <v>0</v>
      </c>
      <c r="M532" s="3">
        <f t="shared" si="80"/>
        <v>0</v>
      </c>
      <c r="N532" s="23">
        <f t="shared" si="84"/>
        <v>1.3396264649927616</v>
      </c>
      <c r="P532" t="s">
        <v>52</v>
      </c>
      <c r="Q532" s="1">
        <v>2017</v>
      </c>
      <c r="R532" t="s">
        <v>45</v>
      </c>
      <c r="S532" s="1">
        <v>70492</v>
      </c>
      <c r="T532" s="1">
        <v>380.1</v>
      </c>
      <c r="U532" s="1">
        <v>1912</v>
      </c>
      <c r="V532" s="7">
        <v>-0.4596836268901825</v>
      </c>
      <c r="W532" s="7">
        <v>0.28337904810905457</v>
      </c>
      <c r="X532" s="7">
        <v>0.89248436689376831</v>
      </c>
      <c r="Y532" s="23">
        <f t="shared" si="85"/>
        <v>1</v>
      </c>
      <c r="Z532" s="23">
        <f t="shared" si="86"/>
        <v>0</v>
      </c>
      <c r="AA532" s="23">
        <f t="shared" si="87"/>
        <v>0</v>
      </c>
      <c r="AB532" s="3">
        <f t="shared" si="88"/>
        <v>1</v>
      </c>
      <c r="AC532" s="23">
        <f t="shared" si="89"/>
        <v>0.71617978811264038</v>
      </c>
    </row>
    <row r="533" spans="1:29" x14ac:dyDescent="0.25">
      <c r="A533" t="s">
        <v>40</v>
      </c>
      <c r="B533" s="1">
        <v>2020</v>
      </c>
      <c r="C533" t="s">
        <v>27</v>
      </c>
      <c r="D533" s="1">
        <v>25254.603494623701</v>
      </c>
      <c r="E533" s="1">
        <v>97.027540134065703</v>
      </c>
      <c r="F533" s="1">
        <v>2597.3216600000001</v>
      </c>
      <c r="G533" s="7">
        <v>0.29371586441993713</v>
      </c>
      <c r="H533" s="7">
        <v>3.4931167960166931E-2</v>
      </c>
      <c r="I533" s="7">
        <v>1.0063134431838989</v>
      </c>
      <c r="J533" s="23">
        <f t="shared" si="81"/>
        <v>0</v>
      </c>
      <c r="K533" s="23">
        <f t="shared" si="82"/>
        <v>0</v>
      </c>
      <c r="L533" s="23">
        <f t="shared" si="83"/>
        <v>0</v>
      </c>
      <c r="M533" s="3">
        <f t="shared" si="80"/>
        <v>0</v>
      </c>
      <c r="N533" s="23">
        <f t="shared" si="84"/>
        <v>1.334960475564003</v>
      </c>
      <c r="P533" t="s">
        <v>52</v>
      </c>
      <c r="Q533" s="1">
        <v>2018</v>
      </c>
      <c r="R533" t="s">
        <v>45</v>
      </c>
      <c r="S533" s="1">
        <v>72109</v>
      </c>
      <c r="T533" s="1">
        <v>380.1</v>
      </c>
      <c r="U533" s="1">
        <v>1914</v>
      </c>
      <c r="V533" s="7">
        <v>-0.46772110462188721</v>
      </c>
      <c r="W533" s="7">
        <v>0.29893597960472107</v>
      </c>
      <c r="X533" s="7">
        <v>0.86962175369262695</v>
      </c>
      <c r="Y533" s="23">
        <f t="shared" si="85"/>
        <v>1</v>
      </c>
      <c r="Z533" s="23">
        <f t="shared" si="86"/>
        <v>0</v>
      </c>
      <c r="AA533" s="23">
        <f t="shared" si="87"/>
        <v>0</v>
      </c>
      <c r="AB533" s="3">
        <f t="shared" si="88"/>
        <v>1</v>
      </c>
      <c r="AC533" s="23">
        <f t="shared" si="89"/>
        <v>0.70083662867546082</v>
      </c>
    </row>
    <row r="534" spans="1:29" x14ac:dyDescent="0.25">
      <c r="A534" t="s">
        <v>40</v>
      </c>
      <c r="B534" s="1">
        <v>2021</v>
      </c>
      <c r="C534" t="s">
        <v>27</v>
      </c>
      <c r="D534" s="1">
        <v>25416.333333333299</v>
      </c>
      <c r="E534" s="1">
        <v>103.13500345732754</v>
      </c>
      <c r="F534" s="1">
        <v>2604.9116600000002</v>
      </c>
      <c r="G534" s="7">
        <v>0.23283690214157104</v>
      </c>
      <c r="H534" s="7">
        <v>5.412200465798378E-2</v>
      </c>
      <c r="I534" s="7">
        <v>1.0360922813415527</v>
      </c>
      <c r="J534" s="23">
        <f t="shared" si="81"/>
        <v>0</v>
      </c>
      <c r="K534" s="23">
        <f t="shared" si="82"/>
        <v>0</v>
      </c>
      <c r="L534" s="23">
        <f t="shared" si="83"/>
        <v>0</v>
      </c>
      <c r="M534" s="3">
        <f t="shared" si="80"/>
        <v>0</v>
      </c>
      <c r="N534" s="23">
        <f t="shared" si="84"/>
        <v>1.3230511881411076</v>
      </c>
      <c r="P534" t="s">
        <v>52</v>
      </c>
      <c r="Q534" s="1">
        <v>2019</v>
      </c>
      <c r="R534" t="s">
        <v>45</v>
      </c>
      <c r="S534" s="1">
        <v>73134</v>
      </c>
      <c r="T534" s="1">
        <v>380.1</v>
      </c>
      <c r="U534" s="1">
        <v>1914</v>
      </c>
      <c r="V534" s="7">
        <v>-0.47316983342170715</v>
      </c>
      <c r="W534" s="7">
        <v>0.30862268805503845</v>
      </c>
      <c r="X534" s="7">
        <v>0.85556769371032715</v>
      </c>
      <c r="Y534" s="23">
        <f t="shared" si="85"/>
        <v>1</v>
      </c>
      <c r="Z534" s="23">
        <f t="shared" si="86"/>
        <v>0</v>
      </c>
      <c r="AA534" s="23">
        <f t="shared" si="87"/>
        <v>0</v>
      </c>
      <c r="AB534" s="3">
        <f t="shared" si="88"/>
        <v>1</v>
      </c>
      <c r="AC534" s="23">
        <f t="shared" si="89"/>
        <v>0.69102054834365845</v>
      </c>
    </row>
    <row r="535" spans="1:29" x14ac:dyDescent="0.25">
      <c r="A535" t="s">
        <v>40</v>
      </c>
      <c r="B535" s="1">
        <v>2022</v>
      </c>
      <c r="C535" t="s">
        <v>27</v>
      </c>
      <c r="D535" s="1">
        <v>25080.7090479529</v>
      </c>
      <c r="E535" s="1">
        <v>103.13500345732754</v>
      </c>
      <c r="F535" s="1">
        <v>2612.1135300000001</v>
      </c>
      <c r="G535" s="7">
        <v>0.21568597853183746</v>
      </c>
      <c r="H535" s="7">
        <v>5.7907011359930038E-2</v>
      </c>
      <c r="I535" s="7">
        <v>1.0518302917480469</v>
      </c>
      <c r="J535" s="23">
        <f t="shared" si="81"/>
        <v>0</v>
      </c>
      <c r="K535" s="23">
        <f t="shared" si="82"/>
        <v>0</v>
      </c>
      <c r="L535" s="23">
        <f t="shared" si="83"/>
        <v>0</v>
      </c>
      <c r="M535" s="3">
        <f t="shared" si="80"/>
        <v>0</v>
      </c>
      <c r="N535" s="23">
        <f t="shared" si="84"/>
        <v>1.3254232816398144</v>
      </c>
      <c r="P535" t="s">
        <v>52</v>
      </c>
      <c r="Q535" s="1">
        <v>2020</v>
      </c>
      <c r="R535" t="s">
        <v>45</v>
      </c>
      <c r="S535" s="1">
        <v>74002</v>
      </c>
      <c r="T535" s="1">
        <v>380.1</v>
      </c>
      <c r="U535" s="1">
        <v>2000</v>
      </c>
      <c r="V535" s="7">
        <v>-0.44756036996841431</v>
      </c>
      <c r="W535" s="7">
        <v>0.31638786196708679</v>
      </c>
      <c r="X535" s="7">
        <v>0.83203971385955811</v>
      </c>
      <c r="Y535" s="23">
        <f t="shared" si="85"/>
        <v>1</v>
      </c>
      <c r="Z535" s="23">
        <f t="shared" si="86"/>
        <v>0</v>
      </c>
      <c r="AA535" s="23">
        <f t="shared" si="87"/>
        <v>0</v>
      </c>
      <c r="AB535" s="3">
        <f t="shared" si="88"/>
        <v>1</v>
      </c>
      <c r="AC535" s="23">
        <f t="shared" si="89"/>
        <v>0.70086720585823059</v>
      </c>
    </row>
    <row r="536" spans="1:29" x14ac:dyDescent="0.25">
      <c r="A536" t="s">
        <v>40</v>
      </c>
      <c r="B536" s="1">
        <v>2023</v>
      </c>
      <c r="C536" t="s">
        <v>27</v>
      </c>
      <c r="D536" s="1">
        <v>25179.333333333299</v>
      </c>
      <c r="E536" s="1">
        <v>103.13500345732754</v>
      </c>
      <c r="F536" s="1">
        <v>2623.8388199999999</v>
      </c>
      <c r="G536" s="7">
        <v>0.21932311356067657</v>
      </c>
      <c r="H536" s="7">
        <v>5.7180367410182953E-2</v>
      </c>
      <c r="I536" s="7">
        <v>1.0489788055419922</v>
      </c>
      <c r="J536" s="23">
        <f t="shared" si="81"/>
        <v>0</v>
      </c>
      <c r="K536" s="23">
        <f t="shared" si="82"/>
        <v>0</v>
      </c>
      <c r="L536" s="23">
        <f t="shared" si="83"/>
        <v>0</v>
      </c>
      <c r="M536" s="3">
        <f t="shared" si="80"/>
        <v>0</v>
      </c>
      <c r="N536" s="23">
        <f t="shared" si="84"/>
        <v>1.3254822865128517</v>
      </c>
      <c r="P536" t="s">
        <v>52</v>
      </c>
      <c r="Q536" s="1">
        <v>2021</v>
      </c>
      <c r="R536" t="s">
        <v>45</v>
      </c>
      <c r="S536" s="1">
        <v>75110</v>
      </c>
      <c r="T536" s="1">
        <v>380.1</v>
      </c>
      <c r="U536" s="1">
        <v>2011</v>
      </c>
      <c r="V536" s="7">
        <v>-0.44953334331512451</v>
      </c>
      <c r="W536" s="7">
        <v>0.32654622197151184</v>
      </c>
      <c r="X536" s="7">
        <v>0.81577110290527344</v>
      </c>
      <c r="Y536" s="23">
        <f t="shared" si="85"/>
        <v>1</v>
      </c>
      <c r="Z536" s="23">
        <f t="shared" si="86"/>
        <v>0</v>
      </c>
      <c r="AA536" s="23">
        <f t="shared" si="87"/>
        <v>0</v>
      </c>
      <c r="AB536" s="3">
        <f t="shared" si="88"/>
        <v>1</v>
      </c>
      <c r="AC536" s="23">
        <f t="shared" si="89"/>
        <v>0.69278398156166077</v>
      </c>
    </row>
    <row r="537" spans="1:29" x14ac:dyDescent="0.25">
      <c r="A537" t="s">
        <v>40</v>
      </c>
      <c r="B537" s="1">
        <v>2024</v>
      </c>
      <c r="C537" t="s">
        <v>27</v>
      </c>
      <c r="D537" s="1">
        <v>25299.5</v>
      </c>
      <c r="E537" s="1">
        <v>103.13500345732754</v>
      </c>
      <c r="F537" s="1">
        <v>2626.7958199999998</v>
      </c>
      <c r="G537" s="7">
        <v>0.22489678859710693</v>
      </c>
      <c r="H537" s="7">
        <v>5.5980704724788666E-2</v>
      </c>
      <c r="I537" s="7">
        <v>1.0440585613250732</v>
      </c>
      <c r="J537" s="23">
        <f t="shared" si="81"/>
        <v>0</v>
      </c>
      <c r="K537" s="23">
        <f t="shared" si="82"/>
        <v>0</v>
      </c>
      <c r="L537" s="23">
        <f t="shared" si="83"/>
        <v>0</v>
      </c>
      <c r="M537" s="3">
        <f t="shared" si="80"/>
        <v>0</v>
      </c>
      <c r="N537" s="23">
        <f t="shared" si="84"/>
        <v>1.3249360546469688</v>
      </c>
      <c r="P537" t="s">
        <v>52</v>
      </c>
      <c r="Q537" s="1">
        <v>2022</v>
      </c>
      <c r="R537" t="s">
        <v>45</v>
      </c>
      <c r="S537" s="1">
        <v>75885</v>
      </c>
      <c r="T537" s="1">
        <v>380.1</v>
      </c>
      <c r="U537" s="1">
        <v>2021</v>
      </c>
      <c r="V537" s="7">
        <v>-0.45009207725524902</v>
      </c>
      <c r="W537" s="7">
        <v>0.33355385065078735</v>
      </c>
      <c r="X537" s="7">
        <v>0.80422031879425049</v>
      </c>
      <c r="Y537" s="23">
        <f t="shared" si="85"/>
        <v>1</v>
      </c>
      <c r="Z537" s="23">
        <f t="shared" si="86"/>
        <v>0</v>
      </c>
      <c r="AA537" s="23">
        <f t="shared" si="87"/>
        <v>0</v>
      </c>
      <c r="AB537" s="3">
        <f t="shared" si="88"/>
        <v>1</v>
      </c>
      <c r="AC537" s="23">
        <f t="shared" si="89"/>
        <v>0.68768209218978882</v>
      </c>
    </row>
    <row r="538" spans="1:29" x14ac:dyDescent="0.25">
      <c r="A538" t="s">
        <v>41</v>
      </c>
      <c r="B538" s="1">
        <v>2006</v>
      </c>
      <c r="C538" t="s">
        <v>27</v>
      </c>
      <c r="D538" s="1">
        <v>22547</v>
      </c>
      <c r="E538" s="1">
        <v>58.226000000000006</v>
      </c>
      <c r="F538" s="1">
        <v>3213</v>
      </c>
      <c r="G538" s="7">
        <v>0.66505920886993408</v>
      </c>
      <c r="H538" s="7">
        <v>-9.1941274702548981E-2</v>
      </c>
      <c r="I538" s="7">
        <v>0.90440410375595093</v>
      </c>
      <c r="J538" s="23">
        <f t="shared" si="81"/>
        <v>0</v>
      </c>
      <c r="K538" s="23">
        <f t="shared" si="82"/>
        <v>1</v>
      </c>
      <c r="L538" s="23">
        <f t="shared" si="83"/>
        <v>0</v>
      </c>
      <c r="M538" s="3">
        <f t="shared" si="80"/>
        <v>1</v>
      </c>
      <c r="N538" s="23">
        <f t="shared" si="84"/>
        <v>1.477522037923336</v>
      </c>
      <c r="P538" t="s">
        <v>52</v>
      </c>
      <c r="Q538" s="1">
        <v>2023</v>
      </c>
      <c r="R538" t="s">
        <v>45</v>
      </c>
      <c r="S538" s="1">
        <v>76679</v>
      </c>
      <c r="T538" s="1">
        <v>380.1</v>
      </c>
      <c r="U538" s="1">
        <v>2044</v>
      </c>
      <c r="V538" s="7">
        <v>-0.44634377956390381</v>
      </c>
      <c r="W538" s="7">
        <v>0.34061154723167419</v>
      </c>
      <c r="X538" s="7">
        <v>0.79082351922988892</v>
      </c>
      <c r="Y538" s="23">
        <f t="shared" si="85"/>
        <v>1</v>
      </c>
      <c r="Z538" s="23">
        <f t="shared" si="86"/>
        <v>0</v>
      </c>
      <c r="AA538" s="23">
        <f t="shared" si="87"/>
        <v>0</v>
      </c>
      <c r="AB538" s="3">
        <f t="shared" si="88"/>
        <v>1</v>
      </c>
      <c r="AC538" s="23">
        <f t="shared" si="89"/>
        <v>0.6850912868976593</v>
      </c>
    </row>
    <row r="539" spans="1:29" x14ac:dyDescent="0.25">
      <c r="A539" t="s">
        <v>41</v>
      </c>
      <c r="B539" s="1">
        <v>2007</v>
      </c>
      <c r="C539" t="s">
        <v>27</v>
      </c>
      <c r="D539" s="1">
        <v>23033.5</v>
      </c>
      <c r="E539" s="1">
        <v>63.186000000000007</v>
      </c>
      <c r="F539" s="1">
        <v>3264</v>
      </c>
      <c r="G539" s="7">
        <v>0.59613585472106934</v>
      </c>
      <c r="H539" s="7">
        <v>-6.8814530968666077E-2</v>
      </c>
      <c r="I539" s="7">
        <v>0.93404728174209595</v>
      </c>
      <c r="J539" s="23">
        <f t="shared" si="81"/>
        <v>0</v>
      </c>
      <c r="K539" s="23">
        <f t="shared" si="82"/>
        <v>1</v>
      </c>
      <c r="L539" s="23">
        <f t="shared" si="83"/>
        <v>0</v>
      </c>
      <c r="M539" s="3">
        <f t="shared" si="80"/>
        <v>1</v>
      </c>
      <c r="N539" s="23">
        <f t="shared" si="84"/>
        <v>1.4613686054944992</v>
      </c>
      <c r="P539" t="s">
        <v>53</v>
      </c>
      <c r="Q539" s="1">
        <v>2011</v>
      </c>
      <c r="R539" t="s">
        <v>45</v>
      </c>
      <c r="S539" s="1">
        <v>53083</v>
      </c>
      <c r="T539" s="1">
        <v>234.84899999999999</v>
      </c>
      <c r="U539" s="1">
        <v>987</v>
      </c>
      <c r="V539" s="7">
        <v>-0.3245585560798645</v>
      </c>
      <c r="W539" s="7">
        <v>0.22275996208190918</v>
      </c>
      <c r="X539" s="7">
        <v>0.90633660554885864</v>
      </c>
      <c r="Y539" s="23">
        <f t="shared" si="85"/>
        <v>1</v>
      </c>
      <c r="Z539" s="23">
        <f t="shared" si="86"/>
        <v>0</v>
      </c>
      <c r="AA539" s="23">
        <f t="shared" si="87"/>
        <v>0</v>
      </c>
      <c r="AB539" s="3">
        <f t="shared" si="88"/>
        <v>1</v>
      </c>
      <c r="AC539" s="23">
        <f t="shared" si="89"/>
        <v>0.80453801155090332</v>
      </c>
    </row>
    <row r="540" spans="1:29" x14ac:dyDescent="0.25">
      <c r="A540" t="s">
        <v>41</v>
      </c>
      <c r="B540" s="1">
        <v>2008</v>
      </c>
      <c r="C540" t="s">
        <v>27</v>
      </c>
      <c r="D540" s="1">
        <v>23584</v>
      </c>
      <c r="E540" s="1">
        <v>70</v>
      </c>
      <c r="F540" s="1">
        <v>3463.654</v>
      </c>
      <c r="G540" s="7">
        <v>0.49525675177574158</v>
      </c>
      <c r="H540" s="7">
        <v>-3.6074746400117874E-2</v>
      </c>
      <c r="I540" s="7">
        <v>0.98810160160064697</v>
      </c>
      <c r="J540" s="23">
        <f t="shared" si="81"/>
        <v>0</v>
      </c>
      <c r="K540" s="23">
        <f t="shared" si="82"/>
        <v>1</v>
      </c>
      <c r="L540" s="23">
        <f t="shared" si="83"/>
        <v>0</v>
      </c>
      <c r="M540" s="3">
        <f t="shared" si="80"/>
        <v>1</v>
      </c>
      <c r="N540" s="23">
        <f t="shared" si="84"/>
        <v>1.4472836069762707</v>
      </c>
      <c r="P540" t="s">
        <v>53</v>
      </c>
      <c r="Q540" s="1">
        <v>2012</v>
      </c>
      <c r="R540" t="s">
        <v>45</v>
      </c>
      <c r="S540" s="1">
        <v>53361</v>
      </c>
      <c r="T540" s="1">
        <v>234.84899999999999</v>
      </c>
      <c r="U540" s="1">
        <v>928</v>
      </c>
      <c r="V540" s="7">
        <v>-0.36887744069099426</v>
      </c>
      <c r="W540" s="7">
        <v>0.22681084275245667</v>
      </c>
      <c r="X540" s="7">
        <v>0.91765540838241577</v>
      </c>
      <c r="Y540" s="23">
        <f t="shared" si="85"/>
        <v>1</v>
      </c>
      <c r="Z540" s="23">
        <f t="shared" si="86"/>
        <v>0</v>
      </c>
      <c r="AA540" s="23">
        <f t="shared" si="87"/>
        <v>0</v>
      </c>
      <c r="AB540" s="3">
        <f t="shared" si="88"/>
        <v>1</v>
      </c>
      <c r="AC540" s="23">
        <f t="shared" si="89"/>
        <v>0.77558881044387817</v>
      </c>
    </row>
    <row r="541" spans="1:29" x14ac:dyDescent="0.25">
      <c r="A541" t="s">
        <v>41</v>
      </c>
      <c r="B541" s="1">
        <v>2009</v>
      </c>
      <c r="C541" t="s">
        <v>27</v>
      </c>
      <c r="D541" s="1">
        <v>23870</v>
      </c>
      <c r="E541" s="1">
        <v>70</v>
      </c>
      <c r="F541" s="1">
        <v>3320</v>
      </c>
      <c r="G541" s="7">
        <v>0.52154529094696045</v>
      </c>
      <c r="H541" s="7">
        <v>-4.2448766529560089E-2</v>
      </c>
      <c r="I541" s="7">
        <v>0.96031928062438965</v>
      </c>
      <c r="J541" s="23">
        <f t="shared" si="81"/>
        <v>0</v>
      </c>
      <c r="K541" s="23">
        <f t="shared" si="82"/>
        <v>1</v>
      </c>
      <c r="L541" s="23">
        <f t="shared" si="83"/>
        <v>0</v>
      </c>
      <c r="M541" s="3">
        <f t="shared" si="80"/>
        <v>1</v>
      </c>
      <c r="N541" s="23">
        <f t="shared" si="84"/>
        <v>1.43941580504179</v>
      </c>
      <c r="P541" t="s">
        <v>53</v>
      </c>
      <c r="Q541" s="1">
        <v>2013</v>
      </c>
      <c r="R541" t="s">
        <v>45</v>
      </c>
      <c r="S541" s="1">
        <v>53969</v>
      </c>
      <c r="T541" s="1">
        <v>234.84899999999999</v>
      </c>
      <c r="U541" s="1">
        <v>941</v>
      </c>
      <c r="V541" s="7">
        <v>-0.36370384693145752</v>
      </c>
      <c r="W541" s="7">
        <v>0.23448118567466736</v>
      </c>
      <c r="X541" s="7">
        <v>0.90264582633972168</v>
      </c>
      <c r="Y541" s="23">
        <f t="shared" si="85"/>
        <v>1</v>
      </c>
      <c r="Z541" s="23">
        <f t="shared" si="86"/>
        <v>0</v>
      </c>
      <c r="AA541" s="23">
        <f t="shared" si="87"/>
        <v>0</v>
      </c>
      <c r="AB541" s="3">
        <f t="shared" si="88"/>
        <v>1</v>
      </c>
      <c r="AC541" s="23">
        <f t="shared" si="89"/>
        <v>0.77342316508293152</v>
      </c>
    </row>
    <row r="542" spans="1:29" x14ac:dyDescent="0.25">
      <c r="A542" t="s">
        <v>41</v>
      </c>
      <c r="B542" s="1">
        <v>2010</v>
      </c>
      <c r="C542" t="s">
        <v>27</v>
      </c>
      <c r="D542" s="1">
        <v>24073</v>
      </c>
      <c r="E542" s="1">
        <v>71</v>
      </c>
      <c r="F542" s="1">
        <v>3334</v>
      </c>
      <c r="G542" s="7">
        <v>0.51506918668746948</v>
      </c>
      <c r="H542" s="7">
        <v>-3.9610598236322403E-2</v>
      </c>
      <c r="I542" s="7">
        <v>0.96065765619277954</v>
      </c>
      <c r="J542" s="23">
        <f t="shared" si="81"/>
        <v>0</v>
      </c>
      <c r="K542" s="23">
        <f t="shared" si="82"/>
        <v>1</v>
      </c>
      <c r="L542" s="23">
        <f t="shared" si="83"/>
        <v>0</v>
      </c>
      <c r="M542" s="3">
        <f t="shared" si="80"/>
        <v>1</v>
      </c>
      <c r="N542" s="23">
        <f t="shared" si="84"/>
        <v>1.4361162446439266</v>
      </c>
      <c r="P542" t="s">
        <v>53</v>
      </c>
      <c r="Q542" s="1">
        <v>2014</v>
      </c>
      <c r="R542" t="s">
        <v>45</v>
      </c>
      <c r="S542" s="1">
        <v>54731</v>
      </c>
      <c r="T542" s="1">
        <v>234.84899999999999</v>
      </c>
      <c r="U542" s="1">
        <v>950</v>
      </c>
      <c r="V542" s="7">
        <v>-0.36258351802825928</v>
      </c>
      <c r="W542" s="7">
        <v>0.24403177201747894</v>
      </c>
      <c r="X542" s="7">
        <v>0.88613361120223999</v>
      </c>
      <c r="Y542" s="23">
        <f t="shared" si="85"/>
        <v>1</v>
      </c>
      <c r="Z542" s="23">
        <f t="shared" si="86"/>
        <v>0</v>
      </c>
      <c r="AA542" s="23">
        <f t="shared" si="87"/>
        <v>0</v>
      </c>
      <c r="AB542" s="3">
        <f t="shared" si="88"/>
        <v>1</v>
      </c>
      <c r="AC542" s="23">
        <f t="shared" si="89"/>
        <v>0.76758186519145966</v>
      </c>
    </row>
    <row r="543" spans="1:29" x14ac:dyDescent="0.25">
      <c r="A543" t="s">
        <v>41</v>
      </c>
      <c r="B543" s="1">
        <v>2011</v>
      </c>
      <c r="C543" t="s">
        <v>27</v>
      </c>
      <c r="D543" s="1">
        <v>24270</v>
      </c>
      <c r="E543" s="1">
        <v>71</v>
      </c>
      <c r="F543" s="1">
        <v>3349</v>
      </c>
      <c r="G543" s="7">
        <v>0.52391910552978516</v>
      </c>
      <c r="H543" s="7">
        <v>-4.1474882513284683E-2</v>
      </c>
      <c r="I543" s="7">
        <v>0.95310443639755249</v>
      </c>
      <c r="J543" s="23">
        <f t="shared" si="81"/>
        <v>0</v>
      </c>
      <c r="K543" s="23">
        <f t="shared" si="82"/>
        <v>1</v>
      </c>
      <c r="L543" s="23">
        <f t="shared" si="83"/>
        <v>0</v>
      </c>
      <c r="M543" s="3">
        <f t="shared" si="80"/>
        <v>1</v>
      </c>
      <c r="N543" s="23">
        <f t="shared" si="84"/>
        <v>1.435548659414053</v>
      </c>
      <c r="P543" t="s">
        <v>53</v>
      </c>
      <c r="Q543" s="1">
        <v>2015</v>
      </c>
      <c r="R543" t="s">
        <v>45</v>
      </c>
      <c r="S543" s="1">
        <v>55949</v>
      </c>
      <c r="T543" s="1">
        <v>234.84899999999999</v>
      </c>
      <c r="U543" s="1">
        <v>962</v>
      </c>
      <c r="V543" s="7">
        <v>-0.36246559023857117</v>
      </c>
      <c r="W543" s="7">
        <v>0.25904223322868347</v>
      </c>
      <c r="X543" s="7">
        <v>0.86085367202758789</v>
      </c>
      <c r="Y543" s="23">
        <f t="shared" si="85"/>
        <v>1</v>
      </c>
      <c r="Z543" s="23">
        <f t="shared" si="86"/>
        <v>0</v>
      </c>
      <c r="AA543" s="23">
        <f t="shared" si="87"/>
        <v>0</v>
      </c>
      <c r="AB543" s="3">
        <f t="shared" si="88"/>
        <v>1</v>
      </c>
      <c r="AC543" s="23">
        <f t="shared" si="89"/>
        <v>0.7574303150177002</v>
      </c>
    </row>
    <row r="544" spans="1:29" x14ac:dyDescent="0.25">
      <c r="A544" t="s">
        <v>41</v>
      </c>
      <c r="B544" s="1">
        <v>2012</v>
      </c>
      <c r="C544" t="s">
        <v>27</v>
      </c>
      <c r="D544" s="1">
        <v>24342</v>
      </c>
      <c r="E544" s="1">
        <v>71</v>
      </c>
      <c r="F544" s="1">
        <v>3369</v>
      </c>
      <c r="G544" s="7">
        <v>0.52597087621688843</v>
      </c>
      <c r="H544" s="7">
        <v>-4.1833318769931793E-2</v>
      </c>
      <c r="I544" s="7">
        <v>0.95182490348815918</v>
      </c>
      <c r="J544" s="23">
        <f t="shared" si="81"/>
        <v>0</v>
      </c>
      <c r="K544" s="23">
        <f t="shared" si="82"/>
        <v>1</v>
      </c>
      <c r="L544" s="23">
        <f t="shared" si="83"/>
        <v>0</v>
      </c>
      <c r="M544" s="3">
        <f t="shared" si="80"/>
        <v>1</v>
      </c>
      <c r="N544" s="23">
        <f t="shared" si="84"/>
        <v>1.4359624609351158</v>
      </c>
      <c r="P544" t="s">
        <v>53</v>
      </c>
      <c r="Q544" s="1">
        <v>2016</v>
      </c>
      <c r="R544" t="s">
        <v>45</v>
      </c>
      <c r="S544" s="1">
        <v>56811</v>
      </c>
      <c r="T544" s="1">
        <v>234.84899999999999</v>
      </c>
      <c r="U544" s="1">
        <v>970</v>
      </c>
      <c r="V544" s="7">
        <v>-0.36268413066864014</v>
      </c>
      <c r="W544" s="7">
        <v>0.26947265863418579</v>
      </c>
      <c r="X544" s="7">
        <v>0.84341013431549072</v>
      </c>
      <c r="Y544" s="23">
        <f t="shared" si="85"/>
        <v>1</v>
      </c>
      <c r="Z544" s="23">
        <f t="shared" si="86"/>
        <v>0</v>
      </c>
      <c r="AA544" s="23">
        <f t="shared" si="87"/>
        <v>0</v>
      </c>
      <c r="AB544" s="3">
        <f t="shared" si="88"/>
        <v>1</v>
      </c>
      <c r="AC544" s="23">
        <f t="shared" si="89"/>
        <v>0.75019866228103638</v>
      </c>
    </row>
    <row r="545" spans="1:29" x14ac:dyDescent="0.25">
      <c r="A545" t="s">
        <v>41</v>
      </c>
      <c r="B545" s="1">
        <v>2013</v>
      </c>
      <c r="C545" t="s">
        <v>27</v>
      </c>
      <c r="D545" s="1">
        <v>24445</v>
      </c>
      <c r="E545" s="1">
        <v>71</v>
      </c>
      <c r="F545" s="1">
        <v>3300.125</v>
      </c>
      <c r="G545" s="7">
        <v>0.53674757480621338</v>
      </c>
      <c r="H545" s="7">
        <v>-4.4495683163404465E-2</v>
      </c>
      <c r="I545" s="7">
        <v>0.94011998176574707</v>
      </c>
      <c r="J545" s="23">
        <f t="shared" si="81"/>
        <v>0</v>
      </c>
      <c r="K545" s="23">
        <f t="shared" si="82"/>
        <v>1</v>
      </c>
      <c r="L545" s="23">
        <f t="shared" si="83"/>
        <v>0</v>
      </c>
      <c r="M545" s="3">
        <f t="shared" si="80"/>
        <v>1</v>
      </c>
      <c r="N545" s="23">
        <f t="shared" si="84"/>
        <v>1.432371873408556</v>
      </c>
      <c r="P545" t="s">
        <v>53</v>
      </c>
      <c r="Q545" s="1">
        <v>2017</v>
      </c>
      <c r="R545" t="s">
        <v>45</v>
      </c>
      <c r="S545" s="1">
        <v>57584</v>
      </c>
      <c r="T545" s="1">
        <v>234.84899999999999</v>
      </c>
      <c r="U545" s="1">
        <v>980</v>
      </c>
      <c r="V545" s="7">
        <v>-0.36086243391036987</v>
      </c>
      <c r="W545" s="7">
        <v>0.2786707878112793</v>
      </c>
      <c r="X545" s="7">
        <v>0.82720357179641724</v>
      </c>
      <c r="Y545" s="23">
        <f t="shared" si="85"/>
        <v>1</v>
      </c>
      <c r="Z545" s="23">
        <f t="shared" si="86"/>
        <v>0</v>
      </c>
      <c r="AA545" s="23">
        <f t="shared" si="87"/>
        <v>0</v>
      </c>
      <c r="AB545" s="3">
        <f t="shared" si="88"/>
        <v>1</v>
      </c>
      <c r="AC545" s="23">
        <f t="shared" si="89"/>
        <v>0.74501192569732666</v>
      </c>
    </row>
    <row r="546" spans="1:29" x14ac:dyDescent="0.25">
      <c r="A546" t="s">
        <v>41</v>
      </c>
      <c r="B546" s="1">
        <v>2014</v>
      </c>
      <c r="C546" t="s">
        <v>27</v>
      </c>
      <c r="D546" s="1">
        <v>24522.666666666701</v>
      </c>
      <c r="E546" s="1">
        <v>71</v>
      </c>
      <c r="F546" s="1">
        <v>3371.226000000001</v>
      </c>
      <c r="G546" s="7">
        <v>0.53492003679275513</v>
      </c>
      <c r="H546" s="7">
        <v>-4.3776761740446091E-2</v>
      </c>
      <c r="I546" s="7">
        <v>0.94381457567214966</v>
      </c>
      <c r="J546" s="23">
        <f t="shared" si="81"/>
        <v>0</v>
      </c>
      <c r="K546" s="23">
        <f t="shared" si="82"/>
        <v>1</v>
      </c>
      <c r="L546" s="23">
        <f t="shared" si="83"/>
        <v>0</v>
      </c>
      <c r="M546" s="3">
        <f t="shared" si="80"/>
        <v>1</v>
      </c>
      <c r="N546" s="23">
        <f t="shared" si="84"/>
        <v>1.4349578507244587</v>
      </c>
      <c r="P546" t="s">
        <v>53</v>
      </c>
      <c r="Q546" s="1">
        <v>2018</v>
      </c>
      <c r="R546" t="s">
        <v>45</v>
      </c>
      <c r="S546" s="1">
        <v>58745</v>
      </c>
      <c r="T546" s="1">
        <v>234.84899999999999</v>
      </c>
      <c r="U546" s="1">
        <v>985</v>
      </c>
      <c r="V546" s="7">
        <v>-0.36507552862167358</v>
      </c>
      <c r="W546" s="7">
        <v>0.29233112931251526</v>
      </c>
      <c r="X546" s="7">
        <v>0.80596458911895752</v>
      </c>
      <c r="Y546" s="23">
        <f t="shared" si="85"/>
        <v>1</v>
      </c>
      <c r="Z546" s="23">
        <f t="shared" si="86"/>
        <v>0</v>
      </c>
      <c r="AA546" s="23">
        <f t="shared" si="87"/>
        <v>0</v>
      </c>
      <c r="AB546" s="3">
        <f t="shared" si="88"/>
        <v>1</v>
      </c>
      <c r="AC546" s="23">
        <f t="shared" si="89"/>
        <v>0.73322018980979919</v>
      </c>
    </row>
    <row r="547" spans="1:29" x14ac:dyDescent="0.25">
      <c r="A547" t="s">
        <v>41</v>
      </c>
      <c r="B547" s="1">
        <v>2015</v>
      </c>
      <c r="C547" t="s">
        <v>27</v>
      </c>
      <c r="D547" s="1">
        <v>24674.083333333299</v>
      </c>
      <c r="E547" s="1">
        <v>71</v>
      </c>
      <c r="F547" s="1">
        <v>3380.467000000001</v>
      </c>
      <c r="G547" s="7">
        <v>0.54178041219711304</v>
      </c>
      <c r="H547" s="7">
        <v>-4.5233074575662613E-2</v>
      </c>
      <c r="I547" s="7">
        <v>0.93788814544677734</v>
      </c>
      <c r="J547" s="23">
        <f t="shared" si="81"/>
        <v>0</v>
      </c>
      <c r="K547" s="23">
        <f t="shared" si="82"/>
        <v>1</v>
      </c>
      <c r="L547" s="23">
        <f t="shared" si="83"/>
        <v>0</v>
      </c>
      <c r="M547" s="3">
        <f t="shared" si="80"/>
        <v>1</v>
      </c>
      <c r="N547" s="23">
        <f t="shared" si="84"/>
        <v>1.4344354830682278</v>
      </c>
      <c r="P547" t="s">
        <v>53</v>
      </c>
      <c r="Q547" s="1">
        <v>2019</v>
      </c>
      <c r="R547" t="s">
        <v>45</v>
      </c>
      <c r="S547" s="1">
        <v>59183</v>
      </c>
      <c r="T547" s="1">
        <v>234.84899999999999</v>
      </c>
      <c r="U547" s="1">
        <v>1010</v>
      </c>
      <c r="V547" s="7">
        <v>-0.35074201226234436</v>
      </c>
      <c r="W547" s="7">
        <v>0.29724019765853882</v>
      </c>
      <c r="X547" s="7">
        <v>0.79184985160827637</v>
      </c>
      <c r="Y547" s="23">
        <f t="shared" si="85"/>
        <v>1</v>
      </c>
      <c r="Z547" s="23">
        <f t="shared" si="86"/>
        <v>0</v>
      </c>
      <c r="AA547" s="23">
        <f t="shared" si="87"/>
        <v>0</v>
      </c>
      <c r="AB547" s="3">
        <f t="shared" si="88"/>
        <v>1</v>
      </c>
      <c r="AC547" s="23">
        <f t="shared" si="89"/>
        <v>0.73834803700447083</v>
      </c>
    </row>
    <row r="548" spans="1:29" x14ac:dyDescent="0.25">
      <c r="A548" t="s">
        <v>41</v>
      </c>
      <c r="B548" s="1">
        <v>2016</v>
      </c>
      <c r="C548" t="s">
        <v>27</v>
      </c>
      <c r="D548" s="1">
        <v>24870</v>
      </c>
      <c r="E548" s="1">
        <v>71</v>
      </c>
      <c r="F548" s="1">
        <v>3383.2134000000001</v>
      </c>
      <c r="G548" s="7">
        <v>0.55132317543029785</v>
      </c>
      <c r="H548" s="7">
        <v>-4.7303806990385056E-2</v>
      </c>
      <c r="I548" s="7">
        <v>0.92935681343078613</v>
      </c>
      <c r="J548" s="23">
        <f t="shared" si="81"/>
        <v>0</v>
      </c>
      <c r="K548" s="23">
        <f t="shared" si="82"/>
        <v>1</v>
      </c>
      <c r="L548" s="23">
        <f t="shared" si="83"/>
        <v>0</v>
      </c>
      <c r="M548" s="3">
        <f t="shared" si="80"/>
        <v>1</v>
      </c>
      <c r="N548" s="23">
        <f t="shared" si="84"/>
        <v>1.4333761818706989</v>
      </c>
      <c r="P548" t="s">
        <v>53</v>
      </c>
      <c r="Q548" s="1">
        <v>2020</v>
      </c>
      <c r="R548" t="s">
        <v>45</v>
      </c>
      <c r="S548" s="1">
        <v>59486</v>
      </c>
      <c r="T548" s="1">
        <v>244.04</v>
      </c>
      <c r="U548" s="1">
        <v>1006</v>
      </c>
      <c r="V548" s="7">
        <v>-0.39366164803504944</v>
      </c>
      <c r="W548" s="7">
        <v>0.29048573970794678</v>
      </c>
      <c r="X548" s="7">
        <v>0.82337242364883423</v>
      </c>
      <c r="Y548" s="23">
        <f t="shared" si="85"/>
        <v>1</v>
      </c>
      <c r="Z548" s="23">
        <f t="shared" si="86"/>
        <v>0</v>
      </c>
      <c r="AA548" s="23">
        <f t="shared" si="87"/>
        <v>0</v>
      </c>
      <c r="AB548" s="3">
        <f t="shared" si="88"/>
        <v>1</v>
      </c>
      <c r="AC548" s="23">
        <f t="shared" si="89"/>
        <v>0.72019651532173157</v>
      </c>
    </row>
    <row r="549" spans="1:29" x14ac:dyDescent="0.25">
      <c r="A549" t="s">
        <v>41</v>
      </c>
      <c r="B549" s="1">
        <v>2017</v>
      </c>
      <c r="C549" t="s">
        <v>27</v>
      </c>
      <c r="D549" s="1">
        <v>25132.666666666701</v>
      </c>
      <c r="E549" s="1">
        <v>71</v>
      </c>
      <c r="F549" s="1">
        <v>3395.9438339459498</v>
      </c>
      <c r="G549" s="7">
        <v>0.5632779598236084</v>
      </c>
      <c r="H549" s="7">
        <v>-4.9856815487146378E-2</v>
      </c>
      <c r="I549" s="7">
        <v>0.91893202066421509</v>
      </c>
      <c r="J549" s="23">
        <f t="shared" si="81"/>
        <v>0</v>
      </c>
      <c r="K549" s="23">
        <f t="shared" si="82"/>
        <v>1</v>
      </c>
      <c r="L549" s="23">
        <f t="shared" si="83"/>
        <v>0</v>
      </c>
      <c r="M549" s="3">
        <f t="shared" si="80"/>
        <v>1</v>
      </c>
      <c r="N549" s="23">
        <f t="shared" si="84"/>
        <v>1.4323531650006771</v>
      </c>
      <c r="P549" t="s">
        <v>53</v>
      </c>
      <c r="Q549" s="1">
        <v>2021</v>
      </c>
      <c r="R549" t="s">
        <v>45</v>
      </c>
      <c r="S549" s="1">
        <v>60031</v>
      </c>
      <c r="T549" s="1">
        <v>244.04</v>
      </c>
      <c r="U549" s="1">
        <v>989</v>
      </c>
      <c r="V549" s="7">
        <v>-0.40887904167175293</v>
      </c>
      <c r="W549" s="7">
        <v>0.29687368869781494</v>
      </c>
      <c r="X549" s="7">
        <v>0.81885910034179688</v>
      </c>
      <c r="Y549" s="23">
        <f t="shared" si="85"/>
        <v>1</v>
      </c>
      <c r="Z549" s="23">
        <f t="shared" si="86"/>
        <v>0</v>
      </c>
      <c r="AA549" s="23">
        <f t="shared" si="87"/>
        <v>0</v>
      </c>
      <c r="AB549" s="3">
        <f t="shared" si="88"/>
        <v>1</v>
      </c>
      <c r="AC549" s="23">
        <f t="shared" si="89"/>
        <v>0.70685374736785889</v>
      </c>
    </row>
    <row r="550" spans="1:29" x14ac:dyDescent="0.25">
      <c r="A550" t="s">
        <v>41</v>
      </c>
      <c r="B550" s="1">
        <v>2018</v>
      </c>
      <c r="C550" t="s">
        <v>27</v>
      </c>
      <c r="D550" s="1">
        <v>25374.083333333299</v>
      </c>
      <c r="E550" s="1">
        <v>71</v>
      </c>
      <c r="F550" s="1">
        <v>3385.6069770712679</v>
      </c>
      <c r="G550" s="7">
        <v>0.57589805126190186</v>
      </c>
      <c r="H550" s="7">
        <v>-5.2657168358564377E-2</v>
      </c>
      <c r="I550" s="7">
        <v>0.90725404024124146</v>
      </c>
      <c r="J550" s="23">
        <f t="shared" si="81"/>
        <v>0</v>
      </c>
      <c r="K550" s="23">
        <f t="shared" si="82"/>
        <v>1</v>
      </c>
      <c r="L550" s="23">
        <f t="shared" si="83"/>
        <v>0</v>
      </c>
      <c r="M550" s="3">
        <f t="shared" si="80"/>
        <v>1</v>
      </c>
      <c r="N550" s="23">
        <f t="shared" si="84"/>
        <v>1.4304949231445789</v>
      </c>
      <c r="P550" t="s">
        <v>53</v>
      </c>
      <c r="Q550" s="1">
        <v>2022</v>
      </c>
      <c r="R550" t="s">
        <v>45</v>
      </c>
      <c r="S550" s="1">
        <v>60839</v>
      </c>
      <c r="T550" s="1">
        <v>244.04</v>
      </c>
      <c r="U550" s="1">
        <v>998</v>
      </c>
      <c r="V550" s="7">
        <v>-0.40782344341278076</v>
      </c>
      <c r="W550" s="7">
        <v>0.30598139762878418</v>
      </c>
      <c r="X550" s="7">
        <v>0.80311787128448486</v>
      </c>
      <c r="Y550" s="23">
        <f t="shared" si="85"/>
        <v>1</v>
      </c>
      <c r="Z550" s="23">
        <f t="shared" si="86"/>
        <v>0</v>
      </c>
      <c r="AA550" s="23">
        <f t="shared" si="87"/>
        <v>0</v>
      </c>
      <c r="AB550" s="3">
        <f t="shared" si="88"/>
        <v>1</v>
      </c>
      <c r="AC550" s="23">
        <f t="shared" si="89"/>
        <v>0.70127582550048828</v>
      </c>
    </row>
    <row r="551" spans="1:29" x14ac:dyDescent="0.25">
      <c r="A551" t="s">
        <v>41</v>
      </c>
      <c r="B551" s="1">
        <v>2019</v>
      </c>
      <c r="C551" t="s">
        <v>27</v>
      </c>
      <c r="D551" s="1">
        <v>25629</v>
      </c>
      <c r="E551" s="1">
        <v>75.786986301369851</v>
      </c>
      <c r="F551" s="1">
        <v>3359.8644887701412</v>
      </c>
      <c r="G551" s="7">
        <v>0.51764047145843506</v>
      </c>
      <c r="H551" s="7">
        <v>-3.3793553709983826E-2</v>
      </c>
      <c r="I551" s="7">
        <v>0.93190479278564453</v>
      </c>
      <c r="J551" s="23">
        <f t="shared" si="81"/>
        <v>0</v>
      </c>
      <c r="K551" s="23">
        <f t="shared" si="82"/>
        <v>1</v>
      </c>
      <c r="L551" s="23">
        <f t="shared" si="83"/>
        <v>0</v>
      </c>
      <c r="M551" s="3">
        <f t="shared" si="80"/>
        <v>1</v>
      </c>
      <c r="N551" s="23">
        <f t="shared" si="84"/>
        <v>1.4157517105340958</v>
      </c>
      <c r="P551" t="s">
        <v>53</v>
      </c>
      <c r="Q551" s="1">
        <v>2023</v>
      </c>
      <c r="R551" t="s">
        <v>45</v>
      </c>
      <c r="S551" s="1">
        <v>62145</v>
      </c>
      <c r="T551" s="1">
        <v>244.04</v>
      </c>
      <c r="U551" s="1">
        <v>1014</v>
      </c>
      <c r="V551" s="7">
        <v>-0.40510714054107666</v>
      </c>
      <c r="W551" s="7">
        <v>0.32043763995170593</v>
      </c>
      <c r="X551" s="7">
        <v>0.77770668268203735</v>
      </c>
      <c r="Y551" s="23">
        <f t="shared" si="85"/>
        <v>1</v>
      </c>
      <c r="Z551" s="23">
        <f t="shared" si="86"/>
        <v>0</v>
      </c>
      <c r="AA551" s="23">
        <f t="shared" si="87"/>
        <v>0</v>
      </c>
      <c r="AB551" s="3">
        <f t="shared" si="88"/>
        <v>1</v>
      </c>
      <c r="AC551" s="23">
        <f t="shared" si="89"/>
        <v>0.69303718209266663</v>
      </c>
    </row>
    <row r="552" spans="1:29" x14ac:dyDescent="0.25">
      <c r="A552" t="s">
        <v>41</v>
      </c>
      <c r="B552" s="1">
        <v>2020</v>
      </c>
      <c r="C552" t="s">
        <v>27</v>
      </c>
      <c r="D552" s="1">
        <v>25854.75</v>
      </c>
      <c r="E552" s="1">
        <v>75.786986301369851</v>
      </c>
      <c r="F552" s="1">
        <v>3412</v>
      </c>
      <c r="G552" s="7">
        <v>0.52431654930114746</v>
      </c>
      <c r="H552" s="7">
        <v>-3.5019569098949432E-2</v>
      </c>
      <c r="I552" s="7">
        <v>0.92735970020294189</v>
      </c>
      <c r="J552" s="23">
        <f t="shared" si="81"/>
        <v>0</v>
      </c>
      <c r="K552" s="23">
        <f t="shared" si="82"/>
        <v>1</v>
      </c>
      <c r="L552" s="23">
        <f t="shared" si="83"/>
        <v>0</v>
      </c>
      <c r="M552" s="3">
        <f t="shared" si="80"/>
        <v>1</v>
      </c>
      <c r="N552" s="23">
        <f t="shared" si="84"/>
        <v>1.4166566804051399</v>
      </c>
      <c r="P552" t="s">
        <v>92</v>
      </c>
      <c r="Q552" s="1">
        <v>2011</v>
      </c>
      <c r="R552" t="s">
        <v>45</v>
      </c>
      <c r="S552" s="1">
        <v>99294</v>
      </c>
      <c r="T552" s="1">
        <v>559.90499999999997</v>
      </c>
      <c r="U552" s="1">
        <v>2100</v>
      </c>
      <c r="V552" s="7">
        <v>-0.91324591636657715</v>
      </c>
      <c r="W552" s="7">
        <v>0.41397756338119507</v>
      </c>
      <c r="X552" s="7">
        <v>0.88484436273574829</v>
      </c>
      <c r="Y552" s="23">
        <f t="shared" si="85"/>
        <v>1</v>
      </c>
      <c r="Z552" s="23">
        <f t="shared" si="86"/>
        <v>0</v>
      </c>
      <c r="AA552" s="23">
        <f t="shared" si="87"/>
        <v>0</v>
      </c>
      <c r="AB552" s="3">
        <f t="shared" si="88"/>
        <v>1</v>
      </c>
      <c r="AC552" s="23">
        <f t="shared" si="89"/>
        <v>0.38557600975036621</v>
      </c>
    </row>
    <row r="553" spans="1:29" x14ac:dyDescent="0.25">
      <c r="A553" t="s">
        <v>41</v>
      </c>
      <c r="B553" s="1">
        <v>2021</v>
      </c>
      <c r="C553" t="s">
        <v>27</v>
      </c>
      <c r="D553" s="1">
        <v>26425.5</v>
      </c>
      <c r="E553" s="1">
        <v>75.786986301369851</v>
      </c>
      <c r="F553" s="1">
        <v>3391.4116292927101</v>
      </c>
      <c r="G553" s="7">
        <v>0.55289709568023682</v>
      </c>
      <c r="H553" s="7">
        <v>-4.1348747909069061E-2</v>
      </c>
      <c r="I553" s="7">
        <v>0.90099430084228516</v>
      </c>
      <c r="J553" s="23">
        <f t="shared" si="81"/>
        <v>0</v>
      </c>
      <c r="K553" s="23">
        <f t="shared" si="82"/>
        <v>1</v>
      </c>
      <c r="L553" s="23">
        <f t="shared" si="83"/>
        <v>0</v>
      </c>
      <c r="M553" s="3">
        <f t="shared" si="80"/>
        <v>1</v>
      </c>
      <c r="N553" s="23">
        <f t="shared" si="84"/>
        <v>1.4125426486134529</v>
      </c>
      <c r="P553" t="s">
        <v>92</v>
      </c>
      <c r="Q553" s="1">
        <v>2012</v>
      </c>
      <c r="R553" t="s">
        <v>45</v>
      </c>
      <c r="S553" s="1">
        <v>100031</v>
      </c>
      <c r="T553" s="1">
        <v>559.90499999999997</v>
      </c>
      <c r="U553" s="1">
        <v>2129</v>
      </c>
      <c r="V553" s="7">
        <v>-0.90668779611587524</v>
      </c>
      <c r="W553" s="7">
        <v>0.41894888877868652</v>
      </c>
      <c r="X553" s="7">
        <v>0.87380534410476685</v>
      </c>
      <c r="Y553" s="23">
        <f t="shared" si="85"/>
        <v>1</v>
      </c>
      <c r="Z553" s="23">
        <f t="shared" si="86"/>
        <v>0</v>
      </c>
      <c r="AA553" s="23">
        <f t="shared" si="87"/>
        <v>0</v>
      </c>
      <c r="AB553" s="3">
        <f t="shared" si="88"/>
        <v>1</v>
      </c>
      <c r="AC553" s="23">
        <f t="shared" si="89"/>
        <v>0.38606643676757813</v>
      </c>
    </row>
    <row r="554" spans="1:29" x14ac:dyDescent="0.25">
      <c r="A554" t="s">
        <v>41</v>
      </c>
      <c r="B554" s="1">
        <v>2022</v>
      </c>
      <c r="C554" t="s">
        <v>27</v>
      </c>
      <c r="D554" s="1">
        <v>26630</v>
      </c>
      <c r="E554" s="1">
        <v>75.786986301369851</v>
      </c>
      <c r="F554" s="1">
        <v>3423.8000000000011</v>
      </c>
      <c r="G554" s="7">
        <v>0.55985087156295776</v>
      </c>
      <c r="H554" s="7">
        <v>-4.2723860591650009E-2</v>
      </c>
      <c r="I554" s="7">
        <v>0.8956330418586731</v>
      </c>
      <c r="J554" s="23">
        <f t="shared" si="81"/>
        <v>0</v>
      </c>
      <c r="K554" s="23">
        <f t="shared" si="82"/>
        <v>1</v>
      </c>
      <c r="L554" s="23">
        <f t="shared" si="83"/>
        <v>0</v>
      </c>
      <c r="M554" s="3">
        <f t="shared" si="80"/>
        <v>1</v>
      </c>
      <c r="N554" s="23">
        <f t="shared" si="84"/>
        <v>1.4127600528299809</v>
      </c>
      <c r="P554" t="s">
        <v>92</v>
      </c>
      <c r="Q554" s="1">
        <v>2013</v>
      </c>
      <c r="R554" t="s">
        <v>45</v>
      </c>
      <c r="S554" s="1">
        <v>100618</v>
      </c>
      <c r="T554" s="1">
        <v>559.90499999999997</v>
      </c>
      <c r="U554" s="1">
        <v>2148</v>
      </c>
      <c r="V554" s="7">
        <v>-0.90284943580627441</v>
      </c>
      <c r="W554" s="7">
        <v>0.42289775609970093</v>
      </c>
      <c r="X554" s="7">
        <v>0.86559748649597168</v>
      </c>
      <c r="Y554" s="23">
        <f t="shared" si="85"/>
        <v>1</v>
      </c>
      <c r="Z554" s="23">
        <f t="shared" si="86"/>
        <v>0</v>
      </c>
      <c r="AA554" s="23">
        <f t="shared" si="87"/>
        <v>0</v>
      </c>
      <c r="AB554" s="3">
        <f t="shared" si="88"/>
        <v>1</v>
      </c>
      <c r="AC554" s="23">
        <f t="shared" si="89"/>
        <v>0.38564580678939819</v>
      </c>
    </row>
    <row r="555" spans="1:29" x14ac:dyDescent="0.25">
      <c r="A555" t="s">
        <v>41</v>
      </c>
      <c r="B555" s="1">
        <v>2023</v>
      </c>
      <c r="C555" t="s">
        <v>27</v>
      </c>
      <c r="D555" s="1">
        <v>26829.5</v>
      </c>
      <c r="E555" s="1">
        <v>75.786986301369851</v>
      </c>
      <c r="F555" s="1">
        <v>3519</v>
      </c>
      <c r="G555" s="7">
        <v>0.56167405843734741</v>
      </c>
      <c r="H555" s="7">
        <v>-4.2710050940513611E-2</v>
      </c>
      <c r="I555" s="7">
        <v>0.89662045240402222</v>
      </c>
      <c r="J555" s="23">
        <f t="shared" si="81"/>
        <v>0</v>
      </c>
      <c r="K555" s="23">
        <f t="shared" si="82"/>
        <v>1</v>
      </c>
      <c r="L555" s="23">
        <f t="shared" si="83"/>
        <v>0</v>
      </c>
      <c r="M555" s="3">
        <f t="shared" si="80"/>
        <v>1</v>
      </c>
      <c r="N555" s="23">
        <f t="shared" si="84"/>
        <v>1.415584459900856</v>
      </c>
      <c r="P555" t="s">
        <v>92</v>
      </c>
      <c r="Q555" s="1">
        <v>2014</v>
      </c>
      <c r="R555" t="s">
        <v>45</v>
      </c>
      <c r="S555" s="1">
        <v>101447</v>
      </c>
      <c r="T555" s="1">
        <v>559.90499999999997</v>
      </c>
      <c r="U555" s="1">
        <v>2197</v>
      </c>
      <c r="V555" s="7">
        <v>-0.8905366063117981</v>
      </c>
      <c r="W555" s="7">
        <v>0.42835789918899536</v>
      </c>
      <c r="X555" s="7">
        <v>0.85138291120529175</v>
      </c>
      <c r="Y555" s="23">
        <f t="shared" si="85"/>
        <v>1</v>
      </c>
      <c r="Z555" s="23">
        <f t="shared" si="86"/>
        <v>0</v>
      </c>
      <c r="AA555" s="23">
        <f t="shared" si="87"/>
        <v>0</v>
      </c>
      <c r="AB555" s="3">
        <f t="shared" si="88"/>
        <v>1</v>
      </c>
      <c r="AC555" s="23">
        <f t="shared" si="89"/>
        <v>0.38920420408248901</v>
      </c>
    </row>
    <row r="556" spans="1:29" x14ac:dyDescent="0.25">
      <c r="A556" t="s">
        <v>41</v>
      </c>
      <c r="B556" s="1">
        <v>2024</v>
      </c>
      <c r="C556" t="s">
        <v>27</v>
      </c>
      <c r="D556" s="1">
        <v>27034</v>
      </c>
      <c r="E556" s="1">
        <v>75.786986301369851</v>
      </c>
      <c r="F556" s="1">
        <v>3539</v>
      </c>
      <c r="G556" s="7">
        <v>0.56951898336410522</v>
      </c>
      <c r="H556" s="7">
        <v>-4.4337280094623566E-2</v>
      </c>
      <c r="I556" s="7">
        <v>0.89008700847625732</v>
      </c>
      <c r="J556" s="23">
        <f t="shared" si="81"/>
        <v>0</v>
      </c>
      <c r="K556" s="23">
        <f t="shared" si="82"/>
        <v>1</v>
      </c>
      <c r="L556" s="23">
        <f t="shared" si="83"/>
        <v>0</v>
      </c>
      <c r="M556" s="3">
        <f t="shared" si="80"/>
        <v>1</v>
      </c>
      <c r="N556" s="23">
        <f t="shared" si="84"/>
        <v>1.415268711745739</v>
      </c>
      <c r="P556" t="s">
        <v>92</v>
      </c>
      <c r="Q556" s="1">
        <v>2015</v>
      </c>
      <c r="R556" t="s">
        <v>45</v>
      </c>
      <c r="S556" s="1">
        <v>102294</v>
      </c>
      <c r="T556" s="1">
        <v>559.90499999999997</v>
      </c>
      <c r="U556" s="1">
        <v>2216</v>
      </c>
      <c r="V556" s="7">
        <v>-0.88783669471740723</v>
      </c>
      <c r="W556" s="7">
        <v>0.4339994490146637</v>
      </c>
      <c r="X556" s="7">
        <v>0.84079545736312866</v>
      </c>
      <c r="Y556" s="23">
        <f t="shared" si="85"/>
        <v>1</v>
      </c>
      <c r="Z556" s="23">
        <f t="shared" si="86"/>
        <v>0</v>
      </c>
      <c r="AA556" s="23">
        <f t="shared" si="87"/>
        <v>0</v>
      </c>
      <c r="AB556" s="3">
        <f t="shared" si="88"/>
        <v>1</v>
      </c>
      <c r="AC556" s="23">
        <f t="shared" si="89"/>
        <v>0.38695821166038513</v>
      </c>
    </row>
    <row r="557" spans="1:29" x14ac:dyDescent="0.25">
      <c r="A557" t="s">
        <v>42</v>
      </c>
      <c r="B557" s="1">
        <v>2006</v>
      </c>
      <c r="C557" t="s">
        <v>27</v>
      </c>
      <c r="D557" s="1">
        <v>25535</v>
      </c>
      <c r="E557" s="1">
        <v>65.983076923076936</v>
      </c>
      <c r="F557" s="1">
        <v>4409.1000000000004</v>
      </c>
      <c r="G557" s="7">
        <v>0.59414124488830566</v>
      </c>
      <c r="H557" s="7">
        <v>-5.9706900268793106E-2</v>
      </c>
      <c r="I557" s="7">
        <v>0.94666850566864014</v>
      </c>
      <c r="J557" s="23">
        <f t="shared" si="81"/>
        <v>0</v>
      </c>
      <c r="K557" s="23">
        <f t="shared" si="82"/>
        <v>1</v>
      </c>
      <c r="L557" s="23">
        <f t="shared" si="83"/>
        <v>0</v>
      </c>
      <c r="M557" s="3">
        <f t="shared" si="80"/>
        <v>1</v>
      </c>
      <c r="N557" s="23">
        <f t="shared" si="84"/>
        <v>1.4811028502881527</v>
      </c>
      <c r="P557" t="s">
        <v>92</v>
      </c>
      <c r="Q557" s="1">
        <v>2016</v>
      </c>
      <c r="R557" t="s">
        <v>45</v>
      </c>
      <c r="S557" s="1">
        <v>103531</v>
      </c>
      <c r="T557" s="1">
        <v>559.90499999999997</v>
      </c>
      <c r="U557" s="1">
        <v>2230</v>
      </c>
      <c r="V557" s="7">
        <v>-0.88815492391586304</v>
      </c>
      <c r="W557" s="7">
        <v>0.44220122694969177</v>
      </c>
      <c r="X557" s="7">
        <v>0.82713890075683594</v>
      </c>
      <c r="Y557" s="23">
        <f t="shared" si="85"/>
        <v>1</v>
      </c>
      <c r="Z557" s="23">
        <f t="shared" si="86"/>
        <v>0</v>
      </c>
      <c r="AA557" s="23">
        <f t="shared" si="87"/>
        <v>0</v>
      </c>
      <c r="AB557" s="3">
        <f t="shared" si="88"/>
        <v>1</v>
      </c>
      <c r="AC557" s="23">
        <f t="shared" si="89"/>
        <v>0.38118520379066467</v>
      </c>
    </row>
    <row r="558" spans="1:29" x14ac:dyDescent="0.25">
      <c r="A558" t="s">
        <v>42</v>
      </c>
      <c r="B558" s="1">
        <v>2007</v>
      </c>
      <c r="C558" t="s">
        <v>27</v>
      </c>
      <c r="D558" s="1">
        <v>24770</v>
      </c>
      <c r="E558" s="1">
        <v>69.228923076923081</v>
      </c>
      <c r="F558" s="1">
        <v>4380.8</v>
      </c>
      <c r="G558" s="7">
        <v>0.50486403703689575</v>
      </c>
      <c r="H558" s="7">
        <v>-3.5707987844944E-2</v>
      </c>
      <c r="I558" s="7">
        <v>1.0065934658050537</v>
      </c>
      <c r="J558" s="23">
        <f t="shared" si="81"/>
        <v>0</v>
      </c>
      <c r="K558" s="23">
        <f t="shared" si="82"/>
        <v>1</v>
      </c>
      <c r="L558" s="23">
        <f t="shared" si="83"/>
        <v>0</v>
      </c>
      <c r="M558" s="3">
        <f t="shared" si="80"/>
        <v>1</v>
      </c>
      <c r="N558" s="23">
        <f t="shared" si="84"/>
        <v>1.4757495149970055</v>
      </c>
      <c r="P558" t="s">
        <v>92</v>
      </c>
      <c r="Q558" s="1">
        <v>2017</v>
      </c>
      <c r="R558" t="s">
        <v>45</v>
      </c>
      <c r="S558" s="1">
        <v>104349</v>
      </c>
      <c r="T558" s="1">
        <v>559.90499999999997</v>
      </c>
      <c r="U558" s="1">
        <v>1994</v>
      </c>
      <c r="V558" s="7">
        <v>-0.96796178817749023</v>
      </c>
      <c r="W558" s="7">
        <v>0.44844815135002136</v>
      </c>
      <c r="X558" s="7">
        <v>0.84928214550018311</v>
      </c>
      <c r="Y558" s="23">
        <f t="shared" si="85"/>
        <v>1</v>
      </c>
      <c r="Z558" s="23">
        <f t="shared" si="86"/>
        <v>0</v>
      </c>
      <c r="AA558" s="23">
        <f t="shared" si="87"/>
        <v>0</v>
      </c>
      <c r="AB558" s="3">
        <f t="shared" si="88"/>
        <v>1</v>
      </c>
      <c r="AC558" s="23">
        <f t="shared" si="89"/>
        <v>0.32976850867271423</v>
      </c>
    </row>
    <row r="559" spans="1:29" x14ac:dyDescent="0.25">
      <c r="A559" t="s">
        <v>42</v>
      </c>
      <c r="B559" s="1">
        <v>2008</v>
      </c>
      <c r="C559" t="s">
        <v>27</v>
      </c>
      <c r="D559" s="1">
        <v>23228</v>
      </c>
      <c r="E559" s="1">
        <v>77</v>
      </c>
      <c r="F559" s="1">
        <v>4359.96</v>
      </c>
      <c r="G559" s="7">
        <v>0.30835652351379395</v>
      </c>
      <c r="H559" s="7">
        <v>1.7323222011327744E-2</v>
      </c>
      <c r="I559" s="7">
        <v>1.1391094923019409</v>
      </c>
      <c r="J559" s="23">
        <f t="shared" si="81"/>
        <v>0</v>
      </c>
      <c r="K559" s="23">
        <f t="shared" si="82"/>
        <v>0</v>
      </c>
      <c r="L559" s="23">
        <f t="shared" si="83"/>
        <v>0</v>
      </c>
      <c r="M559" s="3">
        <f t="shared" si="80"/>
        <v>0</v>
      </c>
      <c r="N559" s="23">
        <f t="shared" si="84"/>
        <v>1.4647892378270626</v>
      </c>
      <c r="P559" t="s">
        <v>92</v>
      </c>
      <c r="Q559" s="1">
        <v>2018</v>
      </c>
      <c r="R559" t="s">
        <v>45</v>
      </c>
      <c r="S559" s="1">
        <v>105309</v>
      </c>
      <c r="T559" s="1">
        <v>559.90499999999997</v>
      </c>
      <c r="U559" s="1">
        <v>2020</v>
      </c>
      <c r="V559" s="7">
        <v>-0.96260637044906616</v>
      </c>
      <c r="W559" s="7">
        <v>0.45463544130325317</v>
      </c>
      <c r="X559" s="7">
        <v>0.83669114112854004</v>
      </c>
      <c r="Y559" s="23">
        <f t="shared" si="85"/>
        <v>1</v>
      </c>
      <c r="Z559" s="23">
        <f t="shared" si="86"/>
        <v>0</v>
      </c>
      <c r="AA559" s="23">
        <f t="shared" si="87"/>
        <v>0</v>
      </c>
      <c r="AB559" s="3">
        <f t="shared" si="88"/>
        <v>1</v>
      </c>
      <c r="AC559" s="23">
        <f t="shared" si="89"/>
        <v>0.32872021198272705</v>
      </c>
    </row>
    <row r="560" spans="1:29" x14ac:dyDescent="0.25">
      <c r="A560" t="s">
        <v>42</v>
      </c>
      <c r="B560" s="1">
        <v>2009</v>
      </c>
      <c r="C560" t="s">
        <v>27</v>
      </c>
      <c r="D560" s="1">
        <v>24185</v>
      </c>
      <c r="E560" s="1">
        <v>77</v>
      </c>
      <c r="F560" s="1">
        <v>4416.79</v>
      </c>
      <c r="G560" s="7">
        <v>0.35469892621040344</v>
      </c>
      <c r="H560" s="7">
        <v>7.4024247005581856E-3</v>
      </c>
      <c r="I560" s="7">
        <v>1.0985437631607056</v>
      </c>
      <c r="J560" s="23">
        <f t="shared" si="81"/>
        <v>0</v>
      </c>
      <c r="K560" s="23">
        <f t="shared" si="82"/>
        <v>0</v>
      </c>
      <c r="L560" s="23">
        <f t="shared" si="83"/>
        <v>0</v>
      </c>
      <c r="M560" s="3">
        <f t="shared" si="80"/>
        <v>0</v>
      </c>
      <c r="N560" s="23">
        <f t="shared" si="84"/>
        <v>1.4606451140716672</v>
      </c>
      <c r="P560" t="s">
        <v>92</v>
      </c>
      <c r="Q560" s="1">
        <v>2019</v>
      </c>
      <c r="R560" t="s">
        <v>45</v>
      </c>
      <c r="S560" s="1">
        <v>106654</v>
      </c>
      <c r="T560" s="1">
        <v>559.90499999999997</v>
      </c>
      <c r="U560" s="1">
        <v>2038</v>
      </c>
      <c r="V560" s="7">
        <v>-0.96141684055328369</v>
      </c>
      <c r="W560" s="7">
        <v>0.46327787637710571</v>
      </c>
      <c r="X560" s="7">
        <v>0.82167720794677734</v>
      </c>
      <c r="Y560" s="23">
        <f t="shared" si="85"/>
        <v>1</v>
      </c>
      <c r="Z560" s="23">
        <f t="shared" si="86"/>
        <v>0</v>
      </c>
      <c r="AA560" s="23">
        <f t="shared" si="87"/>
        <v>0</v>
      </c>
      <c r="AB560" s="3">
        <f t="shared" si="88"/>
        <v>1</v>
      </c>
      <c r="AC560" s="23">
        <f t="shared" si="89"/>
        <v>0.32353824377059937</v>
      </c>
    </row>
    <row r="561" spans="1:29" x14ac:dyDescent="0.25">
      <c r="A561" t="s">
        <v>42</v>
      </c>
      <c r="B561" s="1">
        <v>2010</v>
      </c>
      <c r="C561" t="s">
        <v>27</v>
      </c>
      <c r="D561" s="1">
        <v>24435</v>
      </c>
      <c r="E561" s="1">
        <v>79.88</v>
      </c>
      <c r="F561" s="1">
        <v>4490.8999999999996</v>
      </c>
      <c r="G561" s="7">
        <v>0.3220217227935791</v>
      </c>
      <c r="H561" s="7">
        <v>1.8309105187654495E-2</v>
      </c>
      <c r="I561" s="7">
        <v>1.1143273115158081</v>
      </c>
      <c r="J561" s="23">
        <f t="shared" si="81"/>
        <v>0</v>
      </c>
      <c r="K561" s="23">
        <f t="shared" si="82"/>
        <v>0</v>
      </c>
      <c r="L561" s="23">
        <f t="shared" si="83"/>
        <v>0</v>
      </c>
      <c r="M561" s="3">
        <f t="shared" si="80"/>
        <v>0</v>
      </c>
      <c r="N561" s="23">
        <f t="shared" si="84"/>
        <v>1.4546581394970417</v>
      </c>
      <c r="P561" t="s">
        <v>92</v>
      </c>
      <c r="Q561" s="1">
        <v>2020</v>
      </c>
      <c r="R561" t="s">
        <v>45</v>
      </c>
      <c r="S561" s="1">
        <v>107974</v>
      </c>
      <c r="T561" s="1">
        <v>559.90499999999997</v>
      </c>
      <c r="U561" s="1">
        <v>2064</v>
      </c>
      <c r="V561" s="7">
        <v>-0.95746529102325439</v>
      </c>
      <c r="W561" s="7">
        <v>0.47162383794784546</v>
      </c>
      <c r="X561" s="7">
        <v>0.80603176355361938</v>
      </c>
      <c r="Y561" s="23">
        <f t="shared" si="85"/>
        <v>1</v>
      </c>
      <c r="Z561" s="23">
        <f t="shared" si="86"/>
        <v>0</v>
      </c>
      <c r="AA561" s="23">
        <f t="shared" si="87"/>
        <v>0</v>
      </c>
      <c r="AB561" s="3">
        <f t="shared" si="88"/>
        <v>1</v>
      </c>
      <c r="AC561" s="23">
        <f t="shared" si="89"/>
        <v>0.32019031047821045</v>
      </c>
    </row>
    <row r="562" spans="1:29" x14ac:dyDescent="0.25">
      <c r="A562" t="s">
        <v>42</v>
      </c>
      <c r="B562" s="1">
        <v>2011</v>
      </c>
      <c r="C562" t="s">
        <v>27</v>
      </c>
      <c r="D562" s="1">
        <v>24474</v>
      </c>
      <c r="E562" s="1">
        <v>79.88</v>
      </c>
      <c r="F562" s="1">
        <v>5001</v>
      </c>
      <c r="G562" s="7">
        <v>0.29500636458396912</v>
      </c>
      <c r="H562" s="7">
        <v>2.5821048766374588E-2</v>
      </c>
      <c r="I562" s="7">
        <v>1.1490256786346436</v>
      </c>
      <c r="J562" s="23">
        <f t="shared" si="81"/>
        <v>0</v>
      </c>
      <c r="K562" s="23">
        <f t="shared" si="82"/>
        <v>0</v>
      </c>
      <c r="L562" s="23">
        <f t="shared" si="83"/>
        <v>0</v>
      </c>
      <c r="M562" s="3">
        <f t="shared" si="80"/>
        <v>0</v>
      </c>
      <c r="N562" s="23">
        <f t="shared" si="84"/>
        <v>1.4698530919849873</v>
      </c>
      <c r="P562" t="s">
        <v>92</v>
      </c>
      <c r="Q562" s="1">
        <v>2021</v>
      </c>
      <c r="R562" t="s">
        <v>45</v>
      </c>
      <c r="S562" s="1">
        <v>109267</v>
      </c>
      <c r="T562" s="1">
        <v>559.90499999999997</v>
      </c>
      <c r="U562" s="1">
        <v>2113</v>
      </c>
      <c r="V562" s="7">
        <v>-0.94595819711685181</v>
      </c>
      <c r="W562" s="7">
        <v>0.47961661219596863</v>
      </c>
      <c r="X562" s="7">
        <v>0.78788954019546509</v>
      </c>
      <c r="Y562" s="23">
        <f t="shared" si="85"/>
        <v>1</v>
      </c>
      <c r="Z562" s="23">
        <f t="shared" si="86"/>
        <v>0</v>
      </c>
      <c r="AA562" s="23">
        <f t="shared" si="87"/>
        <v>0</v>
      </c>
      <c r="AB562" s="3">
        <f t="shared" si="88"/>
        <v>1</v>
      </c>
      <c r="AC562" s="23">
        <f t="shared" si="89"/>
        <v>0.32154795527458191</v>
      </c>
    </row>
    <row r="563" spans="1:29" x14ac:dyDescent="0.25">
      <c r="A563" t="s">
        <v>42</v>
      </c>
      <c r="B563" s="1">
        <v>2012</v>
      </c>
      <c r="C563" t="s">
        <v>27</v>
      </c>
      <c r="D563" s="1">
        <v>23526</v>
      </c>
      <c r="E563" s="1">
        <v>79.88</v>
      </c>
      <c r="F563" s="1">
        <v>4417.7</v>
      </c>
      <c r="G563" s="7">
        <v>0.27965819835662842</v>
      </c>
      <c r="H563" s="7">
        <v>2.7309119701385498E-2</v>
      </c>
      <c r="I563" s="7">
        <v>1.1509691476821899</v>
      </c>
      <c r="J563" s="23">
        <f t="shared" si="81"/>
        <v>0</v>
      </c>
      <c r="K563" s="23">
        <f t="shared" si="82"/>
        <v>0</v>
      </c>
      <c r="L563" s="23">
        <f t="shared" si="83"/>
        <v>0</v>
      </c>
      <c r="M563" s="3">
        <f t="shared" si="80"/>
        <v>0</v>
      </c>
      <c r="N563" s="23">
        <f t="shared" si="84"/>
        <v>1.4579364657402039</v>
      </c>
      <c r="P563" t="s">
        <v>92</v>
      </c>
      <c r="Q563" s="1">
        <v>2022</v>
      </c>
      <c r="R563" t="s">
        <v>45</v>
      </c>
      <c r="S563" s="1">
        <v>111053</v>
      </c>
      <c r="T563" s="1">
        <v>559.90499999999997</v>
      </c>
      <c r="U563" s="1">
        <v>2128</v>
      </c>
      <c r="V563" s="7">
        <v>-0.94736236333847046</v>
      </c>
      <c r="W563" s="7">
        <v>0.49068975448608398</v>
      </c>
      <c r="X563" s="7">
        <v>0.76985067129135132</v>
      </c>
      <c r="Y563" s="23">
        <f t="shared" si="85"/>
        <v>1</v>
      </c>
      <c r="Z563" s="23">
        <f t="shared" si="86"/>
        <v>0</v>
      </c>
      <c r="AA563" s="23">
        <f t="shared" si="87"/>
        <v>0</v>
      </c>
      <c r="AB563" s="3">
        <f t="shared" si="88"/>
        <v>1</v>
      </c>
      <c r="AC563" s="23">
        <f t="shared" si="89"/>
        <v>0.31317806243896484</v>
      </c>
    </row>
    <row r="564" spans="1:29" x14ac:dyDescent="0.25">
      <c r="A564" t="s">
        <v>42</v>
      </c>
      <c r="B564" s="1">
        <v>2013</v>
      </c>
      <c r="C564" t="s">
        <v>27</v>
      </c>
      <c r="D564" s="1">
        <v>23508</v>
      </c>
      <c r="E564" s="1">
        <v>79.88</v>
      </c>
      <c r="F564" s="1">
        <v>4340.0304100000103</v>
      </c>
      <c r="G564" s="7">
        <v>0.28349146246910095</v>
      </c>
      <c r="H564" s="7">
        <v>2.6206118986010551E-2</v>
      </c>
      <c r="I564" s="7">
        <v>1.1458084583282471</v>
      </c>
      <c r="J564" s="23">
        <f t="shared" si="81"/>
        <v>0</v>
      </c>
      <c r="K564" s="23">
        <f t="shared" si="82"/>
        <v>0</v>
      </c>
      <c r="L564" s="23">
        <f t="shared" si="83"/>
        <v>0</v>
      </c>
      <c r="M564" s="3">
        <f t="shared" si="80"/>
        <v>0</v>
      </c>
      <c r="N564" s="23">
        <f t="shared" si="84"/>
        <v>1.4555060397833586</v>
      </c>
      <c r="P564" t="s">
        <v>92</v>
      </c>
      <c r="Q564" s="1">
        <v>2023</v>
      </c>
      <c r="R564" t="s">
        <v>45</v>
      </c>
      <c r="S564" s="1">
        <v>113084</v>
      </c>
      <c r="T564" s="1">
        <v>559.90499999999997</v>
      </c>
      <c r="U564" s="1">
        <v>2099</v>
      </c>
      <c r="V564" s="7">
        <v>-0.9637758731842041</v>
      </c>
      <c r="W564" s="7">
        <v>0.50323176383972168</v>
      </c>
      <c r="X564" s="7">
        <v>0.755482017993927</v>
      </c>
      <c r="Y564" s="23">
        <f t="shared" si="85"/>
        <v>1</v>
      </c>
      <c r="Z564" s="23">
        <f t="shared" si="86"/>
        <v>0</v>
      </c>
      <c r="AA564" s="23">
        <f t="shared" si="87"/>
        <v>0</v>
      </c>
      <c r="AB564" s="3">
        <f t="shared" si="88"/>
        <v>1</v>
      </c>
      <c r="AC564" s="23">
        <f t="shared" si="89"/>
        <v>0.29493790864944458</v>
      </c>
    </row>
    <row r="565" spans="1:29" x14ac:dyDescent="0.25">
      <c r="A565" t="s">
        <v>42</v>
      </c>
      <c r="B565" s="1">
        <v>2014</v>
      </c>
      <c r="C565" t="s">
        <v>27</v>
      </c>
      <c r="D565" s="1">
        <v>23595</v>
      </c>
      <c r="E565" s="1">
        <v>79.88</v>
      </c>
      <c r="F565" s="1">
        <v>4250.6271400000151</v>
      </c>
      <c r="G565" s="7">
        <v>0.29365897178649902</v>
      </c>
      <c r="H565" s="7">
        <v>2.3674333468079567E-2</v>
      </c>
      <c r="I565" s="7">
        <v>1.1346379518508911</v>
      </c>
      <c r="J565" s="23">
        <f t="shared" si="81"/>
        <v>0</v>
      </c>
      <c r="K565" s="23">
        <f t="shared" si="82"/>
        <v>0</v>
      </c>
      <c r="L565" s="23">
        <f t="shared" si="83"/>
        <v>0</v>
      </c>
      <c r="M565" s="3">
        <f t="shared" si="80"/>
        <v>0</v>
      </c>
      <c r="N565" s="23">
        <f t="shared" si="84"/>
        <v>1.4519712571054697</v>
      </c>
      <c r="P565" t="s">
        <v>54</v>
      </c>
      <c r="Q565" s="1">
        <v>2011</v>
      </c>
      <c r="R565" t="s">
        <v>45</v>
      </c>
      <c r="S565" s="1">
        <v>51162</v>
      </c>
      <c r="T565" s="1">
        <v>269.26900000000001</v>
      </c>
      <c r="U565" s="1">
        <v>1975</v>
      </c>
      <c r="V565" s="7">
        <v>2.9542597010731697E-2</v>
      </c>
      <c r="W565" s="7">
        <v>0.15556226670742035</v>
      </c>
      <c r="X565" s="7">
        <v>0.88376086950302124</v>
      </c>
      <c r="Y565" s="23">
        <f t="shared" si="85"/>
        <v>0</v>
      </c>
      <c r="Z565" s="23">
        <f t="shared" si="86"/>
        <v>0</v>
      </c>
      <c r="AA565" s="23">
        <f t="shared" si="87"/>
        <v>0</v>
      </c>
      <c r="AB565" s="3">
        <f t="shared" si="88"/>
        <v>0</v>
      </c>
      <c r="AC565" s="23">
        <f t="shared" si="89"/>
        <v>1.0688657332211733</v>
      </c>
    </row>
    <row r="566" spans="1:29" x14ac:dyDescent="0.25">
      <c r="A566" t="s">
        <v>42</v>
      </c>
      <c r="B566" s="1">
        <v>2015</v>
      </c>
      <c r="C566" t="s">
        <v>27</v>
      </c>
      <c r="D566" s="1">
        <v>23584</v>
      </c>
      <c r="E566" s="1">
        <v>79.88</v>
      </c>
      <c r="F566" s="1">
        <v>4330.1400389689588</v>
      </c>
      <c r="G566" s="7">
        <v>0.28809064626693726</v>
      </c>
      <c r="H566" s="7">
        <v>2.5167984887957573E-2</v>
      </c>
      <c r="I566" s="7">
        <v>1.1414402723312378</v>
      </c>
      <c r="J566" s="23">
        <f t="shared" si="81"/>
        <v>0</v>
      </c>
      <c r="K566" s="23">
        <f t="shared" si="82"/>
        <v>0</v>
      </c>
      <c r="L566" s="23">
        <f t="shared" si="83"/>
        <v>0</v>
      </c>
      <c r="M566" s="3">
        <f t="shared" si="80"/>
        <v>0</v>
      </c>
      <c r="N566" s="23">
        <f t="shared" si="84"/>
        <v>1.4546989034861326</v>
      </c>
      <c r="P566" t="s">
        <v>54</v>
      </c>
      <c r="Q566" s="1">
        <v>2012</v>
      </c>
      <c r="R566" t="s">
        <v>45</v>
      </c>
      <c r="S566" s="1">
        <v>50986</v>
      </c>
      <c r="T566" s="1">
        <v>269.26900000000001</v>
      </c>
      <c r="U566" s="1">
        <v>1960</v>
      </c>
      <c r="V566" s="7">
        <v>2.5640616193413734E-2</v>
      </c>
      <c r="W566" s="7">
        <v>0.15325519442558289</v>
      </c>
      <c r="X566" s="7">
        <v>0.88923496007919312</v>
      </c>
      <c r="Y566" s="23">
        <f t="shared" si="85"/>
        <v>0</v>
      </c>
      <c r="Z566" s="23">
        <f t="shared" si="86"/>
        <v>0</v>
      </c>
      <c r="AA566" s="23">
        <f t="shared" si="87"/>
        <v>0</v>
      </c>
      <c r="AB566" s="3">
        <f t="shared" si="88"/>
        <v>0</v>
      </c>
      <c r="AC566" s="23">
        <f t="shared" si="89"/>
        <v>1.0681307706981897</v>
      </c>
    </row>
    <row r="567" spans="1:29" x14ac:dyDescent="0.25">
      <c r="A567" t="s">
        <v>42</v>
      </c>
      <c r="B567" s="1">
        <v>2016</v>
      </c>
      <c r="C567" t="s">
        <v>27</v>
      </c>
      <c r="D567" s="1">
        <v>23652</v>
      </c>
      <c r="E567" s="1">
        <v>79.88</v>
      </c>
      <c r="F567" s="1">
        <v>4368.7104365912592</v>
      </c>
      <c r="G567" s="7">
        <v>0.28925511240959167</v>
      </c>
      <c r="H567" s="7">
        <v>2.5046961382031441E-2</v>
      </c>
      <c r="I567" s="7">
        <v>1.1412408351898193</v>
      </c>
      <c r="J567" s="23">
        <f t="shared" si="81"/>
        <v>0</v>
      </c>
      <c r="K567" s="23">
        <f t="shared" si="82"/>
        <v>0</v>
      </c>
      <c r="L567" s="23">
        <f t="shared" si="83"/>
        <v>0</v>
      </c>
      <c r="M567" s="3">
        <f t="shared" si="80"/>
        <v>0</v>
      </c>
      <c r="N567" s="23">
        <f t="shared" si="84"/>
        <v>1.4555429089814425</v>
      </c>
      <c r="P567" t="s">
        <v>54</v>
      </c>
      <c r="Q567" s="1">
        <v>2013</v>
      </c>
      <c r="R567" t="s">
        <v>45</v>
      </c>
      <c r="S567" s="1">
        <v>51213</v>
      </c>
      <c r="T567" s="1">
        <v>269.26900000000001</v>
      </c>
      <c r="U567" s="1">
        <v>1977</v>
      </c>
      <c r="V567" s="7">
        <v>2.9852632433176041E-2</v>
      </c>
      <c r="W567" s="7">
        <v>0.15623857080936432</v>
      </c>
      <c r="X567" s="7">
        <v>0.88249725103378296</v>
      </c>
      <c r="Y567" s="23">
        <f t="shared" si="85"/>
        <v>0</v>
      </c>
      <c r="Z567" s="23">
        <f t="shared" si="86"/>
        <v>0</v>
      </c>
      <c r="AA567" s="23">
        <f t="shared" si="87"/>
        <v>0</v>
      </c>
      <c r="AB567" s="3">
        <f t="shared" si="88"/>
        <v>0</v>
      </c>
      <c r="AC567" s="23">
        <f t="shared" si="89"/>
        <v>1.0685884542763233</v>
      </c>
    </row>
    <row r="568" spans="1:29" x14ac:dyDescent="0.25">
      <c r="A568" t="s">
        <v>42</v>
      </c>
      <c r="B568" s="1">
        <v>2017</v>
      </c>
      <c r="C568" t="s">
        <v>27</v>
      </c>
      <c r="D568" s="1">
        <v>23691</v>
      </c>
      <c r="E568" s="1">
        <v>83.189877065837834</v>
      </c>
      <c r="F568" s="1">
        <v>4346.5890500000014</v>
      </c>
      <c r="G568" s="7">
        <v>0.24744714796543121</v>
      </c>
      <c r="H568" s="7">
        <v>3.7992984056472778E-2</v>
      </c>
      <c r="I568" s="7">
        <v>1.1615617275238037</v>
      </c>
      <c r="J568" s="23">
        <f t="shared" si="81"/>
        <v>0</v>
      </c>
      <c r="K568" s="23">
        <f t="shared" si="82"/>
        <v>0</v>
      </c>
      <c r="L568" s="23">
        <f t="shared" si="83"/>
        <v>0</v>
      </c>
      <c r="M568" s="3">
        <f t="shared" si="80"/>
        <v>0</v>
      </c>
      <c r="N568" s="23">
        <f t="shared" si="84"/>
        <v>1.4470018595457077</v>
      </c>
      <c r="P568" t="s">
        <v>54</v>
      </c>
      <c r="Q568" s="1">
        <v>2014</v>
      </c>
      <c r="R568" t="s">
        <v>45</v>
      </c>
      <c r="S568" s="1">
        <v>51824</v>
      </c>
      <c r="T568" s="1">
        <v>269.26900000000001</v>
      </c>
      <c r="U568" s="1">
        <v>1977</v>
      </c>
      <c r="V568" s="7">
        <v>2.5274228304624557E-2</v>
      </c>
      <c r="W568" s="7">
        <v>0.16437803208827972</v>
      </c>
      <c r="X568" s="7">
        <v>0.87068802118301392</v>
      </c>
      <c r="Y568" s="23">
        <f t="shared" si="85"/>
        <v>0</v>
      </c>
      <c r="Z568" s="23">
        <f t="shared" si="86"/>
        <v>0</v>
      </c>
      <c r="AA568" s="23">
        <f t="shared" si="87"/>
        <v>0</v>
      </c>
      <c r="AB568" s="3">
        <f t="shared" si="88"/>
        <v>0</v>
      </c>
      <c r="AC568" s="23">
        <f t="shared" si="89"/>
        <v>1.0603402815759182</v>
      </c>
    </row>
    <row r="569" spans="1:29" x14ac:dyDescent="0.25">
      <c r="A569" t="s">
        <v>42</v>
      </c>
      <c r="B569" s="1">
        <v>2018</v>
      </c>
      <c r="C569" t="s">
        <v>27</v>
      </c>
      <c r="D569" s="1">
        <v>23768</v>
      </c>
      <c r="E569" s="1">
        <v>83.189877065837834</v>
      </c>
      <c r="F569" s="1">
        <v>4423.0749300000007</v>
      </c>
      <c r="G569" s="7">
        <v>0.24675337970256805</v>
      </c>
      <c r="H569" s="7">
        <v>3.8406308740377426E-2</v>
      </c>
      <c r="I569" s="7">
        <v>1.1638617515563965</v>
      </c>
      <c r="J569" s="23">
        <f t="shared" si="81"/>
        <v>0</v>
      </c>
      <c r="K569" s="23">
        <f t="shared" si="82"/>
        <v>0</v>
      </c>
      <c r="L569" s="23">
        <f t="shared" si="83"/>
        <v>0</v>
      </c>
      <c r="M569" s="3">
        <f t="shared" si="80"/>
        <v>0</v>
      </c>
      <c r="N569" s="23">
        <f t="shared" si="84"/>
        <v>1.449021439999342</v>
      </c>
      <c r="P569" t="s">
        <v>54</v>
      </c>
      <c r="Q569" s="1">
        <v>2015</v>
      </c>
      <c r="R569" t="s">
        <v>45</v>
      </c>
      <c r="S569" s="1">
        <v>52770</v>
      </c>
      <c r="T569" s="1">
        <v>269.26900000000001</v>
      </c>
      <c r="U569" s="1">
        <v>1977</v>
      </c>
      <c r="V569" s="7">
        <v>1.8291018903255463E-2</v>
      </c>
      <c r="W569" s="7">
        <v>0.17679272592067719</v>
      </c>
      <c r="X569" s="7">
        <v>0.85267603397369385</v>
      </c>
      <c r="Y569" s="23">
        <f t="shared" si="85"/>
        <v>0</v>
      </c>
      <c r="Z569" s="23">
        <f t="shared" si="86"/>
        <v>0</v>
      </c>
      <c r="AA569" s="23">
        <f t="shared" si="87"/>
        <v>0</v>
      </c>
      <c r="AB569" s="3">
        <f t="shared" si="88"/>
        <v>0</v>
      </c>
      <c r="AC569" s="23">
        <f t="shared" si="89"/>
        <v>1.0477597787976265</v>
      </c>
    </row>
    <row r="570" spans="1:29" x14ac:dyDescent="0.25">
      <c r="A570" t="s">
        <v>42</v>
      </c>
      <c r="B570" s="1">
        <v>2019</v>
      </c>
      <c r="C570" t="s">
        <v>27</v>
      </c>
      <c r="D570" s="1">
        <v>23579</v>
      </c>
      <c r="E570" s="1">
        <v>83.189877065837834</v>
      </c>
      <c r="F570" s="1">
        <v>4384.6258900000003</v>
      </c>
      <c r="G570" s="7">
        <v>0.23925107717514038</v>
      </c>
      <c r="H570" s="7">
        <v>3.9912763983011246E-2</v>
      </c>
      <c r="I570" s="7">
        <v>1.1697921752929688</v>
      </c>
      <c r="J570" s="23">
        <f t="shared" si="81"/>
        <v>0</v>
      </c>
      <c r="K570" s="23">
        <f t="shared" si="82"/>
        <v>0</v>
      </c>
      <c r="L570" s="23">
        <f t="shared" si="83"/>
        <v>0</v>
      </c>
      <c r="M570" s="3">
        <f t="shared" si="80"/>
        <v>0</v>
      </c>
      <c r="N570" s="23">
        <f t="shared" si="84"/>
        <v>1.4489560164511204</v>
      </c>
      <c r="P570" t="s">
        <v>54</v>
      </c>
      <c r="Q570" s="1">
        <v>2016</v>
      </c>
      <c r="R570" t="s">
        <v>45</v>
      </c>
      <c r="S570" s="1">
        <v>53617</v>
      </c>
      <c r="T570" s="1">
        <v>269.26900000000001</v>
      </c>
      <c r="U570" s="1">
        <v>2004</v>
      </c>
      <c r="V570" s="7">
        <v>2.1453285589814186E-2</v>
      </c>
      <c r="W570" s="7">
        <v>0.18761846423149109</v>
      </c>
      <c r="X570" s="7">
        <v>0.83318519592285156</v>
      </c>
      <c r="Y570" s="23">
        <f t="shared" si="85"/>
        <v>0</v>
      </c>
      <c r="Z570" s="23">
        <f t="shared" si="86"/>
        <v>0</v>
      </c>
      <c r="AA570" s="23">
        <f t="shared" si="87"/>
        <v>0</v>
      </c>
      <c r="AB570" s="3">
        <f t="shared" si="88"/>
        <v>0</v>
      </c>
      <c r="AC570" s="23">
        <f t="shared" si="89"/>
        <v>1.0422569457441568</v>
      </c>
    </row>
    <row r="571" spans="1:29" x14ac:dyDescent="0.25">
      <c r="A571" t="s">
        <v>42</v>
      </c>
      <c r="B571" s="1">
        <v>2020</v>
      </c>
      <c r="C571" t="s">
        <v>27</v>
      </c>
      <c r="D571" s="1">
        <v>23687</v>
      </c>
      <c r="E571" s="1">
        <v>83.189877065837834</v>
      </c>
      <c r="F571" s="1">
        <v>4313.7070000000003</v>
      </c>
      <c r="G571" s="7">
        <v>0.24928465485572815</v>
      </c>
      <c r="H571" s="7">
        <v>3.7477891892194748E-2</v>
      </c>
      <c r="I571" s="7">
        <v>1.1591750383377075</v>
      </c>
      <c r="J571" s="23">
        <f t="shared" si="81"/>
        <v>0</v>
      </c>
      <c r="K571" s="23">
        <f t="shared" si="82"/>
        <v>0</v>
      </c>
      <c r="L571" s="23">
        <f t="shared" si="83"/>
        <v>0</v>
      </c>
      <c r="M571" s="3">
        <f t="shared" si="80"/>
        <v>0</v>
      </c>
      <c r="N571" s="23">
        <f t="shared" si="84"/>
        <v>1.4459375850856304</v>
      </c>
      <c r="P571" t="s">
        <v>54</v>
      </c>
      <c r="Q571" s="1">
        <v>2017</v>
      </c>
      <c r="R571" t="s">
        <v>45</v>
      </c>
      <c r="S571" s="1">
        <v>54919</v>
      </c>
      <c r="T571" s="1">
        <v>269.26900000000001</v>
      </c>
      <c r="U571" s="1">
        <v>2005</v>
      </c>
      <c r="V571" s="7">
        <v>1.2533489614725113E-2</v>
      </c>
      <c r="W571" s="7">
        <v>0.20408079028129578</v>
      </c>
      <c r="X571" s="7">
        <v>0.8091614842414856</v>
      </c>
      <c r="Y571" s="23">
        <f t="shared" si="85"/>
        <v>0</v>
      </c>
      <c r="Z571" s="23">
        <f t="shared" si="86"/>
        <v>0</v>
      </c>
      <c r="AA571" s="23">
        <f t="shared" si="87"/>
        <v>0</v>
      </c>
      <c r="AB571" s="3">
        <f t="shared" si="88"/>
        <v>0</v>
      </c>
      <c r="AC571" s="23">
        <f t="shared" si="89"/>
        <v>1.0257757641375065</v>
      </c>
    </row>
    <row r="572" spans="1:29" x14ac:dyDescent="0.25">
      <c r="A572" t="s">
        <v>42</v>
      </c>
      <c r="B572" s="1">
        <v>2021</v>
      </c>
      <c r="C572" t="s">
        <v>27</v>
      </c>
      <c r="D572" s="1">
        <v>23841.422831050098</v>
      </c>
      <c r="E572" s="1">
        <v>83.189877065837834</v>
      </c>
      <c r="F572" s="1">
        <v>4358.7209999999995</v>
      </c>
      <c r="G572" s="7">
        <v>0.25450834631919861</v>
      </c>
      <c r="H572" s="7">
        <v>3.649357333779335E-2</v>
      </c>
      <c r="I572" s="7">
        <v>1.1554588079452515</v>
      </c>
      <c r="J572" s="23">
        <f t="shared" si="81"/>
        <v>0</v>
      </c>
      <c r="K572" s="23">
        <f t="shared" si="82"/>
        <v>0</v>
      </c>
      <c r="L572" s="23">
        <f t="shared" si="83"/>
        <v>0</v>
      </c>
      <c r="M572" s="3">
        <f t="shared" si="80"/>
        <v>0</v>
      </c>
      <c r="N572" s="23">
        <f t="shared" si="84"/>
        <v>1.4464607276022434</v>
      </c>
      <c r="P572" t="s">
        <v>54</v>
      </c>
      <c r="Q572" s="1">
        <v>2018</v>
      </c>
      <c r="R572" t="s">
        <v>45</v>
      </c>
      <c r="S572" s="1">
        <v>55593</v>
      </c>
      <c r="T572" s="1">
        <v>269.26900000000001</v>
      </c>
      <c r="U572" s="1">
        <v>2024</v>
      </c>
      <c r="V572" s="7">
        <v>1.4297469519078732E-2</v>
      </c>
      <c r="W572" s="7">
        <v>0.2123812735080719</v>
      </c>
      <c r="X572" s="7">
        <v>0.7944873571395874</v>
      </c>
      <c r="Y572" s="23">
        <f t="shared" si="85"/>
        <v>0</v>
      </c>
      <c r="Z572" s="23">
        <f t="shared" si="86"/>
        <v>0</v>
      </c>
      <c r="AA572" s="23">
        <f t="shared" si="87"/>
        <v>0</v>
      </c>
      <c r="AB572" s="3">
        <f t="shared" si="88"/>
        <v>0</v>
      </c>
      <c r="AC572" s="23">
        <f t="shared" si="89"/>
        <v>1.021166100166738</v>
      </c>
    </row>
    <row r="573" spans="1:29" x14ac:dyDescent="0.25">
      <c r="A573" t="s">
        <v>42</v>
      </c>
      <c r="B573" s="1">
        <v>2022</v>
      </c>
      <c r="C573" t="s">
        <v>27</v>
      </c>
      <c r="D573" s="1">
        <v>23999.076712328799</v>
      </c>
      <c r="E573" s="1">
        <v>83.189877065837834</v>
      </c>
      <c r="F573" s="1">
        <v>4439.6869999999999</v>
      </c>
      <c r="G573" s="7">
        <v>0.25768476724624634</v>
      </c>
      <c r="H573" s="7">
        <v>3.6076582968235016E-2</v>
      </c>
      <c r="I573" s="7">
        <v>1.1543596982955933</v>
      </c>
      <c r="J573" s="23">
        <f t="shared" si="81"/>
        <v>0</v>
      </c>
      <c r="K573" s="23">
        <f t="shared" si="82"/>
        <v>0</v>
      </c>
      <c r="L573" s="23">
        <f t="shared" si="83"/>
        <v>0</v>
      </c>
      <c r="M573" s="3">
        <f t="shared" si="80"/>
        <v>0</v>
      </c>
      <c r="N573" s="23">
        <f t="shared" si="84"/>
        <v>1.4481210485100746</v>
      </c>
      <c r="P573" t="s">
        <v>54</v>
      </c>
      <c r="Q573" s="1">
        <v>2019</v>
      </c>
      <c r="R573" t="s">
        <v>45</v>
      </c>
      <c r="S573" s="1">
        <v>56067</v>
      </c>
      <c r="T573" s="1">
        <v>269.26900000000001</v>
      </c>
      <c r="U573" s="1">
        <v>2041</v>
      </c>
      <c r="V573" s="7">
        <v>1.6760490834712982E-2</v>
      </c>
      <c r="W573" s="7">
        <v>0.21814444661140442</v>
      </c>
      <c r="X573" s="7">
        <v>0.78379237651824951</v>
      </c>
      <c r="Y573" s="23">
        <f t="shared" si="85"/>
        <v>0</v>
      </c>
      <c r="Z573" s="23">
        <f t="shared" si="86"/>
        <v>0</v>
      </c>
      <c r="AA573" s="23">
        <f t="shared" si="87"/>
        <v>0</v>
      </c>
      <c r="AB573" s="3">
        <f t="shared" si="88"/>
        <v>0</v>
      </c>
      <c r="AC573" s="23">
        <f t="shared" si="89"/>
        <v>1.0186973139643669</v>
      </c>
    </row>
    <row r="574" spans="1:29" x14ac:dyDescent="0.25">
      <c r="A574" t="s">
        <v>42</v>
      </c>
      <c r="B574" s="1">
        <v>2023</v>
      </c>
      <c r="C574" t="s">
        <v>27</v>
      </c>
      <c r="D574" s="1">
        <v>24015.605479452101</v>
      </c>
      <c r="E574" s="1">
        <v>83.189877065837834</v>
      </c>
      <c r="F574" s="1">
        <v>4426</v>
      </c>
      <c r="G574" s="7">
        <v>0.25936651229858398</v>
      </c>
      <c r="H574" s="7">
        <v>3.5663142800331116E-2</v>
      </c>
      <c r="I574" s="7">
        <v>1.1525460481643677</v>
      </c>
      <c r="J574" s="23">
        <f t="shared" si="81"/>
        <v>0</v>
      </c>
      <c r="K574" s="23">
        <f t="shared" si="82"/>
        <v>0</v>
      </c>
      <c r="L574" s="23">
        <f t="shared" si="83"/>
        <v>0</v>
      </c>
      <c r="M574" s="3">
        <f t="shared" si="80"/>
        <v>0</v>
      </c>
      <c r="N574" s="23">
        <f t="shared" si="84"/>
        <v>1.4475757032632828</v>
      </c>
      <c r="P574" t="s">
        <v>54</v>
      </c>
      <c r="Q574" s="1">
        <v>2020</v>
      </c>
      <c r="R574" t="s">
        <v>45</v>
      </c>
      <c r="S574" s="1">
        <v>56973</v>
      </c>
      <c r="T574" s="1">
        <v>269.26900000000001</v>
      </c>
      <c r="U574" s="1">
        <v>2071</v>
      </c>
      <c r="V574" s="7">
        <v>2.0586427301168442E-2</v>
      </c>
      <c r="W574" s="7">
        <v>0.22903570532798767</v>
      </c>
      <c r="X574" s="7">
        <v>0.76391983032226563</v>
      </c>
      <c r="Y574" s="23">
        <f t="shared" si="85"/>
        <v>0</v>
      </c>
      <c r="Z574" s="23">
        <f t="shared" si="86"/>
        <v>0</v>
      </c>
      <c r="AA574" s="23">
        <f t="shared" si="87"/>
        <v>0</v>
      </c>
      <c r="AB574" s="3">
        <f t="shared" si="88"/>
        <v>0</v>
      </c>
      <c r="AC574" s="23">
        <f t="shared" si="89"/>
        <v>1.0135419629514217</v>
      </c>
    </row>
    <row r="575" spans="1:29" x14ac:dyDescent="0.25">
      <c r="A575" t="s">
        <v>42</v>
      </c>
      <c r="B575" s="1">
        <v>2024</v>
      </c>
      <c r="C575" t="s">
        <v>27</v>
      </c>
      <c r="D575" s="1">
        <v>24144.683060109299</v>
      </c>
      <c r="E575" s="1">
        <v>83.189877065837834</v>
      </c>
      <c r="F575" s="1">
        <v>4443.2991300000003</v>
      </c>
      <c r="G575" s="7">
        <v>0.26493173837661743</v>
      </c>
      <c r="H575" s="7">
        <v>3.4506987780332565E-2</v>
      </c>
      <c r="I575" s="7">
        <v>1.1478997468948364</v>
      </c>
      <c r="J575" s="23">
        <f t="shared" si="81"/>
        <v>0</v>
      </c>
      <c r="K575" s="23">
        <f t="shared" si="82"/>
        <v>0</v>
      </c>
      <c r="L575" s="23">
        <f t="shared" si="83"/>
        <v>0</v>
      </c>
      <c r="M575" s="3">
        <f t="shared" si="80"/>
        <v>0</v>
      </c>
      <c r="N575" s="23">
        <f t="shared" si="84"/>
        <v>1.4473384730517864</v>
      </c>
      <c r="P575" t="s">
        <v>54</v>
      </c>
      <c r="Q575" s="1">
        <v>2021</v>
      </c>
      <c r="R575" t="s">
        <v>45</v>
      </c>
      <c r="S575" s="1">
        <v>57769</v>
      </c>
      <c r="T575" s="1">
        <v>269.26900000000001</v>
      </c>
      <c r="U575" s="1">
        <v>2048</v>
      </c>
      <c r="V575" s="7">
        <v>7.5654950924217701E-3</v>
      </c>
      <c r="W575" s="7">
        <v>0.23864260315895081</v>
      </c>
      <c r="X575" s="7">
        <v>0.7530972957611084</v>
      </c>
      <c r="Y575" s="23">
        <f t="shared" si="85"/>
        <v>0</v>
      </c>
      <c r="Z575" s="23">
        <f t="shared" si="86"/>
        <v>0</v>
      </c>
      <c r="AA575" s="23">
        <f t="shared" si="87"/>
        <v>0</v>
      </c>
      <c r="AB575" s="3">
        <f t="shared" si="88"/>
        <v>0</v>
      </c>
      <c r="AC575" s="23">
        <f t="shared" si="89"/>
        <v>0.99930539401248097</v>
      </c>
    </row>
    <row r="576" spans="1:29" x14ac:dyDescent="0.25">
      <c r="A576" t="s">
        <v>43</v>
      </c>
      <c r="B576" s="1">
        <v>2006</v>
      </c>
      <c r="C576" t="s">
        <v>27</v>
      </c>
      <c r="D576" s="1">
        <v>21107</v>
      </c>
      <c r="E576" s="1">
        <v>59.484828891544481</v>
      </c>
      <c r="F576" s="1">
        <v>1955</v>
      </c>
      <c r="G576" s="7">
        <v>0.69362765550613403</v>
      </c>
      <c r="H576" s="7">
        <v>-0.10358311980962753</v>
      </c>
      <c r="I576" s="7">
        <v>0.82203835248947144</v>
      </c>
      <c r="J576" s="23">
        <f t="shared" si="81"/>
        <v>0</v>
      </c>
      <c r="K576" s="23">
        <f t="shared" si="82"/>
        <v>1</v>
      </c>
      <c r="L576" s="23">
        <f t="shared" si="83"/>
        <v>0</v>
      </c>
      <c r="M576" s="3">
        <f t="shared" si="80"/>
        <v>1</v>
      </c>
      <c r="N576" s="23">
        <f t="shared" si="84"/>
        <v>1.4120828881859779</v>
      </c>
      <c r="P576" t="s">
        <v>54</v>
      </c>
      <c r="Q576" s="1">
        <v>2022</v>
      </c>
      <c r="R576" t="s">
        <v>45</v>
      </c>
      <c r="S576" s="1">
        <v>58226</v>
      </c>
      <c r="T576" s="1">
        <v>269.26900000000001</v>
      </c>
      <c r="U576" s="1">
        <v>2057</v>
      </c>
      <c r="V576" s="7">
        <v>7.5332052074372768E-3</v>
      </c>
      <c r="W576" s="7">
        <v>0.24401697516441345</v>
      </c>
      <c r="X576" s="7">
        <v>0.74407649040222168</v>
      </c>
      <c r="Y576" s="23">
        <f t="shared" si="85"/>
        <v>0</v>
      </c>
      <c r="Z576" s="23">
        <f t="shared" si="86"/>
        <v>0</v>
      </c>
      <c r="AA576" s="23">
        <f t="shared" si="87"/>
        <v>0</v>
      </c>
      <c r="AB576" s="3">
        <f t="shared" si="88"/>
        <v>0</v>
      </c>
      <c r="AC576" s="23">
        <f t="shared" si="89"/>
        <v>0.99562667077407241</v>
      </c>
    </row>
    <row r="577" spans="1:29" x14ac:dyDescent="0.25">
      <c r="A577" t="s">
        <v>43</v>
      </c>
      <c r="B577" s="1">
        <v>2007</v>
      </c>
      <c r="C577" t="s">
        <v>27</v>
      </c>
      <c r="D577" s="1">
        <v>21772</v>
      </c>
      <c r="E577" s="1">
        <v>59.484828891544481</v>
      </c>
      <c r="F577" s="1">
        <v>1981</v>
      </c>
      <c r="G577" s="7">
        <v>0.72835487127304077</v>
      </c>
      <c r="H577" s="7">
        <v>-0.11096472293138504</v>
      </c>
      <c r="I577" s="7">
        <v>0.79197657108306885</v>
      </c>
      <c r="J577" s="23">
        <f t="shared" si="81"/>
        <v>0</v>
      </c>
      <c r="K577" s="23">
        <f t="shared" si="82"/>
        <v>1</v>
      </c>
      <c r="L577" s="23">
        <f t="shared" si="83"/>
        <v>0</v>
      </c>
      <c r="M577" s="3">
        <f t="shared" si="80"/>
        <v>1</v>
      </c>
      <c r="N577" s="23">
        <f t="shared" si="84"/>
        <v>1.4093667194247246</v>
      </c>
      <c r="P577" t="s">
        <v>54</v>
      </c>
      <c r="Q577" s="1">
        <v>2023</v>
      </c>
      <c r="R577" t="s">
        <v>45</v>
      </c>
      <c r="S577" s="1">
        <v>59012</v>
      </c>
      <c r="T577" s="1">
        <v>269.26900000000001</v>
      </c>
      <c r="U577" s="1">
        <v>2065</v>
      </c>
      <c r="V577" s="7">
        <v>5.0203907303512096E-3</v>
      </c>
      <c r="W577" s="7">
        <v>0.25319066643714905</v>
      </c>
      <c r="X577" s="7">
        <v>0.72968393564224243</v>
      </c>
      <c r="Y577" s="23">
        <f t="shared" si="85"/>
        <v>0</v>
      </c>
      <c r="Z577" s="23">
        <f t="shared" si="86"/>
        <v>0</v>
      </c>
      <c r="AA577" s="23">
        <f t="shared" si="87"/>
        <v>0</v>
      </c>
      <c r="AB577" s="3">
        <f t="shared" si="88"/>
        <v>0</v>
      </c>
      <c r="AC577" s="23">
        <f t="shared" si="89"/>
        <v>0.98789499280974269</v>
      </c>
    </row>
    <row r="578" spans="1:29" x14ac:dyDescent="0.25">
      <c r="A578" t="s">
        <v>43</v>
      </c>
      <c r="B578" s="1">
        <v>2008</v>
      </c>
      <c r="C578" t="s">
        <v>27</v>
      </c>
      <c r="D578" s="1">
        <v>22702</v>
      </c>
      <c r="E578" s="1">
        <v>61.548000000000002</v>
      </c>
      <c r="F578" s="1">
        <v>2009.3794100000021</v>
      </c>
      <c r="G578" s="7">
        <v>0.73818349838256836</v>
      </c>
      <c r="H578" s="7">
        <v>-0.10962401330471039</v>
      </c>
      <c r="I578" s="7">
        <v>0.77027398347854614</v>
      </c>
      <c r="J578" s="23">
        <f t="shared" si="81"/>
        <v>0</v>
      </c>
      <c r="K578" s="23">
        <f t="shared" si="82"/>
        <v>1</v>
      </c>
      <c r="L578" s="23">
        <f t="shared" si="83"/>
        <v>0</v>
      </c>
      <c r="M578" s="3">
        <f t="shared" si="80"/>
        <v>1</v>
      </c>
      <c r="N578" s="23">
        <f t="shared" si="84"/>
        <v>1.3988334685564041</v>
      </c>
      <c r="P578" t="s">
        <v>55</v>
      </c>
      <c r="Q578" s="1">
        <v>2011</v>
      </c>
      <c r="R578" t="s">
        <v>45</v>
      </c>
      <c r="S578" s="1">
        <v>55337</v>
      </c>
      <c r="T578" s="1">
        <v>220</v>
      </c>
      <c r="U578" s="1">
        <v>1284</v>
      </c>
      <c r="V578" s="7">
        <v>-9.5034010708332062E-2</v>
      </c>
      <c r="W578" s="7">
        <v>0.26681545376777649</v>
      </c>
      <c r="X578" s="7">
        <v>0.73395222425460815</v>
      </c>
      <c r="Y578" s="23">
        <f t="shared" si="85"/>
        <v>1</v>
      </c>
      <c r="Z578" s="23">
        <f t="shared" si="86"/>
        <v>0</v>
      </c>
      <c r="AA578" s="23">
        <f t="shared" si="87"/>
        <v>0</v>
      </c>
      <c r="AB578" s="3">
        <f t="shared" si="88"/>
        <v>1</v>
      </c>
      <c r="AC578" s="23">
        <f t="shared" si="89"/>
        <v>0.90573366731405258</v>
      </c>
    </row>
    <row r="579" spans="1:29" x14ac:dyDescent="0.25">
      <c r="A579" t="s">
        <v>43</v>
      </c>
      <c r="B579" s="1">
        <v>2009</v>
      </c>
      <c r="C579" t="s">
        <v>27</v>
      </c>
      <c r="D579" s="1">
        <v>22897</v>
      </c>
      <c r="E579" s="1">
        <v>62.595999999999997</v>
      </c>
      <c r="F579" s="1">
        <v>2057.8510099999999</v>
      </c>
      <c r="G579" s="7">
        <v>0.72351729869842529</v>
      </c>
      <c r="H579" s="7">
        <v>-0.10444439947605133</v>
      </c>
      <c r="I579" s="7">
        <v>0.77876085042953491</v>
      </c>
      <c r="J579" s="23">
        <f t="shared" si="81"/>
        <v>0</v>
      </c>
      <c r="K579" s="23">
        <f t="shared" si="82"/>
        <v>1</v>
      </c>
      <c r="L579" s="23">
        <f t="shared" si="83"/>
        <v>0</v>
      </c>
      <c r="M579" s="3">
        <f t="shared" si="80"/>
        <v>1</v>
      </c>
      <c r="N579" s="23">
        <f t="shared" si="84"/>
        <v>1.3978337496519089</v>
      </c>
      <c r="P579" t="s">
        <v>55</v>
      </c>
      <c r="Q579" s="1">
        <v>2012</v>
      </c>
      <c r="R579" t="s">
        <v>45</v>
      </c>
      <c r="S579" s="1">
        <v>55566</v>
      </c>
      <c r="T579" s="1">
        <v>220</v>
      </c>
      <c r="U579" s="1">
        <v>1255</v>
      </c>
      <c r="V579" s="7">
        <v>-0.11230620741844177</v>
      </c>
      <c r="W579" s="7">
        <v>0.26982223987579346</v>
      </c>
      <c r="X579" s="7">
        <v>0.73596292734146118</v>
      </c>
      <c r="Y579" s="23">
        <f t="shared" si="85"/>
        <v>1</v>
      </c>
      <c r="Z579" s="23">
        <f t="shared" si="86"/>
        <v>0</v>
      </c>
      <c r="AA579" s="23">
        <f t="shared" si="87"/>
        <v>0</v>
      </c>
      <c r="AB579" s="3">
        <f t="shared" si="88"/>
        <v>1</v>
      </c>
      <c r="AC579" s="23">
        <f t="shared" si="89"/>
        <v>0.89347895979881287</v>
      </c>
    </row>
    <row r="580" spans="1:29" x14ac:dyDescent="0.25">
      <c r="A580" t="s">
        <v>43</v>
      </c>
      <c r="B580" s="1">
        <v>2010</v>
      </c>
      <c r="C580" t="s">
        <v>27</v>
      </c>
      <c r="D580" s="1">
        <v>23176</v>
      </c>
      <c r="E580" s="1">
        <v>76.284000000000006</v>
      </c>
      <c r="F580" s="1">
        <v>2072.49575</v>
      </c>
      <c r="G580" s="7">
        <v>0.51634848117828369</v>
      </c>
      <c r="H580" s="7">
        <v>-4.0138062089681625E-2</v>
      </c>
      <c r="I580" s="7">
        <v>0.88397634029388428</v>
      </c>
      <c r="J580" s="23">
        <f t="shared" si="81"/>
        <v>0</v>
      </c>
      <c r="K580" s="23">
        <f t="shared" si="82"/>
        <v>1</v>
      </c>
      <c r="L580" s="23">
        <f t="shared" si="83"/>
        <v>0</v>
      </c>
      <c r="M580" s="3">
        <f t="shared" si="80"/>
        <v>1</v>
      </c>
      <c r="N580" s="23">
        <f t="shared" si="84"/>
        <v>1.3601867593824863</v>
      </c>
      <c r="P580" t="s">
        <v>55</v>
      </c>
      <c r="Q580" s="1">
        <v>2013</v>
      </c>
      <c r="R580" t="s">
        <v>45</v>
      </c>
      <c r="S580" s="1">
        <v>55757</v>
      </c>
      <c r="T580" s="1">
        <v>220</v>
      </c>
      <c r="U580" s="1">
        <v>1243</v>
      </c>
      <c r="V580" s="7">
        <v>-0.12022504210472107</v>
      </c>
      <c r="W580" s="7">
        <v>0.2722504734992981</v>
      </c>
      <c r="X580" s="7">
        <v>0.73512035608291626</v>
      </c>
      <c r="Y580" s="23">
        <f t="shared" si="85"/>
        <v>1</v>
      </c>
      <c r="Z580" s="23">
        <f t="shared" si="86"/>
        <v>0</v>
      </c>
      <c r="AA580" s="23">
        <f t="shared" si="87"/>
        <v>0</v>
      </c>
      <c r="AB580" s="3">
        <f t="shared" si="88"/>
        <v>1</v>
      </c>
      <c r="AC580" s="23">
        <f t="shared" si="89"/>
        <v>0.88714578747749329</v>
      </c>
    </row>
    <row r="581" spans="1:29" x14ac:dyDescent="0.25">
      <c r="A581" s="2" t="s">
        <v>43</v>
      </c>
      <c r="B581" s="29">
        <v>2011</v>
      </c>
      <c r="C581" s="2" t="s">
        <v>27</v>
      </c>
      <c r="D581" s="29">
        <v>23510</v>
      </c>
      <c r="E581" s="29">
        <v>76.284000000000006</v>
      </c>
      <c r="F581" s="29">
        <v>2084.11267</v>
      </c>
      <c r="G581" s="8">
        <v>0.53250223398208618</v>
      </c>
      <c r="H581" s="8">
        <v>-4.3580040335655212E-2</v>
      </c>
      <c r="I581" s="8">
        <v>0.86993938684463501</v>
      </c>
      <c r="J581" s="30">
        <f t="shared" si="81"/>
        <v>0</v>
      </c>
      <c r="K581" s="30">
        <f t="shared" si="82"/>
        <v>1</v>
      </c>
      <c r="L581" s="30">
        <f t="shared" si="83"/>
        <v>0</v>
      </c>
      <c r="M581" s="27">
        <f t="shared" si="80"/>
        <v>1</v>
      </c>
      <c r="N581" s="30">
        <f t="shared" si="84"/>
        <v>1.358861580491066</v>
      </c>
      <c r="P581" t="s">
        <v>55</v>
      </c>
      <c r="Q581" s="1">
        <v>2014</v>
      </c>
      <c r="R581" t="s">
        <v>45</v>
      </c>
      <c r="S581" s="1">
        <v>56040</v>
      </c>
      <c r="T581" s="1">
        <v>220</v>
      </c>
      <c r="U581" s="1">
        <v>1236</v>
      </c>
      <c r="V581" s="7">
        <v>-0.12605521082878113</v>
      </c>
      <c r="W581" s="7">
        <v>0.27576732635498047</v>
      </c>
      <c r="X581" s="7">
        <v>0.73159348964691162</v>
      </c>
      <c r="Y581" s="23">
        <f t="shared" si="85"/>
        <v>1</v>
      </c>
      <c r="Z581" s="23">
        <f t="shared" si="86"/>
        <v>0</v>
      </c>
      <c r="AA581" s="23">
        <f t="shared" si="87"/>
        <v>0</v>
      </c>
      <c r="AB581" s="3">
        <f t="shared" si="88"/>
        <v>1</v>
      </c>
      <c r="AC581" s="23">
        <f t="shared" si="89"/>
        <v>0.88130560517311096</v>
      </c>
    </row>
    <row r="582" spans="1:29" x14ac:dyDescent="0.25">
      <c r="A582" t="s">
        <v>43</v>
      </c>
      <c r="B582" s="1">
        <v>2012</v>
      </c>
      <c r="C582" t="s">
        <v>27</v>
      </c>
      <c r="D582" s="1">
        <v>23556</v>
      </c>
      <c r="E582" s="1">
        <v>76.284000000000006</v>
      </c>
      <c r="F582" s="1">
        <v>2087.49197</v>
      </c>
      <c r="G582" s="7">
        <v>0.53447866439819336</v>
      </c>
      <c r="H582" s="7">
        <v>-4.3987125158309937E-2</v>
      </c>
      <c r="I582" s="7">
        <v>0.86831182241439819</v>
      </c>
      <c r="J582" s="23">
        <f t="shared" si="81"/>
        <v>0</v>
      </c>
      <c r="K582" s="23">
        <f t="shared" si="82"/>
        <v>1</v>
      </c>
      <c r="L582" s="23">
        <f t="shared" si="83"/>
        <v>0</v>
      </c>
      <c r="M582" s="3">
        <f t="shared" ref="M582:M645" si="90">IF(OR(J582=1,K582=1,L582=1),1,0)</f>
        <v>1</v>
      </c>
      <c r="N582" s="23">
        <f t="shared" si="84"/>
        <v>1.3588033616542816</v>
      </c>
      <c r="P582" t="s">
        <v>55</v>
      </c>
      <c r="Q582" s="1">
        <v>2015</v>
      </c>
      <c r="R582" t="s">
        <v>45</v>
      </c>
      <c r="S582" s="1">
        <v>56183</v>
      </c>
      <c r="T582" s="1">
        <v>220</v>
      </c>
      <c r="U582" s="1">
        <v>1279</v>
      </c>
      <c r="V582" s="7">
        <v>-0.10356897860765457</v>
      </c>
      <c r="W582" s="7">
        <v>0.27725818753242493</v>
      </c>
      <c r="X582" s="7">
        <v>0.71988976001739502</v>
      </c>
      <c r="Y582" s="23">
        <f t="shared" si="85"/>
        <v>1</v>
      </c>
      <c r="Z582" s="23">
        <f t="shared" si="86"/>
        <v>0</v>
      </c>
      <c r="AA582" s="23">
        <f t="shared" si="87"/>
        <v>0</v>
      </c>
      <c r="AB582" s="3">
        <f t="shared" si="88"/>
        <v>1</v>
      </c>
      <c r="AC582" s="23">
        <f t="shared" si="89"/>
        <v>0.89357896894216537</v>
      </c>
    </row>
    <row r="583" spans="1:29" x14ac:dyDescent="0.25">
      <c r="A583" t="s">
        <v>43</v>
      </c>
      <c r="B583" s="1">
        <v>2013</v>
      </c>
      <c r="C583" t="s">
        <v>27</v>
      </c>
      <c r="D583" s="1">
        <v>23832</v>
      </c>
      <c r="E583" s="1">
        <v>76.284000000000006</v>
      </c>
      <c r="F583" s="1">
        <v>2076.4400399999981</v>
      </c>
      <c r="G583" s="7">
        <v>0.55028671026229858</v>
      </c>
      <c r="H583" s="7">
        <v>-4.7517266124486923E-2</v>
      </c>
      <c r="I583" s="7">
        <v>0.85354077816009521</v>
      </c>
      <c r="J583" s="23">
        <f t="shared" ref="J583:J646" si="91">IF(AND(G583 &lt; 0), 1, 0)</f>
        <v>0</v>
      </c>
      <c r="K583" s="23">
        <f t="shared" ref="K583:K646" si="92">IF(AND(H583 &lt; 0), 1, 0)</f>
        <v>1</v>
      </c>
      <c r="L583" s="23">
        <f t="shared" ref="L583:L646" si="93">IF(AND(I583 &lt; 0), 1, 0)</f>
        <v>0</v>
      </c>
      <c r="M583" s="3">
        <f t="shared" si="90"/>
        <v>1</v>
      </c>
      <c r="N583" s="23">
        <f t="shared" ref="N583:N646" si="94">SUM(G583:I583)</f>
        <v>1.3563102222979069</v>
      </c>
      <c r="P583" t="s">
        <v>55</v>
      </c>
      <c r="Q583" s="1">
        <v>2016</v>
      </c>
      <c r="R583" t="s">
        <v>45</v>
      </c>
      <c r="S583" s="1">
        <v>56332</v>
      </c>
      <c r="T583" s="1">
        <v>220</v>
      </c>
      <c r="U583" s="1">
        <v>1286</v>
      </c>
      <c r="V583" s="7">
        <v>-0.10084560513496399</v>
      </c>
      <c r="W583" s="7">
        <v>0.27903446555137634</v>
      </c>
      <c r="X583" s="7">
        <v>0.71578991413116455</v>
      </c>
      <c r="Y583" s="23">
        <f t="shared" ref="Y583:Y646" si="95">IF(AND(V583 &lt; 0), 1, 0)</f>
        <v>1</v>
      </c>
      <c r="Z583" s="23">
        <f t="shared" ref="Z583:Z646" si="96">IF(AND(W583 &lt; 0), 1, 0)</f>
        <v>0</v>
      </c>
      <c r="AA583" s="23">
        <f t="shared" ref="AA583:AA646" si="97">IF(AND(X583 &lt; 0), 1, 0)</f>
        <v>0</v>
      </c>
      <c r="AB583" s="3">
        <f t="shared" ref="AB583:AB646" si="98">IF(OR(Y583=1,Z583=1,AA583=1),1,0)</f>
        <v>1</v>
      </c>
      <c r="AC583" s="23">
        <f t="shared" ref="AC583:AC646" si="99">SUM(V583:X583)</f>
        <v>0.8939787745475769</v>
      </c>
    </row>
    <row r="584" spans="1:29" x14ac:dyDescent="0.25">
      <c r="A584" t="s">
        <v>43</v>
      </c>
      <c r="B584" s="1">
        <v>2014</v>
      </c>
      <c r="C584" t="s">
        <v>27</v>
      </c>
      <c r="D584" s="1">
        <v>24203</v>
      </c>
      <c r="E584" s="1">
        <v>76.284000000000006</v>
      </c>
      <c r="F584" s="1">
        <v>2099.591619999997</v>
      </c>
      <c r="G584" s="7">
        <v>0.566364586353302</v>
      </c>
      <c r="H584" s="7">
        <v>-5.0860133022069931E-2</v>
      </c>
      <c r="I584" s="7">
        <v>0.8400999903678894</v>
      </c>
      <c r="J584" s="23">
        <f t="shared" si="91"/>
        <v>0</v>
      </c>
      <c r="K584" s="23">
        <f t="shared" si="92"/>
        <v>1</v>
      </c>
      <c r="L584" s="23">
        <f t="shared" si="93"/>
        <v>0</v>
      </c>
      <c r="M584" s="3">
        <f t="shared" si="90"/>
        <v>1</v>
      </c>
      <c r="N584" s="23">
        <f t="shared" si="94"/>
        <v>1.3556044436991215</v>
      </c>
      <c r="P584" t="s">
        <v>55</v>
      </c>
      <c r="Q584" s="1">
        <v>2017</v>
      </c>
      <c r="R584" t="s">
        <v>45</v>
      </c>
      <c r="S584" s="1">
        <v>56425</v>
      </c>
      <c r="T584" s="1">
        <v>220</v>
      </c>
      <c r="U584" s="1">
        <v>1257</v>
      </c>
      <c r="V584" s="7">
        <v>-0.11713568121194839</v>
      </c>
      <c r="W584" s="7">
        <v>0.28033861517906189</v>
      </c>
      <c r="X584" s="7">
        <v>0.72026097774505615</v>
      </c>
      <c r="Y584" s="23">
        <f t="shared" si="95"/>
        <v>1</v>
      </c>
      <c r="Z584" s="23">
        <f t="shared" si="96"/>
        <v>0</v>
      </c>
      <c r="AA584" s="23">
        <f t="shared" si="97"/>
        <v>0</v>
      </c>
      <c r="AB584" s="3">
        <f t="shared" si="98"/>
        <v>1</v>
      </c>
      <c r="AC584" s="23">
        <f t="shared" si="99"/>
        <v>0.88346391171216965</v>
      </c>
    </row>
    <row r="585" spans="1:29" x14ac:dyDescent="0.25">
      <c r="A585" t="s">
        <v>43</v>
      </c>
      <c r="B585" s="1">
        <v>2015</v>
      </c>
      <c r="C585" t="s">
        <v>27</v>
      </c>
      <c r="D585" s="1">
        <v>24598</v>
      </c>
      <c r="E585" s="1">
        <v>76.284000000000006</v>
      </c>
      <c r="F585" s="1">
        <v>2116.7104899999981</v>
      </c>
      <c r="G585" s="7">
        <v>0.58415758609771729</v>
      </c>
      <c r="H585" s="7">
        <v>-5.4621927440166473E-2</v>
      </c>
      <c r="I585" s="7">
        <v>0.82482701539993286</v>
      </c>
      <c r="J585" s="23">
        <f t="shared" si="91"/>
        <v>0</v>
      </c>
      <c r="K585" s="23">
        <f t="shared" si="92"/>
        <v>1</v>
      </c>
      <c r="L585" s="23">
        <f t="shared" si="93"/>
        <v>0</v>
      </c>
      <c r="M585" s="3">
        <f t="shared" si="90"/>
        <v>1</v>
      </c>
      <c r="N585" s="23">
        <f t="shared" si="94"/>
        <v>1.3543626740574837</v>
      </c>
      <c r="P585" t="s">
        <v>55</v>
      </c>
      <c r="Q585" s="1">
        <v>2018</v>
      </c>
      <c r="R585" t="s">
        <v>45</v>
      </c>
      <c r="S585" s="1">
        <v>56515</v>
      </c>
      <c r="T585" s="1">
        <v>220</v>
      </c>
      <c r="U585" s="1">
        <v>1252</v>
      </c>
      <c r="V585" s="7">
        <v>-0.12048643082380295</v>
      </c>
      <c r="W585" s="7">
        <v>0.28146308660507202</v>
      </c>
      <c r="X585" s="7">
        <v>0.71974140405654907</v>
      </c>
      <c r="Y585" s="23">
        <f t="shared" si="95"/>
        <v>1</v>
      </c>
      <c r="Z585" s="23">
        <f t="shared" si="96"/>
        <v>0</v>
      </c>
      <c r="AA585" s="23">
        <f t="shared" si="97"/>
        <v>0</v>
      </c>
      <c r="AB585" s="3">
        <f t="shared" si="98"/>
        <v>1</v>
      </c>
      <c r="AC585" s="23">
        <f t="shared" si="99"/>
        <v>0.88071805983781815</v>
      </c>
    </row>
    <row r="586" spans="1:29" x14ac:dyDescent="0.25">
      <c r="A586" t="s">
        <v>43</v>
      </c>
      <c r="B586" s="1">
        <v>2016</v>
      </c>
      <c r="C586" t="s">
        <v>27</v>
      </c>
      <c r="D586" s="1">
        <v>25099</v>
      </c>
      <c r="E586" s="1">
        <v>76.284000000000006</v>
      </c>
      <c r="F586" s="1">
        <v>2135.9465699999978</v>
      </c>
      <c r="G586" s="7">
        <v>0.60660600662231445</v>
      </c>
      <c r="H586" s="7">
        <v>-5.938594788312912E-2</v>
      </c>
      <c r="I586" s="7">
        <v>0.80544304847717285</v>
      </c>
      <c r="J586" s="23">
        <f t="shared" si="91"/>
        <v>0</v>
      </c>
      <c r="K586" s="23">
        <f t="shared" si="92"/>
        <v>1</v>
      </c>
      <c r="L586" s="23">
        <f t="shared" si="93"/>
        <v>0</v>
      </c>
      <c r="M586" s="3">
        <f t="shared" si="90"/>
        <v>1</v>
      </c>
      <c r="N586" s="23">
        <f t="shared" si="94"/>
        <v>1.3526631072163582</v>
      </c>
      <c r="P586" t="s">
        <v>55</v>
      </c>
      <c r="Q586" s="1">
        <v>2019</v>
      </c>
      <c r="R586" t="s">
        <v>45</v>
      </c>
      <c r="S586" s="1">
        <v>56700</v>
      </c>
      <c r="T586" s="1">
        <v>220</v>
      </c>
      <c r="U586" s="1">
        <v>1268</v>
      </c>
      <c r="V586" s="7">
        <v>-0.11303333938121796</v>
      </c>
      <c r="W586" s="7">
        <v>0.28361004590988159</v>
      </c>
      <c r="X586" s="7">
        <v>0.71308392286300659</v>
      </c>
      <c r="Y586" s="23">
        <f t="shared" si="95"/>
        <v>1</v>
      </c>
      <c r="Z586" s="23">
        <f t="shared" si="96"/>
        <v>0</v>
      </c>
      <c r="AA586" s="23">
        <f t="shared" si="97"/>
        <v>0</v>
      </c>
      <c r="AB586" s="3">
        <f t="shared" si="98"/>
        <v>1</v>
      </c>
      <c r="AC586" s="23">
        <f t="shared" si="99"/>
        <v>0.88366062939167023</v>
      </c>
    </row>
    <row r="587" spans="1:29" x14ac:dyDescent="0.25">
      <c r="A587" t="s">
        <v>43</v>
      </c>
      <c r="B587" s="1">
        <v>2017</v>
      </c>
      <c r="C587" t="s">
        <v>27</v>
      </c>
      <c r="D587" s="1">
        <v>25614</v>
      </c>
      <c r="E587" s="1">
        <v>76.284000000000006</v>
      </c>
      <c r="F587" s="1">
        <v>2187.1608499999979</v>
      </c>
      <c r="G587" s="7">
        <v>0.62529188394546509</v>
      </c>
      <c r="H587" s="7">
        <v>-6.3108794391155243E-2</v>
      </c>
      <c r="I587" s="7">
        <v>0.79085934162139893</v>
      </c>
      <c r="J587" s="23">
        <f t="shared" si="91"/>
        <v>0</v>
      </c>
      <c r="K587" s="23">
        <f t="shared" si="92"/>
        <v>1</v>
      </c>
      <c r="L587" s="23">
        <f t="shared" si="93"/>
        <v>0</v>
      </c>
      <c r="M587" s="3">
        <f t="shared" si="90"/>
        <v>1</v>
      </c>
      <c r="N587" s="23">
        <f t="shared" si="94"/>
        <v>1.3530424311757088</v>
      </c>
      <c r="P587" t="s">
        <v>55</v>
      </c>
      <c r="Q587" s="1">
        <v>2020</v>
      </c>
      <c r="R587" t="s">
        <v>45</v>
      </c>
      <c r="S587" s="1">
        <v>56887</v>
      </c>
      <c r="T587" s="1">
        <v>220</v>
      </c>
      <c r="U587" s="1">
        <v>1266</v>
      </c>
      <c r="V587" s="7">
        <v>-0.11538742482662201</v>
      </c>
      <c r="W587" s="7">
        <v>0.28588134050369263</v>
      </c>
      <c r="X587" s="7">
        <v>0.71022891998291016</v>
      </c>
      <c r="Y587" s="23">
        <f t="shared" si="95"/>
        <v>1</v>
      </c>
      <c r="Z587" s="23">
        <f t="shared" si="96"/>
        <v>0</v>
      </c>
      <c r="AA587" s="23">
        <f t="shared" si="97"/>
        <v>0</v>
      </c>
      <c r="AB587" s="3">
        <f t="shared" si="98"/>
        <v>1</v>
      </c>
      <c r="AC587" s="23">
        <f t="shared" si="99"/>
        <v>0.88072283565998077</v>
      </c>
    </row>
    <row r="588" spans="1:29" x14ac:dyDescent="0.25">
      <c r="A588" t="s">
        <v>43</v>
      </c>
      <c r="B588" s="1">
        <v>2018</v>
      </c>
      <c r="C588" t="s">
        <v>27</v>
      </c>
      <c r="D588" s="1">
        <v>26077</v>
      </c>
      <c r="E588" s="1">
        <v>76.284000000000006</v>
      </c>
      <c r="F588" s="1">
        <v>2211.7859399999979</v>
      </c>
      <c r="G588" s="7">
        <v>0.64438682794570923</v>
      </c>
      <c r="H588" s="7">
        <v>-6.7108578979969025E-2</v>
      </c>
      <c r="I588" s="7">
        <v>0.77470707893371582</v>
      </c>
      <c r="J588" s="23">
        <f t="shared" si="91"/>
        <v>0</v>
      </c>
      <c r="K588" s="23">
        <f t="shared" si="92"/>
        <v>1</v>
      </c>
      <c r="L588" s="23">
        <f t="shared" si="93"/>
        <v>0</v>
      </c>
      <c r="M588" s="3">
        <f t="shared" si="90"/>
        <v>1</v>
      </c>
      <c r="N588" s="23">
        <f t="shared" si="94"/>
        <v>1.351985327899456</v>
      </c>
      <c r="P588" t="s">
        <v>55</v>
      </c>
      <c r="Q588" s="1">
        <v>2021</v>
      </c>
      <c r="R588" t="s">
        <v>45</v>
      </c>
      <c r="S588" s="1">
        <v>56945</v>
      </c>
      <c r="T588" s="1">
        <v>220</v>
      </c>
      <c r="U588" s="1">
        <v>1261</v>
      </c>
      <c r="V588" s="7">
        <v>-0.11849686503410339</v>
      </c>
      <c r="W588" s="7">
        <v>0.28661096096038818</v>
      </c>
      <c r="X588" s="7">
        <v>0.710274338722229</v>
      </c>
      <c r="Y588" s="23">
        <f t="shared" si="95"/>
        <v>1</v>
      </c>
      <c r="Z588" s="23">
        <f t="shared" si="96"/>
        <v>0</v>
      </c>
      <c r="AA588" s="23">
        <f t="shared" si="97"/>
        <v>0</v>
      </c>
      <c r="AB588" s="3">
        <f t="shared" si="98"/>
        <v>1</v>
      </c>
      <c r="AC588" s="23">
        <f t="shared" si="99"/>
        <v>0.87838843464851379</v>
      </c>
    </row>
    <row r="589" spans="1:29" x14ac:dyDescent="0.25">
      <c r="A589" t="s">
        <v>43</v>
      </c>
      <c r="B589" s="1">
        <v>2019</v>
      </c>
      <c r="C589" t="s">
        <v>27</v>
      </c>
      <c r="D589" s="1">
        <v>26672</v>
      </c>
      <c r="E589" s="1">
        <v>76.284000000000006</v>
      </c>
      <c r="F589" s="1">
        <v>2230.6557299999981</v>
      </c>
      <c r="G589" s="7">
        <v>0.66994404792785645</v>
      </c>
      <c r="H589" s="7">
        <v>-7.2559446096420288E-2</v>
      </c>
      <c r="I589" s="7">
        <v>0.75246548652648926</v>
      </c>
      <c r="J589" s="23">
        <f t="shared" si="91"/>
        <v>0</v>
      </c>
      <c r="K589" s="23">
        <f t="shared" si="92"/>
        <v>1</v>
      </c>
      <c r="L589" s="23">
        <f t="shared" si="93"/>
        <v>0</v>
      </c>
      <c r="M589" s="3">
        <f t="shared" si="90"/>
        <v>1</v>
      </c>
      <c r="N589" s="23">
        <f t="shared" si="94"/>
        <v>1.3498500883579254</v>
      </c>
      <c r="P589" t="s">
        <v>55</v>
      </c>
      <c r="Q589" s="1">
        <v>2022</v>
      </c>
      <c r="R589" t="s">
        <v>45</v>
      </c>
      <c r="S589" s="1">
        <v>57088</v>
      </c>
      <c r="T589" s="1">
        <v>220</v>
      </c>
      <c r="U589" s="1">
        <v>1270</v>
      </c>
      <c r="V589" s="7">
        <v>-0.11458412557840347</v>
      </c>
      <c r="W589" s="7">
        <v>0.28827852010726929</v>
      </c>
      <c r="X589" s="7">
        <v>0.70587080717086792</v>
      </c>
      <c r="Y589" s="23">
        <f t="shared" si="95"/>
        <v>1</v>
      </c>
      <c r="Z589" s="23">
        <f t="shared" si="96"/>
        <v>0</v>
      </c>
      <c r="AA589" s="23">
        <f t="shared" si="97"/>
        <v>0</v>
      </c>
      <c r="AB589" s="3">
        <f t="shared" si="98"/>
        <v>1</v>
      </c>
      <c r="AC589" s="23">
        <f t="shared" si="99"/>
        <v>0.87956520169973373</v>
      </c>
    </row>
    <row r="590" spans="1:29" x14ac:dyDescent="0.25">
      <c r="A590" t="s">
        <v>43</v>
      </c>
      <c r="B590" s="1">
        <v>2020</v>
      </c>
      <c r="C590" t="s">
        <v>27</v>
      </c>
      <c r="D590" s="1">
        <v>27217</v>
      </c>
      <c r="E590" s="1">
        <v>76.284000000000006</v>
      </c>
      <c r="F590" s="1">
        <v>2268.1144199999972</v>
      </c>
      <c r="G590" s="7">
        <v>0.69042330980300903</v>
      </c>
      <c r="H590" s="7">
        <v>-7.6779454946517944E-2</v>
      </c>
      <c r="I590" s="7">
        <v>0.73558801412582397</v>
      </c>
      <c r="J590" s="23">
        <f t="shared" si="91"/>
        <v>0</v>
      </c>
      <c r="K590" s="23">
        <f t="shared" si="92"/>
        <v>1</v>
      </c>
      <c r="L590" s="23">
        <f t="shared" si="93"/>
        <v>0</v>
      </c>
      <c r="M590" s="3">
        <f t="shared" si="90"/>
        <v>1</v>
      </c>
      <c r="N590" s="23">
        <f t="shared" si="94"/>
        <v>1.3492318689823151</v>
      </c>
      <c r="P590" t="s">
        <v>55</v>
      </c>
      <c r="Q590" s="1">
        <v>2023</v>
      </c>
      <c r="R590" t="s">
        <v>45</v>
      </c>
      <c r="S590" s="1">
        <v>57252</v>
      </c>
      <c r="T590" s="1">
        <v>220</v>
      </c>
      <c r="U590" s="1">
        <v>1274</v>
      </c>
      <c r="V590" s="7">
        <v>-0.1135336309671402</v>
      </c>
      <c r="W590" s="7">
        <v>0.29022350907325745</v>
      </c>
      <c r="X590" s="7">
        <v>0.70217174291610718</v>
      </c>
      <c r="Y590" s="23">
        <f t="shared" si="95"/>
        <v>1</v>
      </c>
      <c r="Z590" s="23">
        <f t="shared" si="96"/>
        <v>0</v>
      </c>
      <c r="AA590" s="23">
        <f t="shared" si="97"/>
        <v>0</v>
      </c>
      <c r="AB590" s="3">
        <f t="shared" si="98"/>
        <v>1</v>
      </c>
      <c r="AC590" s="23">
        <f t="shared" si="99"/>
        <v>0.87886162102222443</v>
      </c>
    </row>
    <row r="591" spans="1:29" x14ac:dyDescent="0.25">
      <c r="A591" t="s">
        <v>43</v>
      </c>
      <c r="B591" s="1">
        <v>2021</v>
      </c>
      <c r="C591" t="s">
        <v>27</v>
      </c>
      <c r="D591" s="1">
        <v>27552.5</v>
      </c>
      <c r="E591" s="1">
        <v>83.746023572491112</v>
      </c>
      <c r="F591" s="1">
        <v>2271.2944699999998</v>
      </c>
      <c r="G591" s="7">
        <v>0.60124856233596802</v>
      </c>
      <c r="H591" s="7">
        <v>-4.833688959479332E-2</v>
      </c>
      <c r="I591" s="7">
        <v>0.77730357646942139</v>
      </c>
      <c r="J591" s="23">
        <f t="shared" si="91"/>
        <v>0</v>
      </c>
      <c r="K591" s="23">
        <f t="shared" si="92"/>
        <v>1</v>
      </c>
      <c r="L591" s="23">
        <f t="shared" si="93"/>
        <v>0</v>
      </c>
      <c r="M591" s="3">
        <f t="shared" si="90"/>
        <v>1</v>
      </c>
      <c r="N591" s="23">
        <f t="shared" si="94"/>
        <v>1.3302152492105961</v>
      </c>
      <c r="P591" t="s">
        <v>56</v>
      </c>
      <c r="Q591" s="1">
        <v>2011</v>
      </c>
      <c r="R591" t="s">
        <v>45</v>
      </c>
      <c r="S591" s="1">
        <v>46748</v>
      </c>
      <c r="T591" s="1">
        <v>206.94</v>
      </c>
      <c r="U591" s="1">
        <v>962</v>
      </c>
      <c r="V591" s="7">
        <v>-0.1671326607465744</v>
      </c>
      <c r="W591" s="7">
        <v>0.16964197158813477</v>
      </c>
      <c r="X591" s="7">
        <v>0.92262035608291626</v>
      </c>
      <c r="Y591" s="23">
        <f t="shared" si="95"/>
        <v>1</v>
      </c>
      <c r="Z591" s="23">
        <f t="shared" si="96"/>
        <v>0</v>
      </c>
      <c r="AA591" s="23">
        <f t="shared" si="97"/>
        <v>0</v>
      </c>
      <c r="AB591" s="3">
        <f t="shared" si="98"/>
        <v>1</v>
      </c>
      <c r="AC591" s="23">
        <f t="shared" si="99"/>
        <v>0.92512966692447662</v>
      </c>
    </row>
    <row r="592" spans="1:29" x14ac:dyDescent="0.25">
      <c r="A592" t="s">
        <v>43</v>
      </c>
      <c r="B592" s="1">
        <v>2022</v>
      </c>
      <c r="C592" t="s">
        <v>27</v>
      </c>
      <c r="D592" s="1">
        <v>28032.5</v>
      </c>
      <c r="E592" s="1">
        <v>86.287005378189704</v>
      </c>
      <c r="F592" s="1">
        <v>2291.9221199999979</v>
      </c>
      <c r="G592" s="7">
        <v>0.58684712648391724</v>
      </c>
      <c r="H592" s="7">
        <v>-4.2188927531242371E-2</v>
      </c>
      <c r="I592" s="7">
        <v>0.77871483564376831</v>
      </c>
      <c r="J592" s="23">
        <f t="shared" si="91"/>
        <v>0</v>
      </c>
      <c r="K592" s="23">
        <f t="shared" si="92"/>
        <v>1</v>
      </c>
      <c r="L592" s="23">
        <f t="shared" si="93"/>
        <v>0</v>
      </c>
      <c r="M592" s="3">
        <f t="shared" si="90"/>
        <v>1</v>
      </c>
      <c r="N592" s="23">
        <f t="shared" si="94"/>
        <v>1.3233730345964432</v>
      </c>
      <c r="P592" t="s">
        <v>56</v>
      </c>
      <c r="Q592" s="1">
        <v>2012</v>
      </c>
      <c r="R592" t="s">
        <v>45</v>
      </c>
      <c r="S592" s="1">
        <v>46879</v>
      </c>
      <c r="T592" s="1">
        <v>206.94</v>
      </c>
      <c r="U592" s="1">
        <v>971</v>
      </c>
      <c r="V592" s="7">
        <v>-0.16182227432727814</v>
      </c>
      <c r="W592" s="7">
        <v>0.17149253189563751</v>
      </c>
      <c r="X592" s="7">
        <v>0.91733753681182861</v>
      </c>
      <c r="Y592" s="23">
        <f t="shared" si="95"/>
        <v>1</v>
      </c>
      <c r="Z592" s="23">
        <f t="shared" si="96"/>
        <v>0</v>
      </c>
      <c r="AA592" s="23">
        <f t="shared" si="97"/>
        <v>0</v>
      </c>
      <c r="AB592" s="3">
        <f t="shared" si="98"/>
        <v>1</v>
      </c>
      <c r="AC592" s="23">
        <f t="shared" si="99"/>
        <v>0.92700779438018799</v>
      </c>
    </row>
    <row r="593" spans="1:29" x14ac:dyDescent="0.25">
      <c r="A593" t="s">
        <v>43</v>
      </c>
      <c r="B593" s="1">
        <v>2023</v>
      </c>
      <c r="C593" t="s">
        <v>27</v>
      </c>
      <c r="D593" s="1">
        <v>29128</v>
      </c>
      <c r="E593" s="1">
        <v>86.287005378189704</v>
      </c>
      <c r="F593" s="1">
        <v>2302.1938300000002</v>
      </c>
      <c r="G593" s="7">
        <v>0.63295817375183105</v>
      </c>
      <c r="H593" s="7">
        <v>-5.21865114569664E-2</v>
      </c>
      <c r="I593" s="7">
        <v>0.73754400014877319</v>
      </c>
      <c r="J593" s="23">
        <f t="shared" si="91"/>
        <v>0</v>
      </c>
      <c r="K593" s="23">
        <f t="shared" si="92"/>
        <v>1</v>
      </c>
      <c r="L593" s="23">
        <f t="shared" si="93"/>
        <v>0</v>
      </c>
      <c r="M593" s="3">
        <f t="shared" si="90"/>
        <v>1</v>
      </c>
      <c r="N593" s="23">
        <f t="shared" si="94"/>
        <v>1.3183156624436378</v>
      </c>
      <c r="P593" t="s">
        <v>56</v>
      </c>
      <c r="Q593" s="1">
        <v>2013</v>
      </c>
      <c r="R593" t="s">
        <v>45</v>
      </c>
      <c r="S593" s="1">
        <v>47074</v>
      </c>
      <c r="T593" s="1">
        <v>206.94</v>
      </c>
      <c r="U593" s="1">
        <v>980</v>
      </c>
      <c r="V593" s="7">
        <v>-0.15709245204925537</v>
      </c>
      <c r="W593" s="7">
        <v>0.17427116632461548</v>
      </c>
      <c r="X593" s="7">
        <v>0.91073215007781982</v>
      </c>
      <c r="Y593" s="23">
        <f t="shared" si="95"/>
        <v>1</v>
      </c>
      <c r="Z593" s="23">
        <f t="shared" si="96"/>
        <v>0</v>
      </c>
      <c r="AA593" s="23">
        <f t="shared" si="97"/>
        <v>0</v>
      </c>
      <c r="AB593" s="3">
        <f t="shared" si="98"/>
        <v>1</v>
      </c>
      <c r="AC593" s="23">
        <f t="shared" si="99"/>
        <v>0.92791086435317993</v>
      </c>
    </row>
    <row r="594" spans="1:29" x14ac:dyDescent="0.25">
      <c r="A594" t="s">
        <v>43</v>
      </c>
      <c r="B594" s="1">
        <v>2024</v>
      </c>
      <c r="C594" t="s">
        <v>27</v>
      </c>
      <c r="D594" s="1">
        <v>28972</v>
      </c>
      <c r="E594" s="1">
        <v>88.540972651333078</v>
      </c>
      <c r="F594" s="1">
        <v>2340.6168668820001</v>
      </c>
      <c r="G594" s="7">
        <v>0.59315788745880127</v>
      </c>
      <c r="H594" s="7">
        <v>-4.0775801986455917E-2</v>
      </c>
      <c r="I594" s="7">
        <v>0.76429939270019531</v>
      </c>
      <c r="J594" s="23">
        <f t="shared" si="91"/>
        <v>0</v>
      </c>
      <c r="K594" s="23">
        <f t="shared" si="92"/>
        <v>1</v>
      </c>
      <c r="L594" s="23">
        <f t="shared" si="93"/>
        <v>0</v>
      </c>
      <c r="M594" s="3">
        <f t="shared" si="90"/>
        <v>1</v>
      </c>
      <c r="N594" s="23">
        <f t="shared" si="94"/>
        <v>1.3166814781725407</v>
      </c>
      <c r="P594" t="s">
        <v>56</v>
      </c>
      <c r="Q594" s="1">
        <v>2014</v>
      </c>
      <c r="R594" t="s">
        <v>45</v>
      </c>
      <c r="S594" s="1">
        <v>47187</v>
      </c>
      <c r="T594" s="1">
        <v>206.94</v>
      </c>
      <c r="U594" s="1">
        <v>996</v>
      </c>
      <c r="V594" s="7">
        <v>-0.14690381288528442</v>
      </c>
      <c r="W594" s="7">
        <v>0.17579413950443268</v>
      </c>
      <c r="X594" s="7">
        <v>0.90400463342666626</v>
      </c>
      <c r="Y594" s="23">
        <f t="shared" si="95"/>
        <v>1</v>
      </c>
      <c r="Z594" s="23">
        <f t="shared" si="96"/>
        <v>0</v>
      </c>
      <c r="AA594" s="23">
        <f t="shared" si="97"/>
        <v>0</v>
      </c>
      <c r="AB594" s="3">
        <f t="shared" si="98"/>
        <v>1</v>
      </c>
      <c r="AC594" s="23">
        <f t="shared" si="99"/>
        <v>0.93289496004581451</v>
      </c>
    </row>
    <row r="595" spans="1:29" x14ac:dyDescent="0.25">
      <c r="A595" t="s">
        <v>44</v>
      </c>
      <c r="B595" s="1">
        <v>2006</v>
      </c>
      <c r="C595" t="s">
        <v>27</v>
      </c>
      <c r="D595" s="1">
        <v>154664.65872354398</v>
      </c>
      <c r="E595" s="1">
        <v>538.99368310611817</v>
      </c>
      <c r="F595" s="1">
        <v>4478.3765908108144</v>
      </c>
      <c r="G595" s="7">
        <v>0.47438699007034302</v>
      </c>
      <c r="H595" s="7">
        <v>0.16824993491172791</v>
      </c>
      <c r="I595" s="7">
        <v>0.18143679201602936</v>
      </c>
      <c r="J595" s="23">
        <f t="shared" si="91"/>
        <v>0</v>
      </c>
      <c r="K595" s="23">
        <f t="shared" si="92"/>
        <v>0</v>
      </c>
      <c r="L595" s="23">
        <f t="shared" si="93"/>
        <v>0</v>
      </c>
      <c r="M595" s="3">
        <f t="shared" si="90"/>
        <v>0</v>
      </c>
      <c r="N595" s="23">
        <f t="shared" si="94"/>
        <v>0.82407371699810028</v>
      </c>
      <c r="P595" t="s">
        <v>56</v>
      </c>
      <c r="Q595" s="1">
        <v>2015</v>
      </c>
      <c r="R595" t="s">
        <v>45</v>
      </c>
      <c r="S595" s="1">
        <v>47298</v>
      </c>
      <c r="T595" s="1">
        <v>206.94</v>
      </c>
      <c r="U595" s="1">
        <v>1001</v>
      </c>
      <c r="V595" s="7">
        <v>-0.14437413215637207</v>
      </c>
      <c r="W595" s="7">
        <v>0.17736896872520447</v>
      </c>
      <c r="X595" s="7">
        <v>0.90032267570495605</v>
      </c>
      <c r="Y595" s="23">
        <f t="shared" si="95"/>
        <v>1</v>
      </c>
      <c r="Z595" s="23">
        <f t="shared" si="96"/>
        <v>0</v>
      </c>
      <c r="AA595" s="23">
        <f t="shared" si="97"/>
        <v>0</v>
      </c>
      <c r="AB595" s="3">
        <f t="shared" si="98"/>
        <v>1</v>
      </c>
      <c r="AC595" s="23">
        <f t="shared" si="99"/>
        <v>0.93331751227378845</v>
      </c>
    </row>
    <row r="596" spans="1:29" x14ac:dyDescent="0.25">
      <c r="A596" t="s">
        <v>44</v>
      </c>
      <c r="B596" s="1">
        <v>2007</v>
      </c>
      <c r="C596" t="s">
        <v>27</v>
      </c>
      <c r="D596" s="1">
        <v>158231.33028896211</v>
      </c>
      <c r="E596" s="1">
        <v>578.45661359500809</v>
      </c>
      <c r="F596" s="1">
        <v>4506.8845952048869</v>
      </c>
      <c r="G596" s="7">
        <v>0.42213702201843262</v>
      </c>
      <c r="H596" s="7">
        <v>0.18653169274330139</v>
      </c>
      <c r="I596" s="7">
        <v>0.19975481927394867</v>
      </c>
      <c r="J596" s="23">
        <f t="shared" si="91"/>
        <v>0</v>
      </c>
      <c r="K596" s="23">
        <f t="shared" si="92"/>
        <v>0</v>
      </c>
      <c r="L596" s="23">
        <f t="shared" si="93"/>
        <v>0</v>
      </c>
      <c r="M596" s="3">
        <f t="shared" si="90"/>
        <v>0</v>
      </c>
      <c r="N596" s="23">
        <f t="shared" si="94"/>
        <v>0.80842353403568268</v>
      </c>
      <c r="P596" t="s">
        <v>56</v>
      </c>
      <c r="Q596" s="1">
        <v>2016</v>
      </c>
      <c r="R596" t="s">
        <v>45</v>
      </c>
      <c r="S596" s="1">
        <v>47362</v>
      </c>
      <c r="T596" s="1">
        <v>206.94</v>
      </c>
      <c r="U596" s="1">
        <v>1001</v>
      </c>
      <c r="V596" s="7">
        <v>-0.14489617943763733</v>
      </c>
      <c r="W596" s="7">
        <v>0.17829705774784088</v>
      </c>
      <c r="X596" s="7">
        <v>0.89897614717483521</v>
      </c>
      <c r="Y596" s="23">
        <f t="shared" si="95"/>
        <v>1</v>
      </c>
      <c r="Z596" s="23">
        <f t="shared" si="96"/>
        <v>0</v>
      </c>
      <c r="AA596" s="23">
        <f t="shared" si="97"/>
        <v>0</v>
      </c>
      <c r="AB596" s="3">
        <f t="shared" si="98"/>
        <v>1</v>
      </c>
      <c r="AC596" s="23">
        <f t="shared" si="99"/>
        <v>0.93237702548503876</v>
      </c>
    </row>
    <row r="597" spans="1:29" x14ac:dyDescent="0.25">
      <c r="A597" t="s">
        <v>44</v>
      </c>
      <c r="B597" s="1">
        <v>2008</v>
      </c>
      <c r="C597" t="s">
        <v>27</v>
      </c>
      <c r="D597" s="1">
        <v>160519.82076365256</v>
      </c>
      <c r="E597" s="1">
        <v>578.45661359500809</v>
      </c>
      <c r="F597" s="1">
        <v>4562.0849131504183</v>
      </c>
      <c r="G597" s="7">
        <v>0.43658053874969482</v>
      </c>
      <c r="H597" s="7">
        <v>0.18356184661388397</v>
      </c>
      <c r="I597" s="7">
        <v>0.18789272010326385</v>
      </c>
      <c r="J597" s="23">
        <f t="shared" si="91"/>
        <v>0</v>
      </c>
      <c r="K597" s="23">
        <f t="shared" si="92"/>
        <v>0</v>
      </c>
      <c r="L597" s="23">
        <f t="shared" si="93"/>
        <v>0</v>
      </c>
      <c r="M597" s="3">
        <f t="shared" si="90"/>
        <v>0</v>
      </c>
      <c r="N597" s="23">
        <f t="shared" si="94"/>
        <v>0.80803510546684265</v>
      </c>
      <c r="P597" t="s">
        <v>56</v>
      </c>
      <c r="Q597" s="1">
        <v>2017</v>
      </c>
      <c r="R597" t="s">
        <v>45</v>
      </c>
      <c r="S597" s="1">
        <v>47427</v>
      </c>
      <c r="T597" s="1">
        <v>206.94</v>
      </c>
      <c r="U597" s="1">
        <v>1005</v>
      </c>
      <c r="V597" s="7">
        <v>-0.14268876612186432</v>
      </c>
      <c r="W597" s="7">
        <v>0.17920808494091034</v>
      </c>
      <c r="X597" s="7">
        <v>0.89654183387756348</v>
      </c>
      <c r="Y597" s="23">
        <f t="shared" si="95"/>
        <v>1</v>
      </c>
      <c r="Z597" s="23">
        <f t="shared" si="96"/>
        <v>0</v>
      </c>
      <c r="AA597" s="23">
        <f t="shared" si="97"/>
        <v>0</v>
      </c>
      <c r="AB597" s="3">
        <f t="shared" si="98"/>
        <v>1</v>
      </c>
      <c r="AC597" s="23">
        <f t="shared" si="99"/>
        <v>0.9330611526966095</v>
      </c>
    </row>
    <row r="598" spans="1:29" x14ac:dyDescent="0.25">
      <c r="A598" t="s">
        <v>44</v>
      </c>
      <c r="B598" s="1">
        <v>2009</v>
      </c>
      <c r="C598" t="s">
        <v>27</v>
      </c>
      <c r="D598" s="1">
        <v>162034.58898284216</v>
      </c>
      <c r="E598" s="1">
        <v>578.45661359500809</v>
      </c>
      <c r="F598" s="1">
        <v>4586.2153615403986</v>
      </c>
      <c r="G598" s="7">
        <v>0.44675242900848389</v>
      </c>
      <c r="H598" s="7">
        <v>0.18142080307006836</v>
      </c>
      <c r="I598" s="7">
        <v>0.17922219634056091</v>
      </c>
      <c r="J598" s="23">
        <f t="shared" si="91"/>
        <v>0</v>
      </c>
      <c r="K598" s="23">
        <f t="shared" si="92"/>
        <v>0</v>
      </c>
      <c r="L598" s="23">
        <f t="shared" si="93"/>
        <v>0</v>
      </c>
      <c r="M598" s="3">
        <f t="shared" si="90"/>
        <v>0</v>
      </c>
      <c r="N598" s="23">
        <f t="shared" si="94"/>
        <v>0.80739542841911316</v>
      </c>
      <c r="P598" t="s">
        <v>56</v>
      </c>
      <c r="Q598" s="1">
        <v>2018</v>
      </c>
      <c r="R598" t="s">
        <v>45</v>
      </c>
      <c r="S598" s="1">
        <v>47626</v>
      </c>
      <c r="T598" s="1">
        <v>206.94</v>
      </c>
      <c r="U598" s="1">
        <v>1009</v>
      </c>
      <c r="V598" s="7">
        <v>-0.14157898724079132</v>
      </c>
      <c r="W598" s="7">
        <v>0.18205198645591736</v>
      </c>
      <c r="X598" s="7">
        <v>0.89130747318267822</v>
      </c>
      <c r="Y598" s="23">
        <f t="shared" si="95"/>
        <v>1</v>
      </c>
      <c r="Z598" s="23">
        <f t="shared" si="96"/>
        <v>0</v>
      </c>
      <c r="AA598" s="23">
        <f t="shared" si="97"/>
        <v>0</v>
      </c>
      <c r="AB598" s="3">
        <f t="shared" si="98"/>
        <v>1</v>
      </c>
      <c r="AC598" s="23">
        <f t="shared" si="99"/>
        <v>0.93178047239780426</v>
      </c>
    </row>
    <row r="599" spans="1:29" x14ac:dyDescent="0.25">
      <c r="A599" t="s">
        <v>44</v>
      </c>
      <c r="B599" s="1">
        <v>2010</v>
      </c>
      <c r="C599" t="s">
        <v>27</v>
      </c>
      <c r="D599" s="1">
        <v>164058</v>
      </c>
      <c r="E599" s="1">
        <v>606</v>
      </c>
      <c r="F599" s="1">
        <v>4609.8999999999996</v>
      </c>
      <c r="G599" s="7">
        <v>0.40888577699661255</v>
      </c>
      <c r="H599" s="7">
        <v>0.19422793388366699</v>
      </c>
      <c r="I599" s="7">
        <v>0.19450497627258301</v>
      </c>
      <c r="J599" s="23">
        <f t="shared" si="91"/>
        <v>0</v>
      </c>
      <c r="K599" s="23">
        <f t="shared" si="92"/>
        <v>0</v>
      </c>
      <c r="L599" s="23">
        <f t="shared" si="93"/>
        <v>0</v>
      </c>
      <c r="M599" s="3">
        <f t="shared" si="90"/>
        <v>0</v>
      </c>
      <c r="N599" s="23">
        <f t="shared" si="94"/>
        <v>0.79761868715286255</v>
      </c>
      <c r="P599" t="s">
        <v>56</v>
      </c>
      <c r="Q599" s="1">
        <v>2019</v>
      </c>
      <c r="R599" t="s">
        <v>45</v>
      </c>
      <c r="S599" s="1">
        <v>47725</v>
      </c>
      <c r="T599" s="1">
        <v>206.94</v>
      </c>
      <c r="U599" s="1">
        <v>1015</v>
      </c>
      <c r="V599" s="7">
        <v>-0.1383117288351059</v>
      </c>
      <c r="W599" s="7">
        <v>0.18343201279640198</v>
      </c>
      <c r="X599" s="7">
        <v>0.88765132427215576</v>
      </c>
      <c r="Y599" s="23">
        <f t="shared" si="95"/>
        <v>1</v>
      </c>
      <c r="Z599" s="23">
        <f t="shared" si="96"/>
        <v>0</v>
      </c>
      <c r="AA599" s="23">
        <f t="shared" si="97"/>
        <v>0</v>
      </c>
      <c r="AB599" s="3">
        <f t="shared" si="98"/>
        <v>1</v>
      </c>
      <c r="AC599" s="23">
        <f t="shared" si="99"/>
        <v>0.93277160823345184</v>
      </c>
    </row>
    <row r="600" spans="1:29" x14ac:dyDescent="0.25">
      <c r="A600" t="s">
        <v>44</v>
      </c>
      <c r="B600" s="1">
        <v>2011</v>
      </c>
      <c r="C600" t="s">
        <v>27</v>
      </c>
      <c r="D600" s="1">
        <v>164250</v>
      </c>
      <c r="E600" s="1">
        <v>606</v>
      </c>
      <c r="F600" s="1">
        <v>4604.4217264244699</v>
      </c>
      <c r="G600" s="7">
        <v>0.41064924001693726</v>
      </c>
      <c r="H600" s="7">
        <v>0.19382517039775848</v>
      </c>
      <c r="I600" s="7">
        <v>0.1927998811006546</v>
      </c>
      <c r="J600" s="23">
        <f t="shared" si="91"/>
        <v>0</v>
      </c>
      <c r="K600" s="23">
        <f t="shared" si="92"/>
        <v>0</v>
      </c>
      <c r="L600" s="23">
        <f t="shared" si="93"/>
        <v>0</v>
      </c>
      <c r="M600" s="3">
        <f t="shared" si="90"/>
        <v>0</v>
      </c>
      <c r="N600" s="23">
        <f t="shared" si="94"/>
        <v>0.79727429151535034</v>
      </c>
      <c r="P600" t="s">
        <v>56</v>
      </c>
      <c r="Q600" s="1">
        <v>2020</v>
      </c>
      <c r="R600" t="s">
        <v>45</v>
      </c>
      <c r="S600" s="1">
        <v>47865</v>
      </c>
      <c r="T600" s="1">
        <v>206.94</v>
      </c>
      <c r="U600" s="1">
        <v>1015</v>
      </c>
      <c r="V600" s="7">
        <v>-0.13944269716739655</v>
      </c>
      <c r="W600" s="7">
        <v>0.18544265627861023</v>
      </c>
      <c r="X600" s="7">
        <v>0.88473415374755859</v>
      </c>
      <c r="Y600" s="23">
        <f t="shared" si="95"/>
        <v>1</v>
      </c>
      <c r="Z600" s="23">
        <f t="shared" si="96"/>
        <v>0</v>
      </c>
      <c r="AA600" s="23">
        <f t="shared" si="97"/>
        <v>0</v>
      </c>
      <c r="AB600" s="3">
        <f t="shared" si="98"/>
        <v>1</v>
      </c>
      <c r="AC600" s="23">
        <f t="shared" si="99"/>
        <v>0.93073411285877228</v>
      </c>
    </row>
    <row r="601" spans="1:29" x14ac:dyDescent="0.25">
      <c r="A601" t="s">
        <v>44</v>
      </c>
      <c r="B601" s="1">
        <v>2012</v>
      </c>
      <c r="C601" t="s">
        <v>27</v>
      </c>
      <c r="D601" s="1">
        <v>164446.5</v>
      </c>
      <c r="E601" s="1">
        <v>622.24400000000003</v>
      </c>
      <c r="F601" s="1">
        <v>4625.0382088342703</v>
      </c>
      <c r="G601" s="7">
        <v>0.38146701455116272</v>
      </c>
      <c r="H601" s="7">
        <v>0.20280075073242188</v>
      </c>
      <c r="I601" s="7">
        <v>0.20853860676288605</v>
      </c>
      <c r="J601" s="23">
        <f t="shared" si="91"/>
        <v>0</v>
      </c>
      <c r="K601" s="23">
        <f t="shared" si="92"/>
        <v>0</v>
      </c>
      <c r="L601" s="23">
        <f t="shared" si="93"/>
        <v>0</v>
      </c>
      <c r="M601" s="3">
        <f t="shared" si="90"/>
        <v>0</v>
      </c>
      <c r="N601" s="23">
        <f t="shared" si="94"/>
        <v>0.79280637204647064</v>
      </c>
      <c r="P601" t="s">
        <v>56</v>
      </c>
      <c r="Q601" s="1">
        <v>2021</v>
      </c>
      <c r="R601" t="s">
        <v>45</v>
      </c>
      <c r="S601" s="1">
        <v>47865</v>
      </c>
      <c r="T601" s="1">
        <v>206.94</v>
      </c>
      <c r="U601" s="1">
        <v>1019</v>
      </c>
      <c r="V601" s="7">
        <v>-0.13674318790435791</v>
      </c>
      <c r="W601" s="7">
        <v>0.18541291356086731</v>
      </c>
      <c r="X601" s="7">
        <v>0.88367992639541626</v>
      </c>
      <c r="Y601" s="23">
        <f t="shared" si="95"/>
        <v>1</v>
      </c>
      <c r="Z601" s="23">
        <f t="shared" si="96"/>
        <v>0</v>
      </c>
      <c r="AA601" s="23">
        <f t="shared" si="97"/>
        <v>0</v>
      </c>
      <c r="AB601" s="3">
        <f t="shared" si="98"/>
        <v>1</v>
      </c>
      <c r="AC601" s="23">
        <f t="shared" si="99"/>
        <v>0.93234965205192566</v>
      </c>
    </row>
    <row r="602" spans="1:29" x14ac:dyDescent="0.25">
      <c r="A602" t="s">
        <v>44</v>
      </c>
      <c r="B602" s="1">
        <v>2013</v>
      </c>
      <c r="C602" t="s">
        <v>27</v>
      </c>
      <c r="D602" s="1">
        <v>164804.16666666701</v>
      </c>
      <c r="E602" s="1">
        <v>622.24400000000003</v>
      </c>
      <c r="F602" s="1">
        <v>4628.6880571315642</v>
      </c>
      <c r="G602" s="7">
        <v>0.38393563032150269</v>
      </c>
      <c r="H602" s="7">
        <v>0.20227378606796265</v>
      </c>
      <c r="I602" s="7">
        <v>0.20638726651668549</v>
      </c>
      <c r="J602" s="23">
        <f t="shared" si="91"/>
        <v>0</v>
      </c>
      <c r="K602" s="23">
        <f t="shared" si="92"/>
        <v>0</v>
      </c>
      <c r="L602" s="23">
        <f t="shared" si="93"/>
        <v>0</v>
      </c>
      <c r="M602" s="3">
        <f t="shared" si="90"/>
        <v>0</v>
      </c>
      <c r="N602" s="23">
        <f t="shared" si="94"/>
        <v>0.79259668290615082</v>
      </c>
      <c r="P602" t="s">
        <v>56</v>
      </c>
      <c r="Q602" s="1">
        <v>2022</v>
      </c>
      <c r="R602" t="s">
        <v>45</v>
      </c>
      <c r="S602" s="1">
        <v>47962</v>
      </c>
      <c r="T602" s="1">
        <v>206.94</v>
      </c>
      <c r="U602" s="1">
        <v>1030</v>
      </c>
      <c r="V602" s="7">
        <v>-0.13015563786029816</v>
      </c>
      <c r="W602" s="7">
        <v>0.1867205798625946</v>
      </c>
      <c r="X602" s="7">
        <v>0.87878727912902832</v>
      </c>
      <c r="Y602" s="23">
        <f t="shared" si="95"/>
        <v>1</v>
      </c>
      <c r="Z602" s="23">
        <f t="shared" si="96"/>
        <v>0</v>
      </c>
      <c r="AA602" s="23">
        <f t="shared" si="97"/>
        <v>0</v>
      </c>
      <c r="AB602" s="3">
        <f t="shared" si="98"/>
        <v>1</v>
      </c>
      <c r="AC602" s="23">
        <f t="shared" si="99"/>
        <v>0.93535222113132477</v>
      </c>
    </row>
    <row r="603" spans="1:29" x14ac:dyDescent="0.25">
      <c r="A603" t="s">
        <v>44</v>
      </c>
      <c r="B603" s="1">
        <v>2014</v>
      </c>
      <c r="C603" t="s">
        <v>27</v>
      </c>
      <c r="D603" s="1">
        <v>164797.331506849</v>
      </c>
      <c r="E603" s="1">
        <v>622.24400000000003</v>
      </c>
      <c r="F603" s="1">
        <v>4638.7299271932034</v>
      </c>
      <c r="G603" s="7">
        <v>0.38330131769180298</v>
      </c>
      <c r="H603" s="7">
        <v>0.20244476199150085</v>
      </c>
      <c r="I603" s="7">
        <v>0.20716750621795654</v>
      </c>
      <c r="J603" s="23">
        <f t="shared" si="91"/>
        <v>0</v>
      </c>
      <c r="K603" s="23">
        <f t="shared" si="92"/>
        <v>0</v>
      </c>
      <c r="L603" s="23">
        <f t="shared" si="93"/>
        <v>0</v>
      </c>
      <c r="M603" s="3">
        <f t="shared" si="90"/>
        <v>0</v>
      </c>
      <c r="N603" s="23">
        <f t="shared" si="94"/>
        <v>0.79291358590126038</v>
      </c>
      <c r="P603" t="s">
        <v>56</v>
      </c>
      <c r="Q603" s="1">
        <v>2023</v>
      </c>
      <c r="R603" t="s">
        <v>45</v>
      </c>
      <c r="S603" s="1">
        <v>48124</v>
      </c>
      <c r="T603" s="1">
        <v>206.94</v>
      </c>
      <c r="U603" s="1">
        <v>1031</v>
      </c>
      <c r="V603" s="7">
        <v>-0.13079148530960083</v>
      </c>
      <c r="W603" s="7">
        <v>0.1890275776386261</v>
      </c>
      <c r="X603" s="7">
        <v>0.87516945600509644</v>
      </c>
      <c r="Y603" s="23">
        <f t="shared" si="95"/>
        <v>1</v>
      </c>
      <c r="Z603" s="23">
        <f t="shared" si="96"/>
        <v>0</v>
      </c>
      <c r="AA603" s="23">
        <f t="shared" si="97"/>
        <v>0</v>
      </c>
      <c r="AB603" s="3">
        <f t="shared" si="98"/>
        <v>1</v>
      </c>
      <c r="AC603" s="23">
        <f t="shared" si="99"/>
        <v>0.9334055483341217</v>
      </c>
    </row>
    <row r="604" spans="1:29" x14ac:dyDescent="0.25">
      <c r="A604" t="s">
        <v>44</v>
      </c>
      <c r="B604" s="1">
        <v>2015</v>
      </c>
      <c r="C604" t="s">
        <v>27</v>
      </c>
      <c r="D604" s="1">
        <v>165689.90934065901</v>
      </c>
      <c r="E604" s="1">
        <v>622.24400000000003</v>
      </c>
      <c r="F604" s="1">
        <v>4683.5934141183134</v>
      </c>
      <c r="G604" s="7">
        <v>0.3873751163482666</v>
      </c>
      <c r="H604" s="7">
        <v>0.20170009136199951</v>
      </c>
      <c r="I604" s="7">
        <v>0.20441608130931854</v>
      </c>
      <c r="J604" s="23">
        <f t="shared" si="91"/>
        <v>0</v>
      </c>
      <c r="K604" s="23">
        <f t="shared" si="92"/>
        <v>0</v>
      </c>
      <c r="L604" s="23">
        <f t="shared" si="93"/>
        <v>0</v>
      </c>
      <c r="M604" s="3">
        <f t="shared" si="90"/>
        <v>0</v>
      </c>
      <c r="N604" s="23">
        <f t="shared" si="94"/>
        <v>0.79349128901958466</v>
      </c>
      <c r="P604" t="s">
        <v>96</v>
      </c>
      <c r="Q604" s="1">
        <v>2011</v>
      </c>
      <c r="R604" t="s">
        <v>45</v>
      </c>
      <c r="S604" s="1">
        <v>56556</v>
      </c>
      <c r="T604" s="1">
        <v>301.57</v>
      </c>
      <c r="U604" s="1">
        <v>1194</v>
      </c>
      <c r="V604" s="7">
        <v>-0.46734613180160522</v>
      </c>
      <c r="W604" s="7">
        <v>0.19779571890830994</v>
      </c>
      <c r="X604" s="7">
        <v>1.0237261056900024</v>
      </c>
      <c r="Y604" s="23">
        <f t="shared" si="95"/>
        <v>1</v>
      </c>
      <c r="Z604" s="23">
        <f t="shared" si="96"/>
        <v>0</v>
      </c>
      <c r="AA604" s="23">
        <f t="shared" si="97"/>
        <v>0</v>
      </c>
      <c r="AB604" s="3">
        <f t="shared" si="98"/>
        <v>1</v>
      </c>
      <c r="AC604" s="23">
        <f t="shared" si="99"/>
        <v>0.75417569279670715</v>
      </c>
    </row>
    <row r="605" spans="1:29" x14ac:dyDescent="0.25">
      <c r="A605" t="s">
        <v>44</v>
      </c>
      <c r="B605" s="1">
        <v>2016</v>
      </c>
      <c r="C605" t="s">
        <v>27</v>
      </c>
      <c r="D605" s="1">
        <v>166590.52602739699</v>
      </c>
      <c r="E605" s="1">
        <v>622.24400000000003</v>
      </c>
      <c r="F605" s="1">
        <v>4697.4754011353334</v>
      </c>
      <c r="G605" s="7">
        <v>0.39326834678649902</v>
      </c>
      <c r="H605" s="7">
        <v>0.20045819878578186</v>
      </c>
      <c r="I605" s="7">
        <v>0.19938340783119202</v>
      </c>
      <c r="J605" s="23">
        <f t="shared" si="91"/>
        <v>0</v>
      </c>
      <c r="K605" s="23">
        <f t="shared" si="92"/>
        <v>0</v>
      </c>
      <c r="L605" s="23">
        <f t="shared" si="93"/>
        <v>0</v>
      </c>
      <c r="M605" s="3">
        <f t="shared" si="90"/>
        <v>0</v>
      </c>
      <c r="N605" s="23">
        <f t="shared" si="94"/>
        <v>0.7931099534034729</v>
      </c>
      <c r="P605" t="s">
        <v>96</v>
      </c>
      <c r="Q605" s="1">
        <v>2012</v>
      </c>
      <c r="R605" t="s">
        <v>45</v>
      </c>
      <c r="S605" s="1">
        <v>56795</v>
      </c>
      <c r="T605" s="1">
        <v>301.57</v>
      </c>
      <c r="U605" s="1">
        <v>1211</v>
      </c>
      <c r="V605" s="7">
        <v>-0.45927169919013977</v>
      </c>
      <c r="W605" s="7">
        <v>0.20058302581310272</v>
      </c>
      <c r="X605" s="7">
        <v>1.0157381296157837</v>
      </c>
      <c r="Y605" s="23">
        <f t="shared" si="95"/>
        <v>1</v>
      </c>
      <c r="Z605" s="23">
        <f t="shared" si="96"/>
        <v>0</v>
      </c>
      <c r="AA605" s="23">
        <f t="shared" si="97"/>
        <v>0</v>
      </c>
      <c r="AB605" s="3">
        <f t="shared" si="98"/>
        <v>1</v>
      </c>
      <c r="AC605" s="23">
        <f t="shared" si="99"/>
        <v>0.75704945623874664</v>
      </c>
    </row>
    <row r="606" spans="1:29" x14ac:dyDescent="0.25">
      <c r="A606" t="s">
        <v>44</v>
      </c>
      <c r="B606" s="1">
        <v>2017</v>
      </c>
      <c r="C606" t="s">
        <v>27</v>
      </c>
      <c r="D606" s="1">
        <v>166344</v>
      </c>
      <c r="E606" s="1">
        <v>622.24400000000003</v>
      </c>
      <c r="F606" s="1">
        <v>4700.9699995854571</v>
      </c>
      <c r="G606" s="7">
        <v>0.39123994112014771</v>
      </c>
      <c r="H606" s="7">
        <v>0.20091210305690765</v>
      </c>
      <c r="I606" s="7">
        <v>0.2012847512960434</v>
      </c>
      <c r="J606" s="23">
        <f t="shared" si="91"/>
        <v>0</v>
      </c>
      <c r="K606" s="23">
        <f t="shared" si="92"/>
        <v>0</v>
      </c>
      <c r="L606" s="23">
        <f t="shared" si="93"/>
        <v>0</v>
      </c>
      <c r="M606" s="3">
        <f t="shared" si="90"/>
        <v>0</v>
      </c>
      <c r="N606" s="23">
        <f t="shared" si="94"/>
        <v>0.79343679547309875</v>
      </c>
      <c r="P606" t="s">
        <v>96</v>
      </c>
      <c r="Q606" s="1">
        <v>2013</v>
      </c>
      <c r="R606" t="s">
        <v>45</v>
      </c>
      <c r="S606" s="1">
        <v>57155</v>
      </c>
      <c r="T606" s="1">
        <v>301.57</v>
      </c>
      <c r="U606" s="1">
        <v>1210</v>
      </c>
      <c r="V606" s="7">
        <v>-0.46227753162384033</v>
      </c>
      <c r="W606" s="7">
        <v>0.20492538809776306</v>
      </c>
      <c r="X606" s="7">
        <v>1.0096683502197266</v>
      </c>
      <c r="Y606" s="23">
        <f t="shared" si="95"/>
        <v>1</v>
      </c>
      <c r="Z606" s="23">
        <f t="shared" si="96"/>
        <v>0</v>
      </c>
      <c r="AA606" s="23">
        <f t="shared" si="97"/>
        <v>0</v>
      </c>
      <c r="AB606" s="3">
        <f t="shared" si="98"/>
        <v>1</v>
      </c>
      <c r="AC606" s="23">
        <f t="shared" si="99"/>
        <v>0.75231620669364929</v>
      </c>
    </row>
    <row r="607" spans="1:29" x14ac:dyDescent="0.25">
      <c r="A607" t="s">
        <v>44</v>
      </c>
      <c r="B607" s="1">
        <v>2018</v>
      </c>
      <c r="C607" t="s">
        <v>27</v>
      </c>
      <c r="D607" s="1">
        <v>166909.58333333299</v>
      </c>
      <c r="E607" s="1">
        <v>622.24400000000003</v>
      </c>
      <c r="F607" s="1">
        <v>4724.5552152841228</v>
      </c>
      <c r="G607" s="7">
        <v>0.39408108592033386</v>
      </c>
      <c r="H607" s="7">
        <v>0.20036709308624268</v>
      </c>
      <c r="I607" s="7">
        <v>0.19920183718204498</v>
      </c>
      <c r="J607" s="23">
        <f t="shared" si="91"/>
        <v>0</v>
      </c>
      <c r="K607" s="23">
        <f t="shared" si="92"/>
        <v>0</v>
      </c>
      <c r="L607" s="23">
        <f t="shared" si="93"/>
        <v>0</v>
      </c>
      <c r="M607" s="3">
        <f t="shared" si="90"/>
        <v>0</v>
      </c>
      <c r="N607" s="23">
        <f t="shared" si="94"/>
        <v>0.79365001618862152</v>
      </c>
      <c r="P607" t="s">
        <v>96</v>
      </c>
      <c r="Q607" s="1">
        <v>2014</v>
      </c>
      <c r="R607" t="s">
        <v>45</v>
      </c>
      <c r="S607" s="1">
        <v>57421</v>
      </c>
      <c r="T607" s="1">
        <v>301.57</v>
      </c>
      <c r="U607" s="1">
        <v>1213</v>
      </c>
      <c r="V607" s="7">
        <v>-0.46237066388130188</v>
      </c>
      <c r="W607" s="7">
        <v>0.20809346437454224</v>
      </c>
      <c r="X607" s="7">
        <v>1.0043810606002808</v>
      </c>
      <c r="Y607" s="23">
        <f t="shared" si="95"/>
        <v>1</v>
      </c>
      <c r="Z607" s="23">
        <f t="shared" si="96"/>
        <v>0</v>
      </c>
      <c r="AA607" s="23">
        <f t="shared" si="97"/>
        <v>0</v>
      </c>
      <c r="AB607" s="3">
        <f t="shared" si="98"/>
        <v>1</v>
      </c>
      <c r="AC607" s="23">
        <f t="shared" si="99"/>
        <v>0.75010386109352112</v>
      </c>
    </row>
    <row r="608" spans="1:29" x14ac:dyDescent="0.25">
      <c r="A608" t="s">
        <v>44</v>
      </c>
      <c r="B608" s="1">
        <v>2019</v>
      </c>
      <c r="C608" t="s">
        <v>27</v>
      </c>
      <c r="D608" s="1">
        <v>167924.77777777781</v>
      </c>
      <c r="E608" s="1">
        <v>622.24400000000003</v>
      </c>
      <c r="F608" s="1">
        <v>4745.5310250958164</v>
      </c>
      <c r="G608" s="7">
        <v>0.40037146210670471</v>
      </c>
      <c r="H608" s="7">
        <v>0.1990605890750885</v>
      </c>
      <c r="I608" s="7">
        <v>0.19395200908184052</v>
      </c>
      <c r="J608" s="23">
        <f t="shared" si="91"/>
        <v>0</v>
      </c>
      <c r="K608" s="23">
        <f t="shared" si="92"/>
        <v>0</v>
      </c>
      <c r="L608" s="23">
        <f t="shared" si="93"/>
        <v>0</v>
      </c>
      <c r="M608" s="3">
        <f t="shared" si="90"/>
        <v>0</v>
      </c>
      <c r="N608" s="23">
        <f t="shared" si="94"/>
        <v>0.79338406026363373</v>
      </c>
      <c r="P608" t="s">
        <v>96</v>
      </c>
      <c r="Q608" s="1">
        <v>2015</v>
      </c>
      <c r="R608" t="s">
        <v>45</v>
      </c>
      <c r="S608" s="1">
        <v>57731</v>
      </c>
      <c r="T608" s="1">
        <v>301.57</v>
      </c>
      <c r="U608" s="1">
        <v>1216</v>
      </c>
      <c r="V608" s="7">
        <v>-0.46275410056114197</v>
      </c>
      <c r="W608" s="7">
        <v>0.21177013218402863</v>
      </c>
      <c r="X608" s="7">
        <v>0.99835765361785889</v>
      </c>
      <c r="Y608" s="23">
        <f t="shared" si="95"/>
        <v>1</v>
      </c>
      <c r="Z608" s="23">
        <f t="shared" si="96"/>
        <v>0</v>
      </c>
      <c r="AA608" s="23">
        <f t="shared" si="97"/>
        <v>0</v>
      </c>
      <c r="AB608" s="3">
        <f t="shared" si="98"/>
        <v>1</v>
      </c>
      <c r="AC608" s="23">
        <f t="shared" si="99"/>
        <v>0.74737368524074554</v>
      </c>
    </row>
    <row r="609" spans="1:29" x14ac:dyDescent="0.25">
      <c r="A609" t="s">
        <v>44</v>
      </c>
      <c r="B609" s="1">
        <v>2020</v>
      </c>
      <c r="C609" t="s">
        <v>27</v>
      </c>
      <c r="D609" s="1">
        <v>169045.16666666701</v>
      </c>
      <c r="E609" s="1">
        <v>622.24400000000003</v>
      </c>
      <c r="F609" s="1">
        <v>4764.9287489763756</v>
      </c>
      <c r="G609" s="7">
        <v>0.40748006105422974</v>
      </c>
      <c r="H609" s="7">
        <v>0.19757023453712463</v>
      </c>
      <c r="I609" s="7">
        <v>0.18793042004108429</v>
      </c>
      <c r="J609" s="23">
        <f t="shared" si="91"/>
        <v>0</v>
      </c>
      <c r="K609" s="23">
        <f t="shared" si="92"/>
        <v>0</v>
      </c>
      <c r="L609" s="23">
        <f t="shared" si="93"/>
        <v>0</v>
      </c>
      <c r="M609" s="3">
        <f t="shared" si="90"/>
        <v>0</v>
      </c>
      <c r="N609" s="23">
        <f t="shared" si="94"/>
        <v>0.79298071563243866</v>
      </c>
      <c r="P609" t="s">
        <v>96</v>
      </c>
      <c r="Q609" s="1">
        <v>2016</v>
      </c>
      <c r="R609" t="s">
        <v>45</v>
      </c>
      <c r="S609" s="1">
        <v>58080</v>
      </c>
      <c r="T609" s="1">
        <v>301.57</v>
      </c>
      <c r="U609" s="1">
        <v>1195</v>
      </c>
      <c r="V609" s="7">
        <v>-0.4770367443561554</v>
      </c>
      <c r="W609" s="7">
        <v>0.21603836119174957</v>
      </c>
      <c r="X609" s="7">
        <v>0.99702519178390503</v>
      </c>
      <c r="Y609" s="23">
        <f t="shared" si="95"/>
        <v>1</v>
      </c>
      <c r="Z609" s="23">
        <f t="shared" si="96"/>
        <v>0</v>
      </c>
      <c r="AA609" s="23">
        <f t="shared" si="97"/>
        <v>0</v>
      </c>
      <c r="AB609" s="3">
        <f t="shared" si="98"/>
        <v>1</v>
      </c>
      <c r="AC609" s="23">
        <f t="shared" si="99"/>
        <v>0.73602680861949921</v>
      </c>
    </row>
    <row r="610" spans="1:29" x14ac:dyDescent="0.25">
      <c r="A610" t="s">
        <v>44</v>
      </c>
      <c r="B610" s="1">
        <v>2021</v>
      </c>
      <c r="C610" t="s">
        <v>27</v>
      </c>
      <c r="D610" s="1">
        <v>170188.25</v>
      </c>
      <c r="E610" s="1">
        <v>622.24400000000003</v>
      </c>
      <c r="F610" s="1">
        <v>4780.2714959580398</v>
      </c>
      <c r="G610" s="7">
        <v>0.41493231058120728</v>
      </c>
      <c r="H610" s="7">
        <v>0.1959918886423111</v>
      </c>
      <c r="I610" s="7">
        <v>0.18151578307151794</v>
      </c>
      <c r="J610" s="23">
        <f t="shared" si="91"/>
        <v>0</v>
      </c>
      <c r="K610" s="23">
        <f t="shared" si="92"/>
        <v>0</v>
      </c>
      <c r="L610" s="23">
        <f t="shared" si="93"/>
        <v>0</v>
      </c>
      <c r="M610" s="3">
        <f t="shared" si="90"/>
        <v>0</v>
      </c>
      <c r="N610" s="23">
        <f t="shared" si="94"/>
        <v>0.79243998229503632</v>
      </c>
      <c r="P610" t="s">
        <v>96</v>
      </c>
      <c r="Q610" s="1">
        <v>2017</v>
      </c>
      <c r="R610" t="s">
        <v>45</v>
      </c>
      <c r="S610" s="1">
        <v>58662</v>
      </c>
      <c r="T610" s="1">
        <v>301.57</v>
      </c>
      <c r="U610" s="1">
        <v>1236</v>
      </c>
      <c r="V610" s="7">
        <v>-0.45773392915725708</v>
      </c>
      <c r="W610" s="7">
        <v>0.22262611985206604</v>
      </c>
      <c r="X610" s="7">
        <v>0.97805595397949219</v>
      </c>
      <c r="Y610" s="23">
        <f t="shared" si="95"/>
        <v>1</v>
      </c>
      <c r="Z610" s="23">
        <f t="shared" si="96"/>
        <v>0</v>
      </c>
      <c r="AA610" s="23">
        <f t="shared" si="97"/>
        <v>0</v>
      </c>
      <c r="AB610" s="3">
        <f t="shared" si="98"/>
        <v>1</v>
      </c>
      <c r="AC610" s="23">
        <f t="shared" si="99"/>
        <v>0.74294814467430115</v>
      </c>
    </row>
    <row r="611" spans="1:29" x14ac:dyDescent="0.25">
      <c r="A611" t="s">
        <v>44</v>
      </c>
      <c r="B611" s="1">
        <v>2022</v>
      </c>
      <c r="C611" t="s">
        <v>27</v>
      </c>
      <c r="D611" s="1">
        <v>171955</v>
      </c>
      <c r="E611" s="1">
        <v>622.24400000000003</v>
      </c>
      <c r="F611" s="1">
        <v>4805.9466468086484</v>
      </c>
      <c r="G611" s="7">
        <v>0.42623564600944519</v>
      </c>
      <c r="H611" s="7">
        <v>0.19360512495040894</v>
      </c>
      <c r="I611" s="7">
        <v>0.1718323826789856</v>
      </c>
      <c r="J611" s="23">
        <f t="shared" si="91"/>
        <v>0</v>
      </c>
      <c r="K611" s="23">
        <f t="shared" si="92"/>
        <v>0</v>
      </c>
      <c r="L611" s="23">
        <f t="shared" si="93"/>
        <v>0</v>
      </c>
      <c r="M611" s="3">
        <f t="shared" si="90"/>
        <v>0</v>
      </c>
      <c r="N611" s="23">
        <f t="shared" si="94"/>
        <v>0.79167315363883972</v>
      </c>
      <c r="P611" t="s">
        <v>96</v>
      </c>
      <c r="Q611" s="1">
        <v>2018</v>
      </c>
      <c r="R611" t="s">
        <v>45</v>
      </c>
      <c r="S611" s="1">
        <v>59187</v>
      </c>
      <c r="T611" s="1">
        <v>301.57</v>
      </c>
      <c r="U611" s="1">
        <v>1243</v>
      </c>
      <c r="V611" s="7">
        <v>-0.45729726552963257</v>
      </c>
      <c r="W611" s="7">
        <v>0.22869782149791718</v>
      </c>
      <c r="X611" s="7">
        <v>0.96767121553421021</v>
      </c>
      <c r="Y611" s="23">
        <f t="shared" si="95"/>
        <v>1</v>
      </c>
      <c r="Z611" s="23">
        <f t="shared" si="96"/>
        <v>0</v>
      </c>
      <c r="AA611" s="23">
        <f t="shared" si="97"/>
        <v>0</v>
      </c>
      <c r="AB611" s="3">
        <f t="shared" si="98"/>
        <v>1</v>
      </c>
      <c r="AC611" s="23">
        <f t="shared" si="99"/>
        <v>0.73907177150249481</v>
      </c>
    </row>
    <row r="612" spans="1:29" x14ac:dyDescent="0.25">
      <c r="A612" t="s">
        <v>44</v>
      </c>
      <c r="B612" s="1">
        <v>2023</v>
      </c>
      <c r="C612" t="s">
        <v>27</v>
      </c>
      <c r="D612" s="1">
        <v>173512.25</v>
      </c>
      <c r="E612" s="1">
        <v>622.24400000000003</v>
      </c>
      <c r="F612" s="1">
        <v>4835.2116333333397</v>
      </c>
      <c r="G612" s="7">
        <v>0.43572834134101868</v>
      </c>
      <c r="H612" s="7">
        <v>0.19162426888942719</v>
      </c>
      <c r="I612" s="7">
        <v>0.16385096311569214</v>
      </c>
      <c r="J612" s="23">
        <f t="shared" si="91"/>
        <v>0</v>
      </c>
      <c r="K612" s="23">
        <f t="shared" si="92"/>
        <v>0</v>
      </c>
      <c r="L612" s="23">
        <f t="shared" si="93"/>
        <v>0</v>
      </c>
      <c r="M612" s="3">
        <f t="shared" si="90"/>
        <v>0</v>
      </c>
      <c r="N612" s="23">
        <f t="shared" si="94"/>
        <v>0.791203573346138</v>
      </c>
      <c r="P612" t="s">
        <v>96</v>
      </c>
      <c r="Q612" s="1">
        <v>2019</v>
      </c>
      <c r="R612" t="s">
        <v>45</v>
      </c>
      <c r="S612" s="1">
        <v>59811</v>
      </c>
      <c r="T612" s="1">
        <v>301.57</v>
      </c>
      <c r="U612" s="1">
        <v>980</v>
      </c>
      <c r="V612" s="7">
        <v>-0.62450093030929565</v>
      </c>
      <c r="W612" s="7">
        <v>0.23769395053386688</v>
      </c>
      <c r="X612" s="7">
        <v>1.0209417343139648</v>
      </c>
      <c r="Y612" s="23">
        <f t="shared" si="95"/>
        <v>1</v>
      </c>
      <c r="Z612" s="23">
        <f t="shared" si="96"/>
        <v>0</v>
      </c>
      <c r="AA612" s="23">
        <f t="shared" si="97"/>
        <v>0</v>
      </c>
      <c r="AB612" s="3">
        <f t="shared" si="98"/>
        <v>1</v>
      </c>
      <c r="AC612" s="23">
        <f t="shared" si="99"/>
        <v>0.63413475453853607</v>
      </c>
    </row>
    <row r="613" spans="1:29" x14ac:dyDescent="0.25">
      <c r="A613" t="s">
        <v>44</v>
      </c>
      <c r="B613" s="1">
        <v>2024</v>
      </c>
      <c r="C613" t="s">
        <v>27</v>
      </c>
      <c r="D613" s="1">
        <v>175248.83333333299</v>
      </c>
      <c r="E613" s="1">
        <v>622.24400000000003</v>
      </c>
      <c r="F613" s="1">
        <v>4863.5573199999999</v>
      </c>
      <c r="G613" s="7">
        <v>0.44644433259963989</v>
      </c>
      <c r="H613" s="7">
        <v>0.18937304615974426</v>
      </c>
      <c r="I613" s="7">
        <v>0.15474438667297363</v>
      </c>
      <c r="J613" s="23">
        <f t="shared" si="91"/>
        <v>0</v>
      </c>
      <c r="K613" s="23">
        <f t="shared" si="92"/>
        <v>0</v>
      </c>
      <c r="L613" s="23">
        <f t="shared" si="93"/>
        <v>0</v>
      </c>
      <c r="M613" s="3">
        <f t="shared" si="90"/>
        <v>0</v>
      </c>
      <c r="N613" s="23">
        <f t="shared" si="94"/>
        <v>0.79056176543235779</v>
      </c>
      <c r="P613" t="s">
        <v>96</v>
      </c>
      <c r="Q613" s="1">
        <v>2020</v>
      </c>
      <c r="R613" t="s">
        <v>45</v>
      </c>
      <c r="S613" s="1">
        <v>60587</v>
      </c>
      <c r="T613" s="1">
        <v>301.57</v>
      </c>
      <c r="U613" s="1">
        <v>992</v>
      </c>
      <c r="V613" s="7">
        <v>-0.62112480401992798</v>
      </c>
      <c r="W613" s="7">
        <v>0.24644888937473297</v>
      </c>
      <c r="X613" s="7">
        <v>1.0048441886901855</v>
      </c>
      <c r="Y613" s="23">
        <f t="shared" si="95"/>
        <v>1</v>
      </c>
      <c r="Z613" s="23">
        <f t="shared" si="96"/>
        <v>0</v>
      </c>
      <c r="AA613" s="23">
        <f t="shared" si="97"/>
        <v>0</v>
      </c>
      <c r="AB613" s="3">
        <f t="shared" si="98"/>
        <v>1</v>
      </c>
      <c r="AC613" s="23">
        <f t="shared" si="99"/>
        <v>0.63016827404499054</v>
      </c>
    </row>
    <row r="614" spans="1:29" x14ac:dyDescent="0.25">
      <c r="A614" t="s">
        <v>90</v>
      </c>
      <c r="B614" s="1">
        <v>2005</v>
      </c>
      <c r="C614" t="s">
        <v>45</v>
      </c>
      <c r="D614" s="1">
        <v>1251660</v>
      </c>
      <c r="E614" s="1">
        <v>4863.8420000000006</v>
      </c>
      <c r="F614" s="1">
        <v>123175</v>
      </c>
      <c r="G614" s="7">
        <v>-0.28729850053787231</v>
      </c>
      <c r="H614" s="7">
        <v>0.59540599584579468</v>
      </c>
      <c r="I614" s="7">
        <v>0.27047306299209595</v>
      </c>
      <c r="J614" s="23">
        <f t="shared" si="91"/>
        <v>1</v>
      </c>
      <c r="K614" s="23">
        <f t="shared" si="92"/>
        <v>0</v>
      </c>
      <c r="L614" s="23">
        <f t="shared" si="93"/>
        <v>0</v>
      </c>
      <c r="M614" s="3">
        <f t="shared" si="90"/>
        <v>1</v>
      </c>
      <c r="N614" s="23">
        <f t="shared" si="94"/>
        <v>0.57858055830001831</v>
      </c>
      <c r="P614" t="s">
        <v>96</v>
      </c>
      <c r="Q614" s="1">
        <v>2021</v>
      </c>
      <c r="R614" t="s">
        <v>45</v>
      </c>
      <c r="S614" s="1">
        <v>61507</v>
      </c>
      <c r="T614" s="1">
        <v>301.57</v>
      </c>
      <c r="U614" s="1">
        <v>997</v>
      </c>
      <c r="V614" s="7">
        <v>-0.62349188327789307</v>
      </c>
      <c r="W614" s="7">
        <v>0.25675341486930847</v>
      </c>
      <c r="X614" s="7">
        <v>0.98849117755889893</v>
      </c>
      <c r="Y614" s="23">
        <f t="shared" si="95"/>
        <v>1</v>
      </c>
      <c r="Z614" s="23">
        <f t="shared" si="96"/>
        <v>0</v>
      </c>
      <c r="AA614" s="23">
        <f t="shared" si="97"/>
        <v>0</v>
      </c>
      <c r="AB614" s="3">
        <f t="shared" si="98"/>
        <v>1</v>
      </c>
      <c r="AC614" s="23">
        <f t="shared" si="99"/>
        <v>0.62175270915031433</v>
      </c>
    </row>
    <row r="615" spans="1:29" x14ac:dyDescent="0.25">
      <c r="A615" t="s">
        <v>90</v>
      </c>
      <c r="B615" s="1">
        <v>2006</v>
      </c>
      <c r="C615" t="s">
        <v>45</v>
      </c>
      <c r="D615" s="1">
        <v>1264581</v>
      </c>
      <c r="E615" s="1">
        <v>4863.8420000000006</v>
      </c>
      <c r="F615" s="1">
        <v>123332</v>
      </c>
      <c r="G615" s="7">
        <v>-0.27496591210365295</v>
      </c>
      <c r="H615" s="7">
        <v>0.59273326396942139</v>
      </c>
      <c r="I615" s="7">
        <v>0.25946927070617676</v>
      </c>
      <c r="J615" s="23">
        <f t="shared" si="91"/>
        <v>1</v>
      </c>
      <c r="K615" s="23">
        <f t="shared" si="92"/>
        <v>0</v>
      </c>
      <c r="L615" s="23">
        <f t="shared" si="93"/>
        <v>0</v>
      </c>
      <c r="M615" s="3">
        <f t="shared" si="90"/>
        <v>1</v>
      </c>
      <c r="N615" s="23">
        <f t="shared" si="94"/>
        <v>0.57723662257194519</v>
      </c>
      <c r="P615" t="s">
        <v>96</v>
      </c>
      <c r="Q615" s="1">
        <v>2022</v>
      </c>
      <c r="R615" t="s">
        <v>45</v>
      </c>
      <c r="S615" s="1">
        <v>62443</v>
      </c>
      <c r="T615" s="1">
        <v>301.57</v>
      </c>
      <c r="U615" s="1">
        <v>1004</v>
      </c>
      <c r="V615" s="7">
        <v>-0.62452059984207153</v>
      </c>
      <c r="W615" s="7">
        <v>0.26706591248512268</v>
      </c>
      <c r="X615" s="7">
        <v>0.9715772271156311</v>
      </c>
      <c r="Y615" s="23">
        <f t="shared" si="95"/>
        <v>1</v>
      </c>
      <c r="Z615" s="23">
        <f t="shared" si="96"/>
        <v>0</v>
      </c>
      <c r="AA615" s="23">
        <f t="shared" si="97"/>
        <v>0</v>
      </c>
      <c r="AB615" s="3">
        <f t="shared" si="98"/>
        <v>1</v>
      </c>
      <c r="AC615" s="23">
        <f t="shared" si="99"/>
        <v>0.61412253975868225</v>
      </c>
    </row>
    <row r="616" spans="1:29" x14ac:dyDescent="0.25">
      <c r="A616" t="s">
        <v>90</v>
      </c>
      <c r="B616" s="1">
        <v>2007</v>
      </c>
      <c r="C616" t="s">
        <v>45</v>
      </c>
      <c r="D616" s="1">
        <v>1273949</v>
      </c>
      <c r="E616" s="1">
        <v>4863.8420000000006</v>
      </c>
      <c r="F616" s="1">
        <v>123707</v>
      </c>
      <c r="G616" s="7">
        <v>-0.26667320728302002</v>
      </c>
      <c r="H616" s="7">
        <v>0.5909687876701355</v>
      </c>
      <c r="I616" s="7">
        <v>0.25227916240692139</v>
      </c>
      <c r="J616" s="23">
        <f t="shared" si="91"/>
        <v>1</v>
      </c>
      <c r="K616" s="23">
        <f t="shared" si="92"/>
        <v>0</v>
      </c>
      <c r="L616" s="23">
        <f t="shared" si="93"/>
        <v>0</v>
      </c>
      <c r="M616" s="3">
        <f t="shared" si="90"/>
        <v>1</v>
      </c>
      <c r="N616" s="23">
        <f t="shared" si="94"/>
        <v>0.57657474279403687</v>
      </c>
      <c r="P616" t="s">
        <v>96</v>
      </c>
      <c r="Q616" s="1">
        <v>2023</v>
      </c>
      <c r="R616" t="s">
        <v>45</v>
      </c>
      <c r="S616" s="1">
        <v>62913</v>
      </c>
      <c r="T616" s="1">
        <v>301.57</v>
      </c>
      <c r="U616" s="1">
        <v>996</v>
      </c>
      <c r="V616" s="7">
        <v>-0.63290607929229736</v>
      </c>
      <c r="W616" s="7">
        <v>0.27227282524108887</v>
      </c>
      <c r="X616" s="7">
        <v>0.96625471115112305</v>
      </c>
      <c r="Y616" s="23">
        <f t="shared" si="95"/>
        <v>1</v>
      </c>
      <c r="Z616" s="23">
        <f t="shared" si="96"/>
        <v>0</v>
      </c>
      <c r="AA616" s="23">
        <f t="shared" si="97"/>
        <v>0</v>
      </c>
      <c r="AB616" s="3">
        <f t="shared" si="98"/>
        <v>1</v>
      </c>
      <c r="AC616" s="23">
        <f t="shared" si="99"/>
        <v>0.60562145709991455</v>
      </c>
    </row>
    <row r="617" spans="1:29" x14ac:dyDescent="0.25">
      <c r="A617" t="s">
        <v>90</v>
      </c>
      <c r="B617" s="1">
        <v>2008</v>
      </c>
      <c r="C617" t="s">
        <v>45</v>
      </c>
      <c r="D617" s="1">
        <v>1288665</v>
      </c>
      <c r="E617" s="1">
        <v>4863.8420000000006</v>
      </c>
      <c r="F617" s="1">
        <v>124023</v>
      </c>
      <c r="G617" s="7">
        <v>-0.25318503379821777</v>
      </c>
      <c r="H617" s="7">
        <v>0.58806300163269043</v>
      </c>
      <c r="I617" s="7">
        <v>0.24035541713237762</v>
      </c>
      <c r="J617" s="23">
        <f t="shared" si="91"/>
        <v>1</v>
      </c>
      <c r="K617" s="23">
        <f t="shared" si="92"/>
        <v>0</v>
      </c>
      <c r="L617" s="23">
        <f t="shared" si="93"/>
        <v>0</v>
      </c>
      <c r="M617" s="3">
        <f t="shared" si="90"/>
        <v>1</v>
      </c>
      <c r="N617" s="23">
        <f t="shared" si="94"/>
        <v>0.57523338496685028</v>
      </c>
      <c r="P617" t="s">
        <v>57</v>
      </c>
      <c r="Q617" s="1">
        <v>2011</v>
      </c>
      <c r="R617" t="s">
        <v>45</v>
      </c>
      <c r="S617" s="1">
        <v>35772</v>
      </c>
      <c r="T617" s="1">
        <v>219.364</v>
      </c>
      <c r="U617" s="1">
        <v>777</v>
      </c>
      <c r="V617" s="7">
        <v>-0.26845601201057434</v>
      </c>
      <c r="W617" s="7">
        <v>-2.802685834467411E-2</v>
      </c>
      <c r="X617" s="7">
        <v>1.3003032207489014</v>
      </c>
      <c r="Y617" s="23">
        <f t="shared" si="95"/>
        <v>1</v>
      </c>
      <c r="Z617" s="23">
        <f t="shared" si="96"/>
        <v>1</v>
      </c>
      <c r="AA617" s="23">
        <f t="shared" si="97"/>
        <v>0</v>
      </c>
      <c r="AB617" s="3">
        <f t="shared" si="98"/>
        <v>1</v>
      </c>
      <c r="AC617" s="23">
        <f t="shared" si="99"/>
        <v>1.0038203503936529</v>
      </c>
    </row>
    <row r="618" spans="1:29" x14ac:dyDescent="0.25">
      <c r="A618" t="s">
        <v>90</v>
      </c>
      <c r="B618" s="1">
        <v>2009</v>
      </c>
      <c r="C618" t="s">
        <v>45</v>
      </c>
      <c r="D618" s="1">
        <v>1295749</v>
      </c>
      <c r="E618" s="1">
        <v>4863.8420000000006</v>
      </c>
      <c r="F618" s="1">
        <v>124348</v>
      </c>
      <c r="G618" s="7">
        <v>-0.24712450802326202</v>
      </c>
      <c r="H618" s="7">
        <v>0.58677947521209717</v>
      </c>
      <c r="I618" s="7">
        <v>0.23513904213905334</v>
      </c>
      <c r="J618" s="23">
        <f t="shared" si="91"/>
        <v>1</v>
      </c>
      <c r="K618" s="23">
        <f t="shared" si="92"/>
        <v>0</v>
      </c>
      <c r="L618" s="23">
        <f t="shared" si="93"/>
        <v>0</v>
      </c>
      <c r="M618" s="3">
        <f t="shared" si="90"/>
        <v>1</v>
      </c>
      <c r="N618" s="23">
        <f t="shared" si="94"/>
        <v>0.57479400932788849</v>
      </c>
      <c r="P618" t="s">
        <v>57</v>
      </c>
      <c r="Q618" s="1">
        <v>2012</v>
      </c>
      <c r="R618" t="s">
        <v>45</v>
      </c>
      <c r="S618" s="1">
        <v>35820</v>
      </c>
      <c r="T618" s="1">
        <v>219.364</v>
      </c>
      <c r="U618" s="1">
        <v>797</v>
      </c>
      <c r="V618" s="7">
        <v>-0.25153166055679321</v>
      </c>
      <c r="W618" s="7">
        <v>-2.7298819273710251E-2</v>
      </c>
      <c r="X618" s="7">
        <v>1.2921568155288696</v>
      </c>
      <c r="Y618" s="23">
        <f t="shared" si="95"/>
        <v>1</v>
      </c>
      <c r="Z618" s="23">
        <f t="shared" si="96"/>
        <v>1</v>
      </c>
      <c r="AA618" s="23">
        <f t="shared" si="97"/>
        <v>0</v>
      </c>
      <c r="AB618" s="3">
        <f t="shared" si="98"/>
        <v>1</v>
      </c>
      <c r="AC618" s="23">
        <f t="shared" si="99"/>
        <v>1.0133263356983662</v>
      </c>
    </row>
    <row r="619" spans="1:29" x14ac:dyDescent="0.25">
      <c r="A619" t="s">
        <v>90</v>
      </c>
      <c r="B619" s="1">
        <v>2010</v>
      </c>
      <c r="C619" t="s">
        <v>45</v>
      </c>
      <c r="D619" s="1">
        <v>1305889</v>
      </c>
      <c r="E619" s="1">
        <v>4863.8420000000006</v>
      </c>
      <c r="F619" s="1">
        <v>124525</v>
      </c>
      <c r="G619" s="7">
        <v>-0.23788623511791229</v>
      </c>
      <c r="H619" s="7">
        <v>0.58478432893753052</v>
      </c>
      <c r="I619" s="7">
        <v>0.22694101929664612</v>
      </c>
      <c r="J619" s="23">
        <f t="shared" si="91"/>
        <v>1</v>
      </c>
      <c r="K619" s="23">
        <f t="shared" si="92"/>
        <v>0</v>
      </c>
      <c r="L619" s="23">
        <f t="shared" si="93"/>
        <v>0</v>
      </c>
      <c r="M619" s="3">
        <f t="shared" si="90"/>
        <v>1</v>
      </c>
      <c r="N619" s="23">
        <f t="shared" si="94"/>
        <v>0.57383911311626434</v>
      </c>
      <c r="P619" t="s">
        <v>57</v>
      </c>
      <c r="Q619" s="1">
        <v>2013</v>
      </c>
      <c r="R619" t="s">
        <v>45</v>
      </c>
      <c r="S619" s="1">
        <v>35982</v>
      </c>
      <c r="T619" s="1">
        <v>219.364</v>
      </c>
      <c r="U619" s="1">
        <v>801</v>
      </c>
      <c r="V619" s="7">
        <v>-0.24983794987201691</v>
      </c>
      <c r="W619" s="7">
        <v>-2.4239549413323402E-2</v>
      </c>
      <c r="X619" s="7">
        <v>1.2863215208053589</v>
      </c>
      <c r="Y619" s="23">
        <f t="shared" si="95"/>
        <v>1</v>
      </c>
      <c r="Z619" s="23">
        <f t="shared" si="96"/>
        <v>1</v>
      </c>
      <c r="AA619" s="23">
        <f t="shared" si="97"/>
        <v>0</v>
      </c>
      <c r="AB619" s="3">
        <f t="shared" si="98"/>
        <v>1</v>
      </c>
      <c r="AC619" s="23">
        <f t="shared" si="99"/>
        <v>1.0122440215200186</v>
      </c>
    </row>
    <row r="620" spans="1:29" x14ac:dyDescent="0.25">
      <c r="A620" t="s">
        <v>90</v>
      </c>
      <c r="B620" s="1">
        <v>2011</v>
      </c>
      <c r="C620" t="s">
        <v>45</v>
      </c>
      <c r="D620" s="1">
        <v>1314667</v>
      </c>
      <c r="E620" s="1">
        <v>4863.8420000000006</v>
      </c>
      <c r="F620" s="1">
        <v>121005</v>
      </c>
      <c r="G620" s="7">
        <v>-0.22189252078533173</v>
      </c>
      <c r="H620" s="7">
        <v>0.58086287975311279</v>
      </c>
      <c r="I620" s="7">
        <v>0.20975987613201141</v>
      </c>
      <c r="J620" s="23">
        <f t="shared" si="91"/>
        <v>1</v>
      </c>
      <c r="K620" s="23">
        <f t="shared" si="92"/>
        <v>0</v>
      </c>
      <c r="L620" s="23">
        <f t="shared" si="93"/>
        <v>0</v>
      </c>
      <c r="M620" s="3">
        <f t="shared" si="90"/>
        <v>1</v>
      </c>
      <c r="N620" s="23">
        <f t="shared" si="94"/>
        <v>0.56873023509979248</v>
      </c>
      <c r="P620" t="s">
        <v>57</v>
      </c>
      <c r="Q620" s="1">
        <v>2014</v>
      </c>
      <c r="R620" t="s">
        <v>45</v>
      </c>
      <c r="S620" s="1">
        <v>36115</v>
      </c>
      <c r="T620" s="1">
        <v>219.364</v>
      </c>
      <c r="U620" s="1">
        <v>788</v>
      </c>
      <c r="V620" s="7">
        <v>-0.26249238848686218</v>
      </c>
      <c r="W620" s="7">
        <v>-2.1583512425422668E-2</v>
      </c>
      <c r="X620" s="7">
        <v>1.2870329618453979</v>
      </c>
      <c r="Y620" s="23">
        <f t="shared" si="95"/>
        <v>1</v>
      </c>
      <c r="Z620" s="23">
        <f t="shared" si="96"/>
        <v>1</v>
      </c>
      <c r="AA620" s="23">
        <f t="shared" si="97"/>
        <v>0</v>
      </c>
      <c r="AB620" s="3">
        <f t="shared" si="98"/>
        <v>1</v>
      </c>
      <c r="AC620" s="23">
        <f t="shared" si="99"/>
        <v>1.0029570609331131</v>
      </c>
    </row>
    <row r="621" spans="1:29" x14ac:dyDescent="0.25">
      <c r="A621" t="s">
        <v>90</v>
      </c>
      <c r="B621" s="1">
        <v>2012</v>
      </c>
      <c r="C621" t="s">
        <v>45</v>
      </c>
      <c r="D621" s="1">
        <v>1325590</v>
      </c>
      <c r="E621" s="1">
        <v>6225.7365479455439</v>
      </c>
      <c r="F621" s="1">
        <v>121923</v>
      </c>
      <c r="G621" s="7">
        <v>-0.48859825730323792</v>
      </c>
      <c r="H621" s="7">
        <v>0.66288411617279053</v>
      </c>
      <c r="I621" s="7">
        <v>0.34828189015388489</v>
      </c>
      <c r="J621" s="23">
        <f t="shared" si="91"/>
        <v>1</v>
      </c>
      <c r="K621" s="23">
        <f t="shared" si="92"/>
        <v>0</v>
      </c>
      <c r="L621" s="23">
        <f t="shared" si="93"/>
        <v>0</v>
      </c>
      <c r="M621" s="3">
        <f t="shared" si="90"/>
        <v>1</v>
      </c>
      <c r="N621" s="23">
        <f t="shared" si="94"/>
        <v>0.5225677490234375</v>
      </c>
      <c r="P621" t="s">
        <v>57</v>
      </c>
      <c r="Q621" s="1">
        <v>2015</v>
      </c>
      <c r="R621" t="s">
        <v>45</v>
      </c>
      <c r="S621" s="1">
        <v>36208</v>
      </c>
      <c r="T621" s="1">
        <v>219.364</v>
      </c>
      <c r="U621" s="1">
        <v>783</v>
      </c>
      <c r="V621" s="7">
        <v>-0.26785346865653992</v>
      </c>
      <c r="W621" s="7">
        <v>-1.9770821556448936E-2</v>
      </c>
      <c r="X621" s="7">
        <v>1.2861788272857666</v>
      </c>
      <c r="Y621" s="23">
        <f t="shared" si="95"/>
        <v>1</v>
      </c>
      <c r="Z621" s="23">
        <f t="shared" si="96"/>
        <v>1</v>
      </c>
      <c r="AA621" s="23">
        <f t="shared" si="97"/>
        <v>0</v>
      </c>
      <c r="AB621" s="3">
        <f t="shared" si="98"/>
        <v>1</v>
      </c>
      <c r="AC621" s="23">
        <f t="shared" si="99"/>
        <v>0.99855453707277775</v>
      </c>
    </row>
    <row r="622" spans="1:29" x14ac:dyDescent="0.25">
      <c r="A622" t="s">
        <v>90</v>
      </c>
      <c r="B622" s="1">
        <v>2013</v>
      </c>
      <c r="C622" t="s">
        <v>45</v>
      </c>
      <c r="D622" s="1">
        <v>1325641</v>
      </c>
      <c r="E622" s="1">
        <v>6225.7365479455439</v>
      </c>
      <c r="F622" s="1">
        <v>123087</v>
      </c>
      <c r="G622" s="7">
        <v>-0.49111089110374451</v>
      </c>
      <c r="H622" s="7">
        <v>0.66357523202896118</v>
      </c>
      <c r="I622" s="7">
        <v>0.35146063566207886</v>
      </c>
      <c r="J622" s="23">
        <f t="shared" si="91"/>
        <v>1</v>
      </c>
      <c r="K622" s="23">
        <f t="shared" si="92"/>
        <v>0</v>
      </c>
      <c r="L622" s="23">
        <f t="shared" si="93"/>
        <v>0</v>
      </c>
      <c r="M622" s="3">
        <f t="shared" si="90"/>
        <v>1</v>
      </c>
      <c r="N622" s="23">
        <f t="shared" si="94"/>
        <v>0.52392497658729553</v>
      </c>
      <c r="P622" t="s">
        <v>57</v>
      </c>
      <c r="Q622" s="1">
        <v>2016</v>
      </c>
      <c r="R622" t="s">
        <v>45</v>
      </c>
      <c r="S622" s="1">
        <v>36355</v>
      </c>
      <c r="T622" s="1">
        <v>219.364</v>
      </c>
      <c r="U622" s="1">
        <v>773</v>
      </c>
      <c r="V622" s="7">
        <v>-0.27823922038078308</v>
      </c>
      <c r="W622" s="7">
        <v>-1.6892611980438232E-2</v>
      </c>
      <c r="X622" s="7">
        <v>1.2855888605117798</v>
      </c>
      <c r="Y622" s="23">
        <f t="shared" si="95"/>
        <v>1</v>
      </c>
      <c r="Z622" s="23">
        <f t="shared" si="96"/>
        <v>1</v>
      </c>
      <c r="AA622" s="23">
        <f t="shared" si="97"/>
        <v>0</v>
      </c>
      <c r="AB622" s="3">
        <f t="shared" si="98"/>
        <v>1</v>
      </c>
      <c r="AC622" s="23">
        <f t="shared" si="99"/>
        <v>0.99045702815055847</v>
      </c>
    </row>
    <row r="623" spans="1:29" x14ac:dyDescent="0.25">
      <c r="A623" t="s">
        <v>90</v>
      </c>
      <c r="B623" s="1">
        <v>2014</v>
      </c>
      <c r="C623" t="s">
        <v>45</v>
      </c>
      <c r="D623" s="1">
        <v>1325708</v>
      </c>
      <c r="E623" s="1">
        <v>6339.9283687728212</v>
      </c>
      <c r="F623" s="1">
        <v>122971</v>
      </c>
      <c r="G623" s="7">
        <v>-0.5110323429107666</v>
      </c>
      <c r="H623" s="7">
        <v>0.66965377330780029</v>
      </c>
      <c r="I623" s="7">
        <v>0.36177283525466919</v>
      </c>
      <c r="J623" s="23">
        <f t="shared" si="91"/>
        <v>1</v>
      </c>
      <c r="K623" s="23">
        <f t="shared" si="92"/>
        <v>0</v>
      </c>
      <c r="L623" s="23">
        <f t="shared" si="93"/>
        <v>0</v>
      </c>
      <c r="M623" s="3">
        <f t="shared" si="90"/>
        <v>1</v>
      </c>
      <c r="N623" s="23">
        <f t="shared" si="94"/>
        <v>0.52039426565170288</v>
      </c>
      <c r="P623" t="s">
        <v>57</v>
      </c>
      <c r="Q623" s="1">
        <v>2017</v>
      </c>
      <c r="R623" t="s">
        <v>45</v>
      </c>
      <c r="S623" s="1">
        <v>36585</v>
      </c>
      <c r="T623" s="1">
        <v>219.364</v>
      </c>
      <c r="U623" s="1">
        <v>775</v>
      </c>
      <c r="V623" s="7">
        <v>-0.27890044450759888</v>
      </c>
      <c r="W623" s="7">
        <v>-1.2583895586431026E-2</v>
      </c>
      <c r="X623" s="7">
        <v>1.2786166667938232</v>
      </c>
      <c r="Y623" s="23">
        <f t="shared" si="95"/>
        <v>1</v>
      </c>
      <c r="Z623" s="23">
        <f t="shared" si="96"/>
        <v>1</v>
      </c>
      <c r="AA623" s="23">
        <f t="shared" si="97"/>
        <v>0</v>
      </c>
      <c r="AB623" s="3">
        <f t="shared" si="98"/>
        <v>1</v>
      </c>
      <c r="AC623" s="23">
        <f t="shared" si="99"/>
        <v>0.98713232669979334</v>
      </c>
    </row>
    <row r="624" spans="1:29" x14ac:dyDescent="0.25">
      <c r="A624" t="s">
        <v>90</v>
      </c>
      <c r="B624" s="1">
        <v>2015</v>
      </c>
      <c r="C624" t="s">
        <v>45</v>
      </c>
      <c r="D624" s="1">
        <v>1344610</v>
      </c>
      <c r="E624" s="1">
        <v>6658.2169978430757</v>
      </c>
      <c r="F624" s="1">
        <v>123993</v>
      </c>
      <c r="G624" s="7">
        <v>-0.55033278465270996</v>
      </c>
      <c r="H624" s="7">
        <v>0.68305766582489014</v>
      </c>
      <c r="I624" s="7">
        <v>0.37762108445167542</v>
      </c>
      <c r="J624" s="23">
        <f t="shared" si="91"/>
        <v>1</v>
      </c>
      <c r="K624" s="23">
        <f t="shared" si="92"/>
        <v>0</v>
      </c>
      <c r="L624" s="23">
        <f t="shared" si="93"/>
        <v>0</v>
      </c>
      <c r="M624" s="3">
        <f t="shared" si="90"/>
        <v>1</v>
      </c>
      <c r="N624" s="23">
        <f t="shared" si="94"/>
        <v>0.51034596562385559</v>
      </c>
      <c r="P624" t="s">
        <v>57</v>
      </c>
      <c r="Q624" s="1">
        <v>2018</v>
      </c>
      <c r="R624" t="s">
        <v>45</v>
      </c>
      <c r="S624" s="1">
        <v>36691</v>
      </c>
      <c r="T624" s="1">
        <v>219.364</v>
      </c>
      <c r="U624" s="1">
        <v>783</v>
      </c>
      <c r="V624" s="7">
        <v>-0.27296900749206543</v>
      </c>
      <c r="W624" s="7">
        <v>-1.0676438920199871E-2</v>
      </c>
      <c r="X624" s="7">
        <v>1.2729841470718384</v>
      </c>
      <c r="Y624" s="23">
        <f t="shared" si="95"/>
        <v>1</v>
      </c>
      <c r="Z624" s="23">
        <f t="shared" si="96"/>
        <v>1</v>
      </c>
      <c r="AA624" s="23">
        <f t="shared" si="97"/>
        <v>0</v>
      </c>
      <c r="AB624" s="3">
        <f t="shared" si="98"/>
        <v>1</v>
      </c>
      <c r="AC624" s="23">
        <f t="shared" si="99"/>
        <v>0.98933870065957308</v>
      </c>
    </row>
    <row r="625" spans="1:29" x14ac:dyDescent="0.25">
      <c r="A625" t="s">
        <v>90</v>
      </c>
      <c r="B625" s="1">
        <v>2016</v>
      </c>
      <c r="C625" t="s">
        <v>45</v>
      </c>
      <c r="D625" s="1">
        <v>1358050</v>
      </c>
      <c r="E625" s="1">
        <v>6658.2169978430757</v>
      </c>
      <c r="F625" s="1">
        <v>125155</v>
      </c>
      <c r="G625" s="7">
        <v>-0.54057008028030396</v>
      </c>
      <c r="H625" s="7">
        <v>0.68106681108474731</v>
      </c>
      <c r="I625" s="7">
        <v>0.36970874667167664</v>
      </c>
      <c r="J625" s="23">
        <f t="shared" si="91"/>
        <v>1</v>
      </c>
      <c r="K625" s="23">
        <f t="shared" si="92"/>
        <v>0</v>
      </c>
      <c r="L625" s="23">
        <f t="shared" si="93"/>
        <v>0</v>
      </c>
      <c r="M625" s="3">
        <f t="shared" si="90"/>
        <v>1</v>
      </c>
      <c r="N625" s="23">
        <f t="shared" si="94"/>
        <v>0.51020547747612</v>
      </c>
      <c r="P625" t="s">
        <v>57</v>
      </c>
      <c r="Q625" s="1">
        <v>2019</v>
      </c>
      <c r="R625" t="s">
        <v>45</v>
      </c>
      <c r="S625" s="1">
        <v>36743</v>
      </c>
      <c r="T625" s="1">
        <v>219.364</v>
      </c>
      <c r="U625" s="1">
        <v>773</v>
      </c>
      <c r="V625" s="7">
        <v>-0.28233715891838074</v>
      </c>
      <c r="W625" s="7">
        <v>-9.6072880551218987E-3</v>
      </c>
      <c r="X625" s="7">
        <v>1.2750189304351807</v>
      </c>
      <c r="Y625" s="23">
        <f t="shared" si="95"/>
        <v>1</v>
      </c>
      <c r="Z625" s="23">
        <f t="shared" si="96"/>
        <v>1</v>
      </c>
      <c r="AA625" s="23">
        <f t="shared" si="97"/>
        <v>0</v>
      </c>
      <c r="AB625" s="3">
        <f t="shared" si="98"/>
        <v>1</v>
      </c>
      <c r="AC625" s="23">
        <f t="shared" si="99"/>
        <v>0.98307448346167803</v>
      </c>
    </row>
    <row r="626" spans="1:29" x14ac:dyDescent="0.25">
      <c r="A626" t="s">
        <v>90</v>
      </c>
      <c r="B626" s="1">
        <v>2017</v>
      </c>
      <c r="C626" t="s">
        <v>45</v>
      </c>
      <c r="D626" s="1">
        <v>1371637</v>
      </c>
      <c r="E626" s="1">
        <v>6658.2169978430757</v>
      </c>
      <c r="F626" s="1">
        <v>123932</v>
      </c>
      <c r="G626" s="7">
        <v>-0.52563720941543579</v>
      </c>
      <c r="H626" s="7">
        <v>0.67765992879867554</v>
      </c>
      <c r="I626" s="7">
        <v>0.35529422760009766</v>
      </c>
      <c r="J626" s="23">
        <f t="shared" si="91"/>
        <v>1</v>
      </c>
      <c r="K626" s="23">
        <f t="shared" si="92"/>
        <v>0</v>
      </c>
      <c r="L626" s="23">
        <f t="shared" si="93"/>
        <v>0</v>
      </c>
      <c r="M626" s="3">
        <f t="shared" si="90"/>
        <v>1</v>
      </c>
      <c r="N626" s="23">
        <f t="shared" si="94"/>
        <v>0.5073169469833374</v>
      </c>
      <c r="P626" t="s">
        <v>57</v>
      </c>
      <c r="Q626" s="1">
        <v>2020</v>
      </c>
      <c r="R626" t="s">
        <v>45</v>
      </c>
      <c r="S626" s="1">
        <v>36916</v>
      </c>
      <c r="T626" s="1">
        <v>219.364</v>
      </c>
      <c r="U626" s="1">
        <v>781</v>
      </c>
      <c r="V626" s="7">
        <v>-0.27708464860916138</v>
      </c>
      <c r="W626" s="7">
        <v>-6.461047101765871E-3</v>
      </c>
      <c r="X626" s="7">
        <v>1.2675818204879761</v>
      </c>
      <c r="Y626" s="23">
        <f t="shared" si="95"/>
        <v>1</v>
      </c>
      <c r="Z626" s="23">
        <f t="shared" si="96"/>
        <v>1</v>
      </c>
      <c r="AA626" s="23">
        <f t="shared" si="97"/>
        <v>0</v>
      </c>
      <c r="AB626" s="3">
        <f t="shared" si="98"/>
        <v>1</v>
      </c>
      <c r="AC626" s="23">
        <f t="shared" si="99"/>
        <v>0.98403612477704883</v>
      </c>
    </row>
    <row r="627" spans="1:29" x14ac:dyDescent="0.25">
      <c r="A627" t="s">
        <v>90</v>
      </c>
      <c r="B627" s="1">
        <v>2018</v>
      </c>
      <c r="C627" t="s">
        <v>45</v>
      </c>
      <c r="D627" s="1">
        <v>1385191</v>
      </c>
      <c r="E627" s="1">
        <v>6658.2169978430757</v>
      </c>
      <c r="F627" s="1">
        <v>123992</v>
      </c>
      <c r="G627" s="7">
        <v>-0.51363074779510498</v>
      </c>
      <c r="H627" s="7">
        <v>0.67504650354385376</v>
      </c>
      <c r="I627" s="7">
        <v>0.34450876712799072</v>
      </c>
      <c r="J627" s="23">
        <f t="shared" si="91"/>
        <v>1</v>
      </c>
      <c r="K627" s="23">
        <f t="shared" si="92"/>
        <v>0</v>
      </c>
      <c r="L627" s="23">
        <f t="shared" si="93"/>
        <v>0</v>
      </c>
      <c r="M627" s="3">
        <f t="shared" si="90"/>
        <v>1</v>
      </c>
      <c r="N627" s="23">
        <f t="shared" si="94"/>
        <v>0.5059245228767395</v>
      </c>
      <c r="P627" t="s">
        <v>57</v>
      </c>
      <c r="Q627" s="1">
        <v>2021</v>
      </c>
      <c r="R627" t="s">
        <v>45</v>
      </c>
      <c r="S627" s="1">
        <v>37016</v>
      </c>
      <c r="T627" s="1">
        <v>219.364</v>
      </c>
      <c r="U627" s="1">
        <v>774</v>
      </c>
      <c r="V627" s="7">
        <v>-0.28430798649787903</v>
      </c>
      <c r="W627" s="7">
        <v>-4.5361216180026531E-3</v>
      </c>
      <c r="X627" s="7">
        <v>1.2673007249832153</v>
      </c>
      <c r="Y627" s="23">
        <f t="shared" si="95"/>
        <v>1</v>
      </c>
      <c r="Z627" s="23">
        <f t="shared" si="96"/>
        <v>1</v>
      </c>
      <c r="AA627" s="23">
        <f t="shared" si="97"/>
        <v>0</v>
      </c>
      <c r="AB627" s="3">
        <f t="shared" si="98"/>
        <v>1</v>
      </c>
      <c r="AC627" s="23">
        <f t="shared" si="99"/>
        <v>0.97845661686733365</v>
      </c>
    </row>
    <row r="628" spans="1:29" x14ac:dyDescent="0.25">
      <c r="A628" t="s">
        <v>90</v>
      </c>
      <c r="B628" s="1">
        <v>2019</v>
      </c>
      <c r="C628" t="s">
        <v>45</v>
      </c>
      <c r="D628" s="1">
        <v>1395934</v>
      </c>
      <c r="E628" s="1">
        <v>6658.2169978430757</v>
      </c>
      <c r="F628" s="1">
        <v>123956</v>
      </c>
      <c r="G628" s="7">
        <v>-0.504017174243927</v>
      </c>
      <c r="H628" s="7">
        <v>0.6729438304901123</v>
      </c>
      <c r="I628" s="7">
        <v>0.33580788969993591</v>
      </c>
      <c r="J628" s="23">
        <f t="shared" si="91"/>
        <v>1</v>
      </c>
      <c r="K628" s="23">
        <f t="shared" si="92"/>
        <v>0</v>
      </c>
      <c r="L628" s="23">
        <f t="shared" si="93"/>
        <v>0</v>
      </c>
      <c r="M628" s="3">
        <f t="shared" si="90"/>
        <v>1</v>
      </c>
      <c r="N628" s="23">
        <f t="shared" si="94"/>
        <v>0.50473454594612122</v>
      </c>
      <c r="P628" t="s">
        <v>57</v>
      </c>
      <c r="Q628" s="1">
        <v>2022</v>
      </c>
      <c r="R628" t="s">
        <v>45</v>
      </c>
      <c r="S628" s="1">
        <v>37321</v>
      </c>
      <c r="T628" s="1">
        <v>219.364</v>
      </c>
      <c r="U628" s="1">
        <v>779</v>
      </c>
      <c r="V628" s="7">
        <v>-0.28305637836456299</v>
      </c>
      <c r="W628" s="7">
        <v>1.0465647792443633E-3</v>
      </c>
      <c r="X628" s="7">
        <v>1.2574046850204468</v>
      </c>
      <c r="Y628" s="23">
        <f t="shared" si="95"/>
        <v>1</v>
      </c>
      <c r="Z628" s="23">
        <f t="shared" si="96"/>
        <v>0</v>
      </c>
      <c r="AA628" s="23">
        <f t="shared" si="97"/>
        <v>0</v>
      </c>
      <c r="AB628" s="3">
        <f t="shared" si="98"/>
        <v>1</v>
      </c>
      <c r="AC628" s="23">
        <f t="shared" si="99"/>
        <v>0.97539487143512815</v>
      </c>
    </row>
    <row r="629" spans="1:29" x14ac:dyDescent="0.25">
      <c r="A629" t="s">
        <v>90</v>
      </c>
      <c r="B629" s="1">
        <v>2020</v>
      </c>
      <c r="C629" t="s">
        <v>45</v>
      </c>
      <c r="D629" s="1">
        <v>1412140</v>
      </c>
      <c r="E629" s="1">
        <v>6700.884</v>
      </c>
      <c r="F629" s="1">
        <v>124310</v>
      </c>
      <c r="G629" s="7">
        <v>-0.49765205383300781</v>
      </c>
      <c r="H629" s="7">
        <v>0.67221039533615112</v>
      </c>
      <c r="I629" s="7">
        <v>0.32767868041992188</v>
      </c>
      <c r="J629" s="23">
        <f t="shared" si="91"/>
        <v>1</v>
      </c>
      <c r="K629" s="23">
        <f t="shared" si="92"/>
        <v>0</v>
      </c>
      <c r="L629" s="23">
        <f t="shared" si="93"/>
        <v>0</v>
      </c>
      <c r="M629" s="3">
        <f t="shared" si="90"/>
        <v>1</v>
      </c>
      <c r="N629" s="23">
        <f t="shared" si="94"/>
        <v>0.50223702192306519</v>
      </c>
      <c r="P629" t="s">
        <v>57</v>
      </c>
      <c r="Q629" s="1">
        <v>2023</v>
      </c>
      <c r="R629" t="s">
        <v>45</v>
      </c>
      <c r="S629" s="1">
        <v>37555</v>
      </c>
      <c r="T629" s="1">
        <v>219.364</v>
      </c>
      <c r="U629" s="1">
        <v>783</v>
      </c>
      <c r="V629" s="7">
        <v>-0.28195425868034363</v>
      </c>
      <c r="W629" s="7">
        <v>5.2974745631217957E-3</v>
      </c>
      <c r="X629" s="7">
        <v>1.2498083114624023</v>
      </c>
      <c r="Y629" s="23">
        <f t="shared" si="95"/>
        <v>1</v>
      </c>
      <c r="Z629" s="23">
        <f t="shared" si="96"/>
        <v>0</v>
      </c>
      <c r="AA629" s="23">
        <f t="shared" si="97"/>
        <v>0</v>
      </c>
      <c r="AB629" s="3">
        <f t="shared" si="98"/>
        <v>1</v>
      </c>
      <c r="AC629" s="23">
        <f t="shared" si="99"/>
        <v>0.97315152734518051</v>
      </c>
    </row>
    <row r="630" spans="1:29" x14ac:dyDescent="0.25">
      <c r="A630" t="s">
        <v>90</v>
      </c>
      <c r="B630" s="1">
        <v>2021</v>
      </c>
      <c r="C630" t="s">
        <v>45</v>
      </c>
      <c r="D630" s="1">
        <v>1424411</v>
      </c>
      <c r="E630" s="1">
        <v>6700.884</v>
      </c>
      <c r="F630" s="1">
        <v>124556</v>
      </c>
      <c r="G630" s="7">
        <v>-0.48750630021095276</v>
      </c>
      <c r="H630" s="7">
        <v>0.6700255274772644</v>
      </c>
      <c r="I630" s="7">
        <v>0.31871524453163147</v>
      </c>
      <c r="J630" s="23">
        <f t="shared" si="91"/>
        <v>1</v>
      </c>
      <c r="K630" s="23">
        <f t="shared" si="92"/>
        <v>0</v>
      </c>
      <c r="L630" s="23">
        <f t="shared" si="93"/>
        <v>0</v>
      </c>
      <c r="M630" s="3">
        <f t="shared" si="90"/>
        <v>1</v>
      </c>
      <c r="N630" s="23">
        <f t="shared" si="94"/>
        <v>0.50123447179794312</v>
      </c>
      <c r="P630" t="s">
        <v>58</v>
      </c>
      <c r="Q630" s="1">
        <v>2011</v>
      </c>
      <c r="R630" t="s">
        <v>45</v>
      </c>
      <c r="S630" s="1">
        <v>40289</v>
      </c>
      <c r="T630" s="1">
        <v>203.11799999999999</v>
      </c>
      <c r="U630" s="1">
        <v>1095</v>
      </c>
      <c r="V630" s="7">
        <v>-2.2965034004300833E-3</v>
      </c>
      <c r="W630" s="7">
        <v>7.1611329913139343E-2</v>
      </c>
      <c r="X630" s="7">
        <v>1.0187109708786011</v>
      </c>
      <c r="Y630" s="23">
        <f t="shared" si="95"/>
        <v>1</v>
      </c>
      <c r="Z630" s="23">
        <f t="shared" si="96"/>
        <v>0</v>
      </c>
      <c r="AA630" s="23">
        <f t="shared" si="97"/>
        <v>0</v>
      </c>
      <c r="AB630" s="3">
        <f t="shared" si="98"/>
        <v>1</v>
      </c>
      <c r="AC630" s="23">
        <f t="shared" si="99"/>
        <v>1.0880257973913103</v>
      </c>
    </row>
    <row r="631" spans="1:29" x14ac:dyDescent="0.25">
      <c r="A631" t="s">
        <v>90</v>
      </c>
      <c r="B631" s="1">
        <v>2022</v>
      </c>
      <c r="C631" t="s">
        <v>45</v>
      </c>
      <c r="D631" s="1">
        <v>1440430</v>
      </c>
      <c r="E631" s="1">
        <v>6821.37</v>
      </c>
      <c r="F631" s="1">
        <v>124741</v>
      </c>
      <c r="G631" s="7">
        <v>-0.4939466118812561</v>
      </c>
      <c r="H631" s="7">
        <v>0.6731640100479126</v>
      </c>
      <c r="I631" s="7">
        <v>0.31724542379379272</v>
      </c>
      <c r="J631" s="23">
        <f t="shared" si="91"/>
        <v>1</v>
      </c>
      <c r="K631" s="23">
        <f t="shared" si="92"/>
        <v>0</v>
      </c>
      <c r="L631" s="23">
        <f t="shared" si="93"/>
        <v>0</v>
      </c>
      <c r="M631" s="3">
        <f t="shared" si="90"/>
        <v>1</v>
      </c>
      <c r="N631" s="23">
        <f t="shared" si="94"/>
        <v>0.49646282196044922</v>
      </c>
      <c r="P631" t="s">
        <v>58</v>
      </c>
      <c r="Q631" s="1">
        <v>2012</v>
      </c>
      <c r="R631" t="s">
        <v>45</v>
      </c>
      <c r="S631" s="1">
        <v>40858</v>
      </c>
      <c r="T631" s="1">
        <v>203.11799999999999</v>
      </c>
      <c r="U631" s="1">
        <v>964</v>
      </c>
      <c r="V631" s="7">
        <v>-9.5157384872436523E-2</v>
      </c>
      <c r="W631" s="7">
        <v>8.2199476659297943E-2</v>
      </c>
      <c r="X631" s="7">
        <v>1.0388964414596558</v>
      </c>
      <c r="Y631" s="23">
        <f t="shared" si="95"/>
        <v>1</v>
      </c>
      <c r="Z631" s="23">
        <f t="shared" si="96"/>
        <v>0</v>
      </c>
      <c r="AA631" s="23">
        <f t="shared" si="97"/>
        <v>0</v>
      </c>
      <c r="AB631" s="3">
        <f t="shared" si="98"/>
        <v>1</v>
      </c>
      <c r="AC631" s="23">
        <f t="shared" si="99"/>
        <v>1.0259385332465172</v>
      </c>
    </row>
    <row r="632" spans="1:29" x14ac:dyDescent="0.25">
      <c r="A632" t="s">
        <v>90</v>
      </c>
      <c r="B632" s="1">
        <v>2023</v>
      </c>
      <c r="C632" t="s">
        <v>45</v>
      </c>
      <c r="D632" s="1">
        <v>1458062</v>
      </c>
      <c r="E632" s="1">
        <v>6832.143</v>
      </c>
      <c r="F632" s="1">
        <v>124948</v>
      </c>
      <c r="G632" s="7">
        <v>-0.48113396763801575</v>
      </c>
      <c r="H632" s="7">
        <v>0.67054367065429688</v>
      </c>
      <c r="I632" s="7">
        <v>0.30518844723701477</v>
      </c>
      <c r="J632" s="23">
        <f t="shared" si="91"/>
        <v>1</v>
      </c>
      <c r="K632" s="23">
        <f t="shared" si="92"/>
        <v>0</v>
      </c>
      <c r="L632" s="23">
        <f t="shared" si="93"/>
        <v>0</v>
      </c>
      <c r="M632" s="3">
        <f t="shared" si="90"/>
        <v>1</v>
      </c>
      <c r="N632" s="23">
        <f t="shared" si="94"/>
        <v>0.4945981502532959</v>
      </c>
      <c r="P632" t="s">
        <v>58</v>
      </c>
      <c r="Q632" s="1">
        <v>2013</v>
      </c>
      <c r="R632" t="s">
        <v>45</v>
      </c>
      <c r="S632" s="1">
        <v>41639</v>
      </c>
      <c r="T632" s="1">
        <v>203.11799999999999</v>
      </c>
      <c r="U632" s="1">
        <v>979</v>
      </c>
      <c r="V632" s="7">
        <v>-9.186997264623642E-2</v>
      </c>
      <c r="W632" s="7">
        <v>9.5077298581600189E-2</v>
      </c>
      <c r="X632" s="7">
        <v>1.0159050226211548</v>
      </c>
      <c r="Y632" s="23">
        <f t="shared" si="95"/>
        <v>1</v>
      </c>
      <c r="Z632" s="23">
        <f t="shared" si="96"/>
        <v>0</v>
      </c>
      <c r="AA632" s="23">
        <f t="shared" si="97"/>
        <v>0</v>
      </c>
      <c r="AB632" s="3">
        <f t="shared" si="98"/>
        <v>1</v>
      </c>
      <c r="AC632" s="23">
        <f t="shared" si="99"/>
        <v>1.0191123485565186</v>
      </c>
    </row>
    <row r="633" spans="1:29" x14ac:dyDescent="0.25">
      <c r="A633" t="s">
        <v>46</v>
      </c>
      <c r="B633" s="1">
        <v>2005</v>
      </c>
      <c r="C633" t="s">
        <v>45</v>
      </c>
      <c r="D633" s="1">
        <v>676678</v>
      </c>
      <c r="E633" s="1">
        <v>5005.2049999999999</v>
      </c>
      <c r="F633" s="1">
        <v>9713.6492893774375</v>
      </c>
      <c r="G633" s="7">
        <v>-0.39400041103363037</v>
      </c>
      <c r="H633" s="7">
        <v>0.58330947160720825</v>
      </c>
      <c r="I633" s="7">
        <v>0.1110120415687561</v>
      </c>
      <c r="J633" s="23">
        <f t="shared" si="91"/>
        <v>1</v>
      </c>
      <c r="K633" s="23">
        <f t="shared" si="92"/>
        <v>0</v>
      </c>
      <c r="L633" s="23">
        <f t="shared" si="93"/>
        <v>0</v>
      </c>
      <c r="M633" s="3">
        <f t="shared" si="90"/>
        <v>1</v>
      </c>
      <c r="N633" s="23">
        <f t="shared" si="94"/>
        <v>0.30032110214233398</v>
      </c>
      <c r="P633" t="s">
        <v>58</v>
      </c>
      <c r="Q633" s="1">
        <v>2014</v>
      </c>
      <c r="R633" t="s">
        <v>45</v>
      </c>
      <c r="S633" s="1">
        <v>41906</v>
      </c>
      <c r="T633" s="1">
        <v>203.11799999999999</v>
      </c>
      <c r="U633" s="1">
        <v>974</v>
      </c>
      <c r="V633" s="7">
        <v>-9.7852110862731934E-2</v>
      </c>
      <c r="W633" s="7">
        <v>9.9503189325332642E-2</v>
      </c>
      <c r="X633" s="7">
        <v>1.0109121799468994</v>
      </c>
      <c r="Y633" s="23">
        <f t="shared" si="95"/>
        <v>1</v>
      </c>
      <c r="Z633" s="23">
        <f t="shared" si="96"/>
        <v>0</v>
      </c>
      <c r="AA633" s="23">
        <f t="shared" si="97"/>
        <v>0</v>
      </c>
      <c r="AB633" s="3">
        <f t="shared" si="98"/>
        <v>1</v>
      </c>
      <c r="AC633" s="23">
        <f t="shared" si="99"/>
        <v>1.0125632584095001</v>
      </c>
    </row>
    <row r="634" spans="1:29" x14ac:dyDescent="0.25">
      <c r="A634" t="s">
        <v>46</v>
      </c>
      <c r="B634" s="1">
        <v>2006</v>
      </c>
      <c r="C634" t="s">
        <v>45</v>
      </c>
      <c r="D634" s="1">
        <v>678106</v>
      </c>
      <c r="E634" s="1">
        <v>5018.2780000000002</v>
      </c>
      <c r="F634" s="1">
        <v>9747.6470618902586</v>
      </c>
      <c r="G634" s="7">
        <v>-0.39524441957473755</v>
      </c>
      <c r="H634" s="7">
        <v>0.58388388156890869</v>
      </c>
      <c r="I634" s="7">
        <v>0.11138287931680679</v>
      </c>
      <c r="J634" s="23">
        <f t="shared" si="91"/>
        <v>1</v>
      </c>
      <c r="K634" s="23">
        <f t="shared" si="92"/>
        <v>0</v>
      </c>
      <c r="L634" s="23">
        <f t="shared" si="93"/>
        <v>0</v>
      </c>
      <c r="M634" s="3">
        <f t="shared" si="90"/>
        <v>1</v>
      </c>
      <c r="N634" s="23">
        <f t="shared" si="94"/>
        <v>0.30002234131097794</v>
      </c>
      <c r="P634" t="s">
        <v>58</v>
      </c>
      <c r="Q634" s="1">
        <v>2015</v>
      </c>
      <c r="R634" t="s">
        <v>45</v>
      </c>
      <c r="S634" s="1">
        <v>42267</v>
      </c>
      <c r="T634" s="1">
        <v>203.11799999999999</v>
      </c>
      <c r="U634" s="1">
        <v>984</v>
      </c>
      <c r="V634" s="7">
        <v>-9.4152890145778656E-2</v>
      </c>
      <c r="W634" s="7">
        <v>0.10531257838010788</v>
      </c>
      <c r="X634" s="7">
        <v>0.99963384866714478</v>
      </c>
      <c r="Y634" s="23">
        <f t="shared" si="95"/>
        <v>1</v>
      </c>
      <c r="Z634" s="23">
        <f t="shared" si="96"/>
        <v>0</v>
      </c>
      <c r="AA634" s="23">
        <f t="shared" si="97"/>
        <v>0</v>
      </c>
      <c r="AB634" s="3">
        <f t="shared" si="98"/>
        <v>1</v>
      </c>
      <c r="AC634" s="23">
        <f t="shared" si="99"/>
        <v>1.010793536901474</v>
      </c>
    </row>
    <row r="635" spans="1:29" x14ac:dyDescent="0.25">
      <c r="A635" t="s">
        <v>46</v>
      </c>
      <c r="B635" s="1">
        <v>2007</v>
      </c>
      <c r="C635" t="s">
        <v>45</v>
      </c>
      <c r="D635" s="1">
        <v>679913</v>
      </c>
      <c r="E635" s="1">
        <v>5018.2780000000002</v>
      </c>
      <c r="F635" s="1">
        <v>9819</v>
      </c>
      <c r="G635" s="7">
        <v>-0.39392533898353577</v>
      </c>
      <c r="H635" s="7">
        <v>0.58370548486709595</v>
      </c>
      <c r="I635" s="7">
        <v>0.1108928769826889</v>
      </c>
      <c r="J635" s="23">
        <f t="shared" si="91"/>
        <v>1</v>
      </c>
      <c r="K635" s="23">
        <f t="shared" si="92"/>
        <v>0</v>
      </c>
      <c r="L635" s="23">
        <f t="shared" si="93"/>
        <v>0</v>
      </c>
      <c r="M635" s="3">
        <f t="shared" si="90"/>
        <v>1</v>
      </c>
      <c r="N635" s="23">
        <f t="shared" si="94"/>
        <v>0.30067302286624908</v>
      </c>
      <c r="P635" t="s">
        <v>58</v>
      </c>
      <c r="Q635" s="1">
        <v>2016</v>
      </c>
      <c r="R635" t="s">
        <v>45</v>
      </c>
      <c r="S635" s="1">
        <v>42696</v>
      </c>
      <c r="T635" s="1">
        <v>203.11799999999999</v>
      </c>
      <c r="U635" s="1">
        <v>989</v>
      </c>
      <c r="V635" s="7">
        <v>-9.4572924077510834E-2</v>
      </c>
      <c r="W635" s="7">
        <v>0.11220483481884003</v>
      </c>
      <c r="X635" s="7">
        <v>0.98822021484375</v>
      </c>
      <c r="Y635" s="23">
        <f t="shared" si="95"/>
        <v>1</v>
      </c>
      <c r="Z635" s="23">
        <f t="shared" si="96"/>
        <v>0</v>
      </c>
      <c r="AA635" s="23">
        <f t="shared" si="97"/>
        <v>0</v>
      </c>
      <c r="AB635" s="3">
        <f t="shared" si="98"/>
        <v>1</v>
      </c>
      <c r="AC635" s="23">
        <f t="shared" si="99"/>
        <v>1.0058521255850792</v>
      </c>
    </row>
    <row r="636" spans="1:29" x14ac:dyDescent="0.25">
      <c r="A636" t="s">
        <v>46</v>
      </c>
      <c r="B636" s="1">
        <v>2008</v>
      </c>
      <c r="C636" t="s">
        <v>45</v>
      </c>
      <c r="D636" s="1">
        <v>684145</v>
      </c>
      <c r="E636" s="1">
        <v>5018.2780000000002</v>
      </c>
      <c r="F636" s="1">
        <v>9816</v>
      </c>
      <c r="G636" s="7">
        <v>-0.38618367910385132</v>
      </c>
      <c r="H636" s="7">
        <v>0.58201110363006592</v>
      </c>
      <c r="I636" s="7">
        <v>0.10387921333312988</v>
      </c>
      <c r="J636" s="23">
        <f t="shared" si="91"/>
        <v>1</v>
      </c>
      <c r="K636" s="23">
        <f t="shared" si="92"/>
        <v>0</v>
      </c>
      <c r="L636" s="23">
        <f t="shared" si="93"/>
        <v>0</v>
      </c>
      <c r="M636" s="3">
        <f t="shared" si="90"/>
        <v>1</v>
      </c>
      <c r="N636" s="23">
        <f t="shared" si="94"/>
        <v>0.29970663785934448</v>
      </c>
      <c r="P636" t="s">
        <v>58</v>
      </c>
      <c r="Q636" s="1">
        <v>2017</v>
      </c>
      <c r="R636" t="s">
        <v>45</v>
      </c>
      <c r="S636" s="1">
        <v>42979</v>
      </c>
      <c r="T636" s="1">
        <v>203.11799999999999</v>
      </c>
      <c r="U636" s="1">
        <v>985</v>
      </c>
      <c r="V636" s="7">
        <v>-9.9904485046863556E-2</v>
      </c>
      <c r="W636" s="7">
        <v>0.11676925420761108</v>
      </c>
      <c r="X636" s="7">
        <v>0.98272848129272461</v>
      </c>
      <c r="Y636" s="23">
        <f t="shared" si="95"/>
        <v>1</v>
      </c>
      <c r="Z636" s="23">
        <f t="shared" si="96"/>
        <v>0</v>
      </c>
      <c r="AA636" s="23">
        <f t="shared" si="97"/>
        <v>0</v>
      </c>
      <c r="AB636" s="3">
        <f t="shared" si="98"/>
        <v>1</v>
      </c>
      <c r="AC636" s="23">
        <f t="shared" si="99"/>
        <v>0.99959325045347214</v>
      </c>
    </row>
    <row r="637" spans="1:29" x14ac:dyDescent="0.25">
      <c r="A637" t="s">
        <v>46</v>
      </c>
      <c r="B637" s="1">
        <v>2009</v>
      </c>
      <c r="C637" t="s">
        <v>45</v>
      </c>
      <c r="D637" s="1">
        <v>689138</v>
      </c>
      <c r="E637" s="1">
        <v>5018.2780000000002</v>
      </c>
      <c r="F637" s="1">
        <v>9794</v>
      </c>
      <c r="G637" s="7">
        <v>-0.37660425901412964</v>
      </c>
      <c r="H637" s="7">
        <v>0.57988649606704712</v>
      </c>
      <c r="I637" s="7">
        <v>9.5021672546863556E-2</v>
      </c>
      <c r="J637" s="23">
        <f t="shared" si="91"/>
        <v>1</v>
      </c>
      <c r="K637" s="23">
        <f t="shared" si="92"/>
        <v>0</v>
      </c>
      <c r="L637" s="23">
        <f t="shared" si="93"/>
        <v>0</v>
      </c>
      <c r="M637" s="3">
        <f t="shared" si="90"/>
        <v>1</v>
      </c>
      <c r="N637" s="23">
        <f t="shared" si="94"/>
        <v>0.29830390959978104</v>
      </c>
      <c r="P637" t="s">
        <v>58</v>
      </c>
      <c r="Q637" s="1">
        <v>2018</v>
      </c>
      <c r="R637" t="s">
        <v>45</v>
      </c>
      <c r="S637" s="1">
        <v>43524</v>
      </c>
      <c r="T637" s="1">
        <v>203.11799999999999</v>
      </c>
      <c r="U637" s="1">
        <v>1019</v>
      </c>
      <c r="V637" s="7">
        <v>-8.1478945910930634E-2</v>
      </c>
      <c r="W637" s="7">
        <v>0.12516061961650848</v>
      </c>
      <c r="X637" s="7">
        <v>0.96108639240264893</v>
      </c>
      <c r="Y637" s="23">
        <f t="shared" si="95"/>
        <v>1</v>
      </c>
      <c r="Z637" s="23">
        <f t="shared" si="96"/>
        <v>0</v>
      </c>
      <c r="AA637" s="23">
        <f t="shared" si="97"/>
        <v>0</v>
      </c>
      <c r="AB637" s="3">
        <f t="shared" si="98"/>
        <v>1</v>
      </c>
      <c r="AC637" s="23">
        <f t="shared" si="99"/>
        <v>1.0047680661082268</v>
      </c>
    </row>
    <row r="638" spans="1:29" x14ac:dyDescent="0.25">
      <c r="A638" t="s">
        <v>46</v>
      </c>
      <c r="B638" s="1">
        <v>2010</v>
      </c>
      <c r="C638" t="s">
        <v>45</v>
      </c>
      <c r="D638" s="1">
        <v>700386</v>
      </c>
      <c r="E638" s="1">
        <v>5018.2780000000002</v>
      </c>
      <c r="F638" s="1">
        <v>9990</v>
      </c>
      <c r="G638" s="7">
        <v>-0.36196041107177734</v>
      </c>
      <c r="H638" s="7">
        <v>0.57698768377304077</v>
      </c>
      <c r="I638" s="7">
        <v>8.3712182939052582E-2</v>
      </c>
      <c r="J638" s="23">
        <f t="shared" si="91"/>
        <v>1</v>
      </c>
      <c r="K638" s="23">
        <f t="shared" si="92"/>
        <v>0</v>
      </c>
      <c r="L638" s="23">
        <f t="shared" si="93"/>
        <v>0</v>
      </c>
      <c r="M638" s="3">
        <f t="shared" si="90"/>
        <v>1</v>
      </c>
      <c r="N638" s="23">
        <f t="shared" si="94"/>
        <v>0.29873945564031601</v>
      </c>
      <c r="P638" t="s">
        <v>58</v>
      </c>
      <c r="Q638" s="1">
        <v>2019</v>
      </c>
      <c r="R638" t="s">
        <v>45</v>
      </c>
      <c r="S638" s="1">
        <v>43931</v>
      </c>
      <c r="T638" s="1">
        <v>203.11799999999999</v>
      </c>
      <c r="U638" s="1">
        <v>1028</v>
      </c>
      <c r="V638" s="7">
        <v>-7.9037271440029144E-2</v>
      </c>
      <c r="W638" s="7">
        <v>0.13148212432861328</v>
      </c>
      <c r="X638" s="7">
        <v>0.94946163892745972</v>
      </c>
      <c r="Y638" s="23">
        <f t="shared" si="95"/>
        <v>1</v>
      </c>
      <c r="Z638" s="23">
        <f t="shared" si="96"/>
        <v>0</v>
      </c>
      <c r="AA638" s="23">
        <f t="shared" si="97"/>
        <v>0</v>
      </c>
      <c r="AB638" s="3">
        <f t="shared" si="98"/>
        <v>1</v>
      </c>
      <c r="AC638" s="23">
        <f t="shared" si="99"/>
        <v>1.0019064918160439</v>
      </c>
    </row>
    <row r="639" spans="1:29" x14ac:dyDescent="0.25">
      <c r="A639" t="s">
        <v>46</v>
      </c>
      <c r="B639" s="1">
        <v>2011</v>
      </c>
      <c r="C639" t="s">
        <v>45</v>
      </c>
      <c r="D639" s="1">
        <v>709323</v>
      </c>
      <c r="E639" s="1">
        <v>5018.2780000000002</v>
      </c>
      <c r="F639" s="1">
        <v>10061</v>
      </c>
      <c r="G639" s="7">
        <v>-0.34821921586990356</v>
      </c>
      <c r="H639" s="7">
        <v>0.57409471273422241</v>
      </c>
      <c r="I639" s="7">
        <v>7.1994990110397339E-2</v>
      </c>
      <c r="J639" s="23">
        <f t="shared" si="91"/>
        <v>1</v>
      </c>
      <c r="K639" s="23">
        <f t="shared" si="92"/>
        <v>0</v>
      </c>
      <c r="L639" s="23">
        <f t="shared" si="93"/>
        <v>0</v>
      </c>
      <c r="M639" s="3">
        <f t="shared" si="90"/>
        <v>1</v>
      </c>
      <c r="N639" s="23">
        <f t="shared" si="94"/>
        <v>0.29787048697471619</v>
      </c>
      <c r="P639" t="s">
        <v>58</v>
      </c>
      <c r="Q639" s="1">
        <v>2020</v>
      </c>
      <c r="R639" t="s">
        <v>45</v>
      </c>
      <c r="S639" s="1">
        <v>44187</v>
      </c>
      <c r="T639" s="1">
        <v>203.11799999999999</v>
      </c>
      <c r="U639" s="1">
        <v>1029</v>
      </c>
      <c r="V639" s="7">
        <v>-8.0613188445568085E-2</v>
      </c>
      <c r="W639" s="7">
        <v>0.135462686419487</v>
      </c>
      <c r="X639" s="7">
        <v>0.94341516494750977</v>
      </c>
      <c r="Y639" s="23">
        <f t="shared" si="95"/>
        <v>1</v>
      </c>
      <c r="Z639" s="23">
        <f t="shared" si="96"/>
        <v>0</v>
      </c>
      <c r="AA639" s="23">
        <f t="shared" si="97"/>
        <v>0</v>
      </c>
      <c r="AB639" s="3">
        <f t="shared" si="98"/>
        <v>1</v>
      </c>
      <c r="AC639" s="23">
        <f t="shared" si="99"/>
        <v>0.99826466292142868</v>
      </c>
    </row>
    <row r="640" spans="1:29" x14ac:dyDescent="0.25">
      <c r="A640" t="s">
        <v>46</v>
      </c>
      <c r="B640" s="1">
        <v>2012</v>
      </c>
      <c r="C640" t="s">
        <v>45</v>
      </c>
      <c r="D640" s="1">
        <v>718661</v>
      </c>
      <c r="E640" s="1">
        <v>5018.2780000000002</v>
      </c>
      <c r="F640" s="1">
        <v>9913</v>
      </c>
      <c r="G640" s="7">
        <v>-0.32808437943458557</v>
      </c>
      <c r="H640" s="7">
        <v>0.56947731971740723</v>
      </c>
      <c r="I640" s="7">
        <v>5.2407532930374146E-2</v>
      </c>
      <c r="J640" s="23">
        <f t="shared" si="91"/>
        <v>1</v>
      </c>
      <c r="K640" s="23">
        <f t="shared" si="92"/>
        <v>0</v>
      </c>
      <c r="L640" s="23">
        <f t="shared" si="93"/>
        <v>0</v>
      </c>
      <c r="M640" s="3">
        <f t="shared" si="90"/>
        <v>1</v>
      </c>
      <c r="N640" s="23">
        <f t="shared" si="94"/>
        <v>0.2938004732131958</v>
      </c>
      <c r="P640" t="s">
        <v>58</v>
      </c>
      <c r="Q640" s="1">
        <v>2021</v>
      </c>
      <c r="R640" t="s">
        <v>45</v>
      </c>
      <c r="S640" s="1">
        <v>44519</v>
      </c>
      <c r="T640" s="1">
        <v>203.11799999999999</v>
      </c>
      <c r="U640" s="1">
        <v>1024</v>
      </c>
      <c r="V640" s="7">
        <v>-8.6845755577087402E-2</v>
      </c>
      <c r="W640" s="7">
        <v>0.14063674211502075</v>
      </c>
      <c r="X640" s="7">
        <v>0.93726718425750732</v>
      </c>
      <c r="Y640" s="23">
        <f t="shared" si="95"/>
        <v>1</v>
      </c>
      <c r="Z640" s="23">
        <f t="shared" si="96"/>
        <v>0</v>
      </c>
      <c r="AA640" s="23">
        <f t="shared" si="97"/>
        <v>0</v>
      </c>
      <c r="AB640" s="3">
        <f t="shared" si="98"/>
        <v>1</v>
      </c>
      <c r="AC640" s="23">
        <f t="shared" si="99"/>
        <v>0.99105817079544067</v>
      </c>
    </row>
    <row r="641" spans="1:29" x14ac:dyDescent="0.25">
      <c r="A641" t="s">
        <v>46</v>
      </c>
      <c r="B641" s="1">
        <v>2013</v>
      </c>
      <c r="C641" t="s">
        <v>45</v>
      </c>
      <c r="D641" s="1">
        <v>734576</v>
      </c>
      <c r="E641" s="1">
        <v>5018.2780000000002</v>
      </c>
      <c r="F641" s="1">
        <v>10160</v>
      </c>
      <c r="G641" s="7">
        <v>-0.30767983198165894</v>
      </c>
      <c r="H641" s="7">
        <v>0.56539309024810791</v>
      </c>
      <c r="I641" s="7">
        <v>3.6361340433359146E-2</v>
      </c>
      <c r="J641" s="23">
        <f t="shared" si="91"/>
        <v>1</v>
      </c>
      <c r="K641" s="23">
        <f t="shared" si="92"/>
        <v>0</v>
      </c>
      <c r="L641" s="23">
        <f t="shared" si="93"/>
        <v>0</v>
      </c>
      <c r="M641" s="3">
        <f t="shared" si="90"/>
        <v>1</v>
      </c>
      <c r="N641" s="23">
        <f t="shared" si="94"/>
        <v>0.29407459869980812</v>
      </c>
      <c r="P641" t="s">
        <v>58</v>
      </c>
      <c r="Q641" s="1">
        <v>2022</v>
      </c>
      <c r="R641" t="s">
        <v>45</v>
      </c>
      <c r="S641" s="1">
        <v>44795</v>
      </c>
      <c r="T641" s="1">
        <v>203.11799999999999</v>
      </c>
      <c r="U641" s="1">
        <v>1028</v>
      </c>
      <c r="V641" s="7">
        <v>-8.6556151509284973E-2</v>
      </c>
      <c r="W641" s="7">
        <v>0.14484912157058716</v>
      </c>
      <c r="X641" s="7">
        <v>0.93006795644760132</v>
      </c>
      <c r="Y641" s="23">
        <f t="shared" si="95"/>
        <v>1</v>
      </c>
      <c r="Z641" s="23">
        <f t="shared" si="96"/>
        <v>0</v>
      </c>
      <c r="AA641" s="23">
        <f t="shared" si="97"/>
        <v>0</v>
      </c>
      <c r="AB641" s="3">
        <f t="shared" si="98"/>
        <v>1</v>
      </c>
      <c r="AC641" s="23">
        <f t="shared" si="99"/>
        <v>0.9883609265089035</v>
      </c>
    </row>
    <row r="642" spans="1:29" x14ac:dyDescent="0.25">
      <c r="A642" t="s">
        <v>46</v>
      </c>
      <c r="B642" s="1">
        <v>2014</v>
      </c>
      <c r="C642" t="s">
        <v>45</v>
      </c>
      <c r="D642" s="1">
        <v>744252</v>
      </c>
      <c r="E642" s="1">
        <v>5018.2780000000002</v>
      </c>
      <c r="F642" s="1">
        <v>10184</v>
      </c>
      <c r="G642" s="7">
        <v>-0.29216375946998596</v>
      </c>
      <c r="H642" s="7">
        <v>0.56204181909561157</v>
      </c>
      <c r="I642" s="7">
        <v>2.2589638829231262E-2</v>
      </c>
      <c r="J642" s="23">
        <f t="shared" si="91"/>
        <v>1</v>
      </c>
      <c r="K642" s="23">
        <f t="shared" si="92"/>
        <v>0</v>
      </c>
      <c r="L642" s="23">
        <f t="shared" si="93"/>
        <v>0</v>
      </c>
      <c r="M642" s="3">
        <f t="shared" si="90"/>
        <v>1</v>
      </c>
      <c r="N642" s="23">
        <f t="shared" si="94"/>
        <v>0.29246769845485687</v>
      </c>
      <c r="P642" t="s">
        <v>58</v>
      </c>
      <c r="Q642" s="1">
        <v>2023</v>
      </c>
      <c r="R642" t="s">
        <v>45</v>
      </c>
      <c r="S642" s="1">
        <v>45794</v>
      </c>
      <c r="T642" s="1">
        <v>203.11799999999999</v>
      </c>
      <c r="U642" s="1">
        <v>1030</v>
      </c>
      <c r="V642" s="7">
        <v>-9.3737006187438965E-2</v>
      </c>
      <c r="W642" s="7">
        <v>0.15997187793254852</v>
      </c>
      <c r="X642" s="7">
        <v>0.9075847864151001</v>
      </c>
      <c r="Y642" s="23">
        <f t="shared" si="95"/>
        <v>1</v>
      </c>
      <c r="Z642" s="23">
        <f t="shared" si="96"/>
        <v>0</v>
      </c>
      <c r="AA642" s="23">
        <f t="shared" si="97"/>
        <v>0</v>
      </c>
      <c r="AB642" s="3">
        <f t="shared" si="98"/>
        <v>1</v>
      </c>
      <c r="AC642" s="23">
        <f t="shared" si="99"/>
        <v>0.97381965816020966</v>
      </c>
    </row>
    <row r="643" spans="1:29" x14ac:dyDescent="0.25">
      <c r="A643" t="s">
        <v>46</v>
      </c>
      <c r="B643" s="1">
        <v>2015</v>
      </c>
      <c r="C643" t="s">
        <v>45</v>
      </c>
      <c r="D643" s="1">
        <v>758311</v>
      </c>
      <c r="E643" s="1">
        <v>5018.2780000000002</v>
      </c>
      <c r="F643" s="1">
        <v>10348</v>
      </c>
      <c r="G643" s="7">
        <v>-0.27337008714675903</v>
      </c>
      <c r="H643" s="7">
        <v>0.55817955732345581</v>
      </c>
      <c r="I643" s="7">
        <v>7.1679097600281239E-3</v>
      </c>
      <c r="J643" s="23">
        <f t="shared" si="91"/>
        <v>1</v>
      </c>
      <c r="K643" s="23">
        <f t="shared" si="92"/>
        <v>0</v>
      </c>
      <c r="L643" s="23">
        <f t="shared" si="93"/>
        <v>0</v>
      </c>
      <c r="M643" s="3">
        <f t="shared" si="90"/>
        <v>1</v>
      </c>
      <c r="N643" s="23">
        <f t="shared" si="94"/>
        <v>0.2919773799367249</v>
      </c>
      <c r="P643" t="s">
        <v>59</v>
      </c>
      <c r="Q643" s="1">
        <v>2011</v>
      </c>
      <c r="R643" t="s">
        <v>45</v>
      </c>
      <c r="S643" s="1">
        <v>32998</v>
      </c>
      <c r="T643" s="1">
        <v>156.33600000000001</v>
      </c>
      <c r="U643" s="1">
        <v>737</v>
      </c>
      <c r="V643" s="7">
        <v>6.3708394765853882E-2</v>
      </c>
      <c r="W643" s="7">
        <v>7.7575910836458206E-3</v>
      </c>
      <c r="X643" s="7">
        <v>1.0812283754348755</v>
      </c>
      <c r="Y643" s="23">
        <f t="shared" si="95"/>
        <v>0</v>
      </c>
      <c r="Z643" s="23">
        <f t="shared" si="96"/>
        <v>0</v>
      </c>
      <c r="AA643" s="23">
        <f t="shared" si="97"/>
        <v>0</v>
      </c>
      <c r="AB643" s="3">
        <f t="shared" si="98"/>
        <v>0</v>
      </c>
      <c r="AC643" s="23">
        <f t="shared" si="99"/>
        <v>1.1526943612843752</v>
      </c>
    </row>
    <row r="644" spans="1:29" x14ac:dyDescent="0.25">
      <c r="A644" t="s">
        <v>46</v>
      </c>
      <c r="B644" s="1">
        <v>2016</v>
      </c>
      <c r="C644" t="s">
        <v>45</v>
      </c>
      <c r="D644" s="1">
        <v>761920</v>
      </c>
      <c r="E644" s="1">
        <v>5018.2780000000002</v>
      </c>
      <c r="F644" s="1">
        <v>10514.641005498821</v>
      </c>
      <c r="G644" s="7">
        <v>-0.27181315422058105</v>
      </c>
      <c r="H644" s="7">
        <v>0.55807954072952271</v>
      </c>
      <c r="I644" s="7">
        <v>7.2965328581631184E-3</v>
      </c>
      <c r="J644" s="23">
        <f t="shared" si="91"/>
        <v>1</v>
      </c>
      <c r="K644" s="23">
        <f t="shared" si="92"/>
        <v>0</v>
      </c>
      <c r="L644" s="23">
        <f t="shared" si="93"/>
        <v>0</v>
      </c>
      <c r="M644" s="3">
        <f t="shared" si="90"/>
        <v>1</v>
      </c>
      <c r="N644" s="23">
        <f t="shared" si="94"/>
        <v>0.29356291936710477</v>
      </c>
      <c r="P644" t="s">
        <v>59</v>
      </c>
      <c r="Q644" s="1">
        <v>2012</v>
      </c>
      <c r="R644" t="s">
        <v>45</v>
      </c>
      <c r="S644" s="1">
        <v>33058</v>
      </c>
      <c r="T644" s="1">
        <v>156.33600000000001</v>
      </c>
      <c r="U644" s="1">
        <v>739</v>
      </c>
      <c r="V644" s="7">
        <v>6.4867168664932251E-2</v>
      </c>
      <c r="W644" s="7">
        <v>8.9839305728673935E-3</v>
      </c>
      <c r="X644" s="7">
        <v>1.0786929130554199</v>
      </c>
      <c r="Y644" s="23">
        <f t="shared" si="95"/>
        <v>0</v>
      </c>
      <c r="Z644" s="23">
        <f t="shared" si="96"/>
        <v>0</v>
      </c>
      <c r="AA644" s="23">
        <f t="shared" si="97"/>
        <v>0</v>
      </c>
      <c r="AB644" s="3">
        <f t="shared" si="98"/>
        <v>0</v>
      </c>
      <c r="AC644" s="23">
        <f t="shared" si="99"/>
        <v>1.1525440122932196</v>
      </c>
    </row>
    <row r="645" spans="1:29" x14ac:dyDescent="0.25">
      <c r="A645" t="s">
        <v>46</v>
      </c>
      <c r="B645" s="1">
        <v>2017</v>
      </c>
      <c r="C645" t="s">
        <v>45</v>
      </c>
      <c r="D645" s="1">
        <v>767946</v>
      </c>
      <c r="E645" s="1">
        <v>5018.2780000000002</v>
      </c>
      <c r="F645" s="1">
        <v>10572.718728934193</v>
      </c>
      <c r="G645" s="7">
        <v>-0.26357454061508179</v>
      </c>
      <c r="H645" s="7">
        <v>0.55636399984359741</v>
      </c>
      <c r="I645" s="7">
        <v>3.9260229095816612E-4</v>
      </c>
      <c r="J645" s="23">
        <f t="shared" si="91"/>
        <v>1</v>
      </c>
      <c r="K645" s="23">
        <f t="shared" si="92"/>
        <v>0</v>
      </c>
      <c r="L645" s="23">
        <f t="shared" si="93"/>
        <v>0</v>
      </c>
      <c r="M645" s="3">
        <f t="shared" si="90"/>
        <v>1</v>
      </c>
      <c r="N645" s="23">
        <f t="shared" si="94"/>
        <v>0.29318206151947379</v>
      </c>
      <c r="P645" t="s">
        <v>59</v>
      </c>
      <c r="Q645" s="1">
        <v>2013</v>
      </c>
      <c r="R645" t="s">
        <v>45</v>
      </c>
      <c r="S645" s="1">
        <v>33367</v>
      </c>
      <c r="T645" s="1">
        <v>156.33600000000001</v>
      </c>
      <c r="U645" s="1">
        <v>741</v>
      </c>
      <c r="V645" s="7">
        <v>6.3130669295787811E-2</v>
      </c>
      <c r="W645" s="7">
        <v>1.5348213724792004E-2</v>
      </c>
      <c r="X645" s="7">
        <v>1.0687053203582764</v>
      </c>
      <c r="Y645" s="23">
        <f t="shared" si="95"/>
        <v>0</v>
      </c>
      <c r="Z645" s="23">
        <f t="shared" si="96"/>
        <v>0</v>
      </c>
      <c r="AA645" s="23">
        <f t="shared" si="97"/>
        <v>0</v>
      </c>
      <c r="AB645" s="3">
        <f t="shared" si="98"/>
        <v>0</v>
      </c>
      <c r="AC645" s="23">
        <f t="shared" si="99"/>
        <v>1.1471842033788562</v>
      </c>
    </row>
    <row r="646" spans="1:29" x14ac:dyDescent="0.25">
      <c r="A646" t="s">
        <v>46</v>
      </c>
      <c r="B646" s="1">
        <v>2018</v>
      </c>
      <c r="C646" t="s">
        <v>45</v>
      </c>
      <c r="D646" s="1">
        <v>772624</v>
      </c>
      <c r="E646" s="1">
        <v>5018.2780000000002</v>
      </c>
      <c r="F646" s="1">
        <v>10557.647927283242</v>
      </c>
      <c r="G646" s="7">
        <v>-0.25569462776184082</v>
      </c>
      <c r="H646" s="7">
        <v>0.55462265014648438</v>
      </c>
      <c r="I646" s="7">
        <v>-6.8533527664840221E-3</v>
      </c>
      <c r="J646" s="23">
        <f t="shared" si="91"/>
        <v>1</v>
      </c>
      <c r="K646" s="23">
        <f t="shared" si="92"/>
        <v>0</v>
      </c>
      <c r="L646" s="23">
        <f t="shared" si="93"/>
        <v>1</v>
      </c>
      <c r="M646" s="3">
        <f t="shared" ref="M646:M709" si="100">IF(OR(J646=1,K646=1,L646=1),1,0)</f>
        <v>1</v>
      </c>
      <c r="N646" s="23">
        <f t="shared" si="94"/>
        <v>0.29207466961815953</v>
      </c>
      <c r="P646" t="s">
        <v>59</v>
      </c>
      <c r="Q646" s="1">
        <v>2014</v>
      </c>
      <c r="R646" t="s">
        <v>45</v>
      </c>
      <c r="S646" s="1">
        <v>33487</v>
      </c>
      <c r="T646" s="1">
        <v>156.33600000000001</v>
      </c>
      <c r="U646" s="1">
        <v>744</v>
      </c>
      <c r="V646" s="7">
        <v>6.4517371356487274E-2</v>
      </c>
      <c r="W646" s="7">
        <v>1.7781879752874374E-2</v>
      </c>
      <c r="X646" s="7">
        <v>1.0640472173690796</v>
      </c>
      <c r="Y646" s="23">
        <f t="shared" si="95"/>
        <v>0</v>
      </c>
      <c r="Z646" s="23">
        <f t="shared" si="96"/>
        <v>0</v>
      </c>
      <c r="AA646" s="23">
        <f t="shared" si="97"/>
        <v>0</v>
      </c>
      <c r="AB646" s="3">
        <f t="shared" si="98"/>
        <v>0</v>
      </c>
      <c r="AC646" s="23">
        <f t="shared" si="99"/>
        <v>1.1463464684784412</v>
      </c>
    </row>
    <row r="647" spans="1:29" x14ac:dyDescent="0.25">
      <c r="A647" t="s">
        <v>46</v>
      </c>
      <c r="B647" s="1">
        <v>2019</v>
      </c>
      <c r="C647" t="s">
        <v>45</v>
      </c>
      <c r="D647" s="1">
        <v>777904</v>
      </c>
      <c r="E647" s="1">
        <v>5018.2780000000002</v>
      </c>
      <c r="F647" s="1">
        <v>10528</v>
      </c>
      <c r="G647" s="7">
        <v>-0.24653062224388123</v>
      </c>
      <c r="H647" s="7">
        <v>0.55258017778396606</v>
      </c>
      <c r="I647" s="7">
        <v>-1.5390686690807343E-2</v>
      </c>
      <c r="J647" s="23">
        <f t="shared" ref="J647:J710" si="101">IF(AND(G647 &lt; 0), 1, 0)</f>
        <v>1</v>
      </c>
      <c r="K647" s="23">
        <f t="shared" ref="K647:K710" si="102">IF(AND(H647 &lt; 0), 1, 0)</f>
        <v>0</v>
      </c>
      <c r="L647" s="23">
        <f t="shared" ref="L647:L710" si="103">IF(AND(I647 &lt; 0), 1, 0)</f>
        <v>1</v>
      </c>
      <c r="M647" s="3">
        <f t="shared" si="100"/>
        <v>1</v>
      </c>
      <c r="N647" s="23">
        <f t="shared" ref="N647:N710" si="104">SUM(G647:I647)</f>
        <v>0.2906588688492775</v>
      </c>
      <c r="P647" t="s">
        <v>59</v>
      </c>
      <c r="Q647" s="1">
        <v>2015</v>
      </c>
      <c r="R647" t="s">
        <v>45</v>
      </c>
      <c r="S647" s="1">
        <v>33386</v>
      </c>
      <c r="T647" s="1">
        <v>156.33600000000001</v>
      </c>
      <c r="U647" s="1">
        <v>744</v>
      </c>
      <c r="V647" s="7">
        <v>6.5683700144290924E-2</v>
      </c>
      <c r="W647" s="7">
        <v>1.5708399936556816E-2</v>
      </c>
      <c r="X647" s="7">
        <v>1.0670555830001831</v>
      </c>
      <c r="Y647" s="23">
        <f t="shared" ref="Y647:Y710" si="105">IF(AND(V647 &lt; 0), 1, 0)</f>
        <v>0</v>
      </c>
      <c r="Z647" s="23">
        <f t="shared" ref="Z647:Z710" si="106">IF(AND(W647 &lt; 0), 1, 0)</f>
        <v>0</v>
      </c>
      <c r="AA647" s="23">
        <f t="shared" ref="AA647:AA710" si="107">IF(AND(X647 &lt; 0), 1, 0)</f>
        <v>0</v>
      </c>
      <c r="AB647" s="3">
        <f t="shared" ref="AB647:AB710" si="108">IF(OR(Y647=1,Z647=1,AA647=1),1,0)</f>
        <v>0</v>
      </c>
      <c r="AC647" s="23">
        <f t="shared" ref="AC647:AC710" si="109">SUM(V647:X647)</f>
        <v>1.1484476830810308</v>
      </c>
    </row>
    <row r="648" spans="1:29" x14ac:dyDescent="0.25">
      <c r="A648" t="s">
        <v>46</v>
      </c>
      <c r="B648" s="1">
        <v>2020</v>
      </c>
      <c r="C648" t="s">
        <v>45</v>
      </c>
      <c r="D648" s="1">
        <v>779176</v>
      </c>
      <c r="E648" s="1">
        <v>5018.2780000000002</v>
      </c>
      <c r="F648" s="1">
        <v>10597</v>
      </c>
      <c r="G648" s="7">
        <v>-0.2462739497423172</v>
      </c>
      <c r="H648" s="7">
        <v>0.55262219905853271</v>
      </c>
      <c r="I648" s="7">
        <v>-1.4995343051850796E-2</v>
      </c>
      <c r="J648" s="23">
        <f t="shared" si="101"/>
        <v>1</v>
      </c>
      <c r="K648" s="23">
        <f t="shared" si="102"/>
        <v>0</v>
      </c>
      <c r="L648" s="23">
        <f t="shared" si="103"/>
        <v>1</v>
      </c>
      <c r="M648" s="3">
        <f t="shared" si="100"/>
        <v>1</v>
      </c>
      <c r="N648" s="23">
        <f t="shared" si="104"/>
        <v>0.29135290626436472</v>
      </c>
      <c r="P648" t="s">
        <v>59</v>
      </c>
      <c r="Q648" s="1">
        <v>2016</v>
      </c>
      <c r="R648" t="s">
        <v>45</v>
      </c>
      <c r="S648" s="1">
        <v>33487</v>
      </c>
      <c r="T648" s="1">
        <v>156.33600000000001</v>
      </c>
      <c r="U648" s="1">
        <v>743</v>
      </c>
      <c r="V648" s="7">
        <v>6.3594192266464233E-2</v>
      </c>
      <c r="W648" s="7">
        <v>1.7792053520679474E-2</v>
      </c>
      <c r="X648" s="7">
        <v>1.0644077062606812</v>
      </c>
      <c r="Y648" s="23">
        <f t="shared" si="105"/>
        <v>0</v>
      </c>
      <c r="Z648" s="23">
        <f t="shared" si="106"/>
        <v>0</v>
      </c>
      <c r="AA648" s="23">
        <f t="shared" si="107"/>
        <v>0</v>
      </c>
      <c r="AB648" s="3">
        <f t="shared" si="108"/>
        <v>0</v>
      </c>
      <c r="AC648" s="23">
        <f t="shared" si="109"/>
        <v>1.1457939520478249</v>
      </c>
    </row>
    <row r="649" spans="1:29" x14ac:dyDescent="0.25">
      <c r="A649" t="s">
        <v>46</v>
      </c>
      <c r="B649" s="1">
        <v>2021</v>
      </c>
      <c r="C649" t="s">
        <v>45</v>
      </c>
      <c r="D649" s="1">
        <v>785667</v>
      </c>
      <c r="E649" s="1">
        <v>5018.2780000000002</v>
      </c>
      <c r="F649" s="1">
        <v>10625</v>
      </c>
      <c r="G649" s="7">
        <v>-0.23674555122852325</v>
      </c>
      <c r="H649" s="7">
        <v>0.55058205127716064</v>
      </c>
      <c r="I649" s="7">
        <v>-2.333831787109375E-2</v>
      </c>
      <c r="J649" s="23">
        <f t="shared" si="101"/>
        <v>1</v>
      </c>
      <c r="K649" s="23">
        <f t="shared" si="102"/>
        <v>0</v>
      </c>
      <c r="L649" s="23">
        <f t="shared" si="103"/>
        <v>1</v>
      </c>
      <c r="M649" s="3">
        <f t="shared" si="100"/>
        <v>1</v>
      </c>
      <c r="N649" s="23">
        <f t="shared" si="104"/>
        <v>0.29049818217754364</v>
      </c>
      <c r="P649" t="s">
        <v>59</v>
      </c>
      <c r="Q649" s="1">
        <v>2017</v>
      </c>
      <c r="R649" t="s">
        <v>45</v>
      </c>
      <c r="S649" s="1">
        <v>33579</v>
      </c>
      <c r="T649" s="1">
        <v>156.33600000000001</v>
      </c>
      <c r="U649" s="1">
        <v>740</v>
      </c>
      <c r="V649" s="7">
        <v>5.9758581221103668E-2</v>
      </c>
      <c r="W649" s="7">
        <v>1.9705666229128838E-2</v>
      </c>
      <c r="X649" s="7">
        <v>1.0627599954605103</v>
      </c>
      <c r="Y649" s="23">
        <f t="shared" si="105"/>
        <v>0</v>
      </c>
      <c r="Z649" s="23">
        <f t="shared" si="106"/>
        <v>0</v>
      </c>
      <c r="AA649" s="23">
        <f t="shared" si="107"/>
        <v>0</v>
      </c>
      <c r="AB649" s="3">
        <f t="shared" si="108"/>
        <v>0</v>
      </c>
      <c r="AC649" s="23">
        <f t="shared" si="109"/>
        <v>1.1422242429107428</v>
      </c>
    </row>
    <row r="650" spans="1:29" x14ac:dyDescent="0.25">
      <c r="A650" t="s">
        <v>46</v>
      </c>
      <c r="B650" s="1">
        <v>2022</v>
      </c>
      <c r="C650" t="s">
        <v>45</v>
      </c>
      <c r="D650" s="1">
        <v>790518</v>
      </c>
      <c r="E650" s="1">
        <v>5018.2780000000002</v>
      </c>
      <c r="F650" s="1">
        <v>10663</v>
      </c>
      <c r="G650" s="7">
        <v>-0.23011067509651184</v>
      </c>
      <c r="H650" s="7">
        <v>0.54918748140335083</v>
      </c>
      <c r="I650" s="7">
        <v>-2.8981411829590797E-2</v>
      </c>
      <c r="J650" s="23">
        <f t="shared" si="101"/>
        <v>1</v>
      </c>
      <c r="K650" s="23">
        <f t="shared" si="102"/>
        <v>0</v>
      </c>
      <c r="L650" s="23">
        <f t="shared" si="103"/>
        <v>1</v>
      </c>
      <c r="M650" s="3">
        <f t="shared" si="100"/>
        <v>1</v>
      </c>
      <c r="N650" s="23">
        <f t="shared" si="104"/>
        <v>0.29009539447724819</v>
      </c>
      <c r="P650" t="s">
        <v>59</v>
      </c>
      <c r="Q650" s="1">
        <v>2018</v>
      </c>
      <c r="R650" t="s">
        <v>45</v>
      </c>
      <c r="S650" s="1">
        <v>33613</v>
      </c>
      <c r="T650" s="1">
        <v>156.33600000000001</v>
      </c>
      <c r="U650" s="1">
        <v>740</v>
      </c>
      <c r="V650" s="7">
        <v>5.9367965906858444E-2</v>
      </c>
      <c r="W650" s="7">
        <v>2.0400097593665123E-2</v>
      </c>
      <c r="X650" s="7">
        <v>1.0617524385452271</v>
      </c>
      <c r="Y650" s="23">
        <f t="shared" si="105"/>
        <v>0</v>
      </c>
      <c r="Z650" s="23">
        <f t="shared" si="106"/>
        <v>0</v>
      </c>
      <c r="AA650" s="23">
        <f t="shared" si="107"/>
        <v>0</v>
      </c>
      <c r="AB650" s="3">
        <f t="shared" si="108"/>
        <v>0</v>
      </c>
      <c r="AC650" s="23">
        <f t="shared" si="109"/>
        <v>1.1415205020457506</v>
      </c>
    </row>
    <row r="651" spans="1:29" x14ac:dyDescent="0.25">
      <c r="A651" t="s">
        <v>46</v>
      </c>
      <c r="B651" s="1">
        <v>2023</v>
      </c>
      <c r="C651" t="s">
        <v>45</v>
      </c>
      <c r="D651" s="1">
        <v>792732</v>
      </c>
      <c r="E651" s="1">
        <v>5018.2780000000002</v>
      </c>
      <c r="F651" s="1">
        <v>10711</v>
      </c>
      <c r="G651" s="7">
        <v>-0.22786842286586761</v>
      </c>
      <c r="H651" s="7">
        <v>0.54876548051834106</v>
      </c>
      <c r="I651" s="7">
        <v>-3.0573179945349693E-2</v>
      </c>
      <c r="J651" s="23">
        <f t="shared" si="101"/>
        <v>1</v>
      </c>
      <c r="K651" s="23">
        <f t="shared" si="102"/>
        <v>0</v>
      </c>
      <c r="L651" s="23">
        <f t="shared" si="103"/>
        <v>1</v>
      </c>
      <c r="M651" s="3">
        <f t="shared" si="100"/>
        <v>1</v>
      </c>
      <c r="N651" s="23">
        <f t="shared" si="104"/>
        <v>0.29032387770712376</v>
      </c>
      <c r="P651" t="s">
        <v>59</v>
      </c>
      <c r="Q651" s="1">
        <v>2019</v>
      </c>
      <c r="R651" t="s">
        <v>45</v>
      </c>
      <c r="S651" s="1">
        <v>33647</v>
      </c>
      <c r="T651" s="1">
        <v>156.33600000000001</v>
      </c>
      <c r="U651" s="1">
        <v>738</v>
      </c>
      <c r="V651" s="7">
        <v>5.7120226323604584E-2</v>
      </c>
      <c r="W651" s="7">
        <v>2.1114343777298927E-2</v>
      </c>
      <c r="X651" s="7">
        <v>1.0614712238311768</v>
      </c>
      <c r="Y651" s="23">
        <f t="shared" si="105"/>
        <v>0</v>
      </c>
      <c r="Z651" s="23">
        <f t="shared" si="106"/>
        <v>0</v>
      </c>
      <c r="AA651" s="23">
        <f t="shared" si="107"/>
        <v>0</v>
      </c>
      <c r="AB651" s="3">
        <f t="shared" si="108"/>
        <v>0</v>
      </c>
      <c r="AC651" s="23">
        <f t="shared" si="109"/>
        <v>1.1397057939320803</v>
      </c>
    </row>
    <row r="652" spans="1:29" x14ac:dyDescent="0.25">
      <c r="A652" t="s">
        <v>47</v>
      </c>
      <c r="B652" s="1">
        <v>2005</v>
      </c>
      <c r="C652" t="s">
        <v>45</v>
      </c>
      <c r="D652" s="1">
        <v>278581</v>
      </c>
      <c r="E652" s="1">
        <v>1464.855</v>
      </c>
      <c r="F652" s="1">
        <v>5242</v>
      </c>
      <c r="G652" s="7">
        <v>4.4977862387895584E-2</v>
      </c>
      <c r="H652" s="7">
        <v>0.3603014349937439</v>
      </c>
      <c r="I652" s="7">
        <v>0.16753308475017548</v>
      </c>
      <c r="J652" s="23">
        <f t="shared" si="101"/>
        <v>0</v>
      </c>
      <c r="K652" s="23">
        <f t="shared" si="102"/>
        <v>0</v>
      </c>
      <c r="L652" s="23">
        <f t="shared" si="103"/>
        <v>0</v>
      </c>
      <c r="M652" s="3">
        <f t="shared" si="100"/>
        <v>0</v>
      </c>
      <c r="N652" s="23">
        <f t="shared" si="104"/>
        <v>0.57281238213181496</v>
      </c>
      <c r="P652" t="s">
        <v>59</v>
      </c>
      <c r="Q652" s="1">
        <v>2020</v>
      </c>
      <c r="R652" t="s">
        <v>45</v>
      </c>
      <c r="S652" s="1">
        <v>33751</v>
      </c>
      <c r="T652" s="1">
        <v>156.33600000000001</v>
      </c>
      <c r="U652" s="1">
        <v>738</v>
      </c>
      <c r="V652" s="7">
        <v>5.5928871035575867E-2</v>
      </c>
      <c r="W652" s="7">
        <v>2.3232331499457359E-2</v>
      </c>
      <c r="X652" s="7">
        <v>1.0583983659744263</v>
      </c>
      <c r="Y652" s="23">
        <f t="shared" si="105"/>
        <v>0</v>
      </c>
      <c r="Z652" s="23">
        <f t="shared" si="106"/>
        <v>0</v>
      </c>
      <c r="AA652" s="23">
        <f t="shared" si="107"/>
        <v>0</v>
      </c>
      <c r="AB652" s="3">
        <f t="shared" si="108"/>
        <v>0</v>
      </c>
      <c r="AC652" s="23">
        <f t="shared" si="109"/>
        <v>1.1375595685094595</v>
      </c>
    </row>
    <row r="653" spans="1:29" x14ac:dyDescent="0.25">
      <c r="A653" t="s">
        <v>47</v>
      </c>
      <c r="B653" s="1">
        <v>2006</v>
      </c>
      <c r="C653" t="s">
        <v>45</v>
      </c>
      <c r="D653" s="1">
        <v>282393</v>
      </c>
      <c r="E653" s="1">
        <v>1495.3030000000001</v>
      </c>
      <c r="F653" s="1">
        <v>5451</v>
      </c>
      <c r="G653" s="7">
        <v>2.8312180191278458E-2</v>
      </c>
      <c r="H653" s="7">
        <v>0.36650058627128601</v>
      </c>
      <c r="I653" s="7">
        <v>0.17775231599807739</v>
      </c>
      <c r="J653" s="23">
        <f t="shared" si="101"/>
        <v>0</v>
      </c>
      <c r="K653" s="23">
        <f t="shared" si="102"/>
        <v>0</v>
      </c>
      <c r="L653" s="23">
        <f t="shared" si="103"/>
        <v>0</v>
      </c>
      <c r="M653" s="3">
        <f t="shared" si="100"/>
        <v>0</v>
      </c>
      <c r="N653" s="23">
        <f t="shared" si="104"/>
        <v>0.57256508246064186</v>
      </c>
      <c r="P653" t="s">
        <v>59</v>
      </c>
      <c r="Q653" s="1">
        <v>2021</v>
      </c>
      <c r="R653" t="s">
        <v>45</v>
      </c>
      <c r="S653" s="1">
        <v>33865</v>
      </c>
      <c r="T653" s="1">
        <v>156.33600000000001</v>
      </c>
      <c r="U653" s="1">
        <v>738</v>
      </c>
      <c r="V653" s="7">
        <v>5.4627064615488052E-2</v>
      </c>
      <c r="W653" s="7">
        <v>2.5546669960021973E-2</v>
      </c>
      <c r="X653" s="7">
        <v>1.0550405979156494</v>
      </c>
      <c r="Y653" s="23">
        <f t="shared" si="105"/>
        <v>0</v>
      </c>
      <c r="Z653" s="23">
        <f t="shared" si="106"/>
        <v>0</v>
      </c>
      <c r="AA653" s="23">
        <f t="shared" si="107"/>
        <v>0</v>
      </c>
      <c r="AB653" s="3">
        <f t="shared" si="108"/>
        <v>0</v>
      </c>
      <c r="AC653" s="23">
        <f t="shared" si="109"/>
        <v>1.1352143324911594</v>
      </c>
    </row>
    <row r="654" spans="1:29" x14ac:dyDescent="0.25">
      <c r="A654" t="s">
        <v>47</v>
      </c>
      <c r="B654" s="1">
        <v>2007</v>
      </c>
      <c r="C654" t="s">
        <v>45</v>
      </c>
      <c r="D654" s="1">
        <v>287006</v>
      </c>
      <c r="E654" s="1">
        <v>1495.3030000000001</v>
      </c>
      <c r="F654" s="1">
        <v>5739</v>
      </c>
      <c r="G654" s="7">
        <v>3.4441631287336349E-2</v>
      </c>
      <c r="H654" s="7">
        <v>0.36593568325042725</v>
      </c>
      <c r="I654" s="7">
        <v>0.17716395854949951</v>
      </c>
      <c r="J654" s="23">
        <f t="shared" si="101"/>
        <v>0</v>
      </c>
      <c r="K654" s="23">
        <f t="shared" si="102"/>
        <v>0</v>
      </c>
      <c r="L654" s="23">
        <f t="shared" si="103"/>
        <v>0</v>
      </c>
      <c r="M654" s="3">
        <f t="shared" si="100"/>
        <v>0</v>
      </c>
      <c r="N654" s="23">
        <f t="shared" si="104"/>
        <v>0.57754127308726311</v>
      </c>
      <c r="P654" t="s">
        <v>59</v>
      </c>
      <c r="Q654" s="1">
        <v>2022</v>
      </c>
      <c r="R654" t="s">
        <v>45</v>
      </c>
      <c r="S654" s="1">
        <v>33938</v>
      </c>
      <c r="T654" s="1">
        <v>156.33600000000001</v>
      </c>
      <c r="U654" s="1">
        <v>739</v>
      </c>
      <c r="V654" s="7">
        <v>5.4725166410207748E-2</v>
      </c>
      <c r="W654" s="7">
        <v>2.7014307677745819E-2</v>
      </c>
      <c r="X654" s="7">
        <v>1.0525333881378174</v>
      </c>
      <c r="Y654" s="23">
        <f t="shared" si="105"/>
        <v>0</v>
      </c>
      <c r="Z654" s="23">
        <f t="shared" si="106"/>
        <v>0</v>
      </c>
      <c r="AA654" s="23">
        <f t="shared" si="107"/>
        <v>0</v>
      </c>
      <c r="AB654" s="3">
        <f t="shared" si="108"/>
        <v>0</v>
      </c>
      <c r="AC654" s="23">
        <f t="shared" si="109"/>
        <v>1.134272862225771</v>
      </c>
    </row>
    <row r="655" spans="1:29" x14ac:dyDescent="0.25">
      <c r="A655" t="s">
        <v>47</v>
      </c>
      <c r="B655" s="1">
        <v>2008</v>
      </c>
      <c r="C655" t="s">
        <v>45</v>
      </c>
      <c r="D655" s="1">
        <v>291639</v>
      </c>
      <c r="E655" s="1">
        <v>1495.3030000000001</v>
      </c>
      <c r="F655" s="1">
        <v>5353</v>
      </c>
      <c r="G655" s="7">
        <v>7.2963498532772064E-2</v>
      </c>
      <c r="H655" s="7">
        <v>0.35648208856582642</v>
      </c>
      <c r="I655" s="7">
        <v>0.13572792708873749</v>
      </c>
      <c r="J655" s="23">
        <f t="shared" si="101"/>
        <v>0</v>
      </c>
      <c r="K655" s="23">
        <f t="shared" si="102"/>
        <v>0</v>
      </c>
      <c r="L655" s="23">
        <f t="shared" si="103"/>
        <v>0</v>
      </c>
      <c r="M655" s="3">
        <f t="shared" si="100"/>
        <v>0</v>
      </c>
      <c r="N655" s="23">
        <f t="shared" si="104"/>
        <v>0.56517351418733597</v>
      </c>
      <c r="P655" t="s">
        <v>59</v>
      </c>
      <c r="Q655" s="1">
        <v>2023</v>
      </c>
      <c r="R655" t="s">
        <v>45</v>
      </c>
      <c r="S655" s="1">
        <v>34051</v>
      </c>
      <c r="T655" s="1">
        <v>156.33600000000001</v>
      </c>
      <c r="U655" s="1">
        <v>739</v>
      </c>
      <c r="V655" s="7">
        <v>5.3442139178514481E-2</v>
      </c>
      <c r="W655" s="7">
        <v>2.9295265674591064E-2</v>
      </c>
      <c r="X655" s="7">
        <v>1.0492240190505981</v>
      </c>
      <c r="Y655" s="23">
        <f t="shared" si="105"/>
        <v>0</v>
      </c>
      <c r="Z655" s="23">
        <f t="shared" si="106"/>
        <v>0</v>
      </c>
      <c r="AA655" s="23">
        <f t="shared" si="107"/>
        <v>0</v>
      </c>
      <c r="AB655" s="3">
        <f t="shared" si="108"/>
        <v>0</v>
      </c>
      <c r="AC655" s="23">
        <f t="shared" si="109"/>
        <v>1.1319614239037037</v>
      </c>
    </row>
    <row r="656" spans="1:29" x14ac:dyDescent="0.25">
      <c r="A656" t="s">
        <v>47</v>
      </c>
      <c r="B656" s="1">
        <v>2009</v>
      </c>
      <c r="C656" t="s">
        <v>45</v>
      </c>
      <c r="D656" s="1">
        <v>296007</v>
      </c>
      <c r="E656" s="1">
        <v>1495.3030000000001</v>
      </c>
      <c r="F656" s="1">
        <v>5387</v>
      </c>
      <c r="G656" s="7">
        <v>8.9607097208499908E-2</v>
      </c>
      <c r="H656" s="7">
        <v>0.35294431447982788</v>
      </c>
      <c r="I656" s="7">
        <v>0.12132024019956589</v>
      </c>
      <c r="J656" s="23">
        <f t="shared" si="101"/>
        <v>0</v>
      </c>
      <c r="K656" s="23">
        <f t="shared" si="102"/>
        <v>0</v>
      </c>
      <c r="L656" s="23">
        <f t="shared" si="103"/>
        <v>0</v>
      </c>
      <c r="M656" s="3">
        <f t="shared" si="100"/>
        <v>0</v>
      </c>
      <c r="N656" s="23">
        <f t="shared" si="104"/>
        <v>0.56387165188789368</v>
      </c>
      <c r="P656" t="s">
        <v>60</v>
      </c>
      <c r="Q656" s="1">
        <v>2011</v>
      </c>
      <c r="R656" t="s">
        <v>45</v>
      </c>
      <c r="S656" s="1">
        <v>30485</v>
      </c>
      <c r="T656" s="1">
        <v>161.63499999999999</v>
      </c>
      <c r="U656" s="1">
        <v>950</v>
      </c>
      <c r="V656" s="7">
        <v>0.23533138632774353</v>
      </c>
      <c r="W656" s="7">
        <v>-5.7459287345409393E-2</v>
      </c>
      <c r="X656" s="7">
        <v>1.1229227781295776</v>
      </c>
      <c r="Y656" s="23">
        <f t="shared" si="105"/>
        <v>0</v>
      </c>
      <c r="Z656" s="23">
        <f t="shared" si="106"/>
        <v>1</v>
      </c>
      <c r="AA656" s="23">
        <f t="shared" si="107"/>
        <v>0</v>
      </c>
      <c r="AB656" s="3">
        <f t="shared" si="108"/>
        <v>1</v>
      </c>
      <c r="AC656" s="23">
        <f t="shared" si="109"/>
        <v>1.3007948771119118</v>
      </c>
    </row>
    <row r="657" spans="1:29" x14ac:dyDescent="0.25">
      <c r="A657" t="s">
        <v>47</v>
      </c>
      <c r="B657" s="1">
        <v>2010</v>
      </c>
      <c r="C657" t="s">
        <v>45</v>
      </c>
      <c r="D657" s="1">
        <v>300664</v>
      </c>
      <c r="E657" s="1">
        <v>1518.1679999999999</v>
      </c>
      <c r="F657" s="1">
        <v>5414</v>
      </c>
      <c r="G657" s="7">
        <v>9.0628579258918762E-2</v>
      </c>
      <c r="H657" s="7">
        <v>0.35425293445587158</v>
      </c>
      <c r="I657" s="7">
        <v>0.1145581379532814</v>
      </c>
      <c r="J657" s="23">
        <f t="shared" si="101"/>
        <v>0</v>
      </c>
      <c r="K657" s="23">
        <f t="shared" si="102"/>
        <v>0</v>
      </c>
      <c r="L657" s="23">
        <f t="shared" si="103"/>
        <v>0</v>
      </c>
      <c r="M657" s="3">
        <f t="shared" si="100"/>
        <v>0</v>
      </c>
      <c r="N657" s="23">
        <f t="shared" si="104"/>
        <v>0.55943965166807175</v>
      </c>
      <c r="P657" t="s">
        <v>60</v>
      </c>
      <c r="Q657" s="1">
        <v>2012</v>
      </c>
      <c r="R657" t="s">
        <v>45</v>
      </c>
      <c r="S657" s="1">
        <v>32324</v>
      </c>
      <c r="T657" s="1">
        <v>166.57900000000001</v>
      </c>
      <c r="U657" s="1">
        <v>983</v>
      </c>
      <c r="V657" s="7">
        <v>0.20615428686141968</v>
      </c>
      <c r="W657" s="7">
        <v>-2.5592535734176636E-2</v>
      </c>
      <c r="X657" s="7">
        <v>1.0833419561386108</v>
      </c>
      <c r="Y657" s="23">
        <f t="shared" si="105"/>
        <v>0</v>
      </c>
      <c r="Z657" s="23">
        <f t="shared" si="106"/>
        <v>1</v>
      </c>
      <c r="AA657" s="23">
        <f t="shared" si="107"/>
        <v>0</v>
      </c>
      <c r="AB657" s="3">
        <f t="shared" si="108"/>
        <v>1</v>
      </c>
      <c r="AC657" s="23">
        <f t="shared" si="109"/>
        <v>1.2639037072658539</v>
      </c>
    </row>
    <row r="658" spans="1:29" x14ac:dyDescent="0.25">
      <c r="A658" t="s">
        <v>47</v>
      </c>
      <c r="B658" s="1">
        <v>2011</v>
      </c>
      <c r="C658" t="s">
        <v>45</v>
      </c>
      <c r="D658" s="1">
        <v>305266</v>
      </c>
      <c r="E658" s="1">
        <v>1518.1679999999999</v>
      </c>
      <c r="F658" s="1">
        <v>5606</v>
      </c>
      <c r="G658" s="7">
        <v>9.998852014541626E-2</v>
      </c>
      <c r="H658" s="7">
        <v>0.35273313522338867</v>
      </c>
      <c r="I658" s="7">
        <v>0.10945864021778107</v>
      </c>
      <c r="J658" s="23">
        <f t="shared" si="101"/>
        <v>0</v>
      </c>
      <c r="K658" s="23">
        <f t="shared" si="102"/>
        <v>0</v>
      </c>
      <c r="L658" s="23">
        <f t="shared" si="103"/>
        <v>0</v>
      </c>
      <c r="M658" s="3">
        <f t="shared" si="100"/>
        <v>0</v>
      </c>
      <c r="N658" s="23">
        <f t="shared" si="104"/>
        <v>0.562180295586586</v>
      </c>
      <c r="P658" t="s">
        <v>60</v>
      </c>
      <c r="Q658" s="1">
        <v>2013</v>
      </c>
      <c r="R658" t="s">
        <v>45</v>
      </c>
      <c r="S658" s="1">
        <v>34073</v>
      </c>
      <c r="T658" s="1">
        <v>173.828</v>
      </c>
      <c r="U658" s="1">
        <v>994</v>
      </c>
      <c r="V658" s="7">
        <v>0.15103413164615631</v>
      </c>
      <c r="W658" s="7">
        <v>-9.28249501157552E-4</v>
      </c>
      <c r="X658" s="7">
        <v>1.0673283338546753</v>
      </c>
      <c r="Y658" s="23">
        <f t="shared" si="105"/>
        <v>0</v>
      </c>
      <c r="Z658" s="23">
        <f t="shared" si="106"/>
        <v>1</v>
      </c>
      <c r="AA658" s="23">
        <f t="shared" si="107"/>
        <v>0</v>
      </c>
      <c r="AB658" s="3">
        <f t="shared" si="108"/>
        <v>1</v>
      </c>
      <c r="AC658" s="23">
        <f t="shared" si="109"/>
        <v>1.2174342159996741</v>
      </c>
    </row>
    <row r="659" spans="1:29" x14ac:dyDescent="0.25">
      <c r="A659" t="s">
        <v>47</v>
      </c>
      <c r="B659" s="1">
        <v>2012</v>
      </c>
      <c r="C659" t="s">
        <v>45</v>
      </c>
      <c r="D659" s="1">
        <v>309534</v>
      </c>
      <c r="E659" s="1">
        <v>1518.1679999999999</v>
      </c>
      <c r="F659" s="1">
        <v>5658</v>
      </c>
      <c r="G659" s="7">
        <v>0.11463793367147446</v>
      </c>
      <c r="H659" s="7">
        <v>0.34967422485351563</v>
      </c>
      <c r="I659" s="7">
        <v>9.7128592431545258E-2</v>
      </c>
      <c r="J659" s="23">
        <f t="shared" si="101"/>
        <v>0</v>
      </c>
      <c r="K659" s="23">
        <f t="shared" si="102"/>
        <v>0</v>
      </c>
      <c r="L659" s="23">
        <f t="shared" si="103"/>
        <v>0</v>
      </c>
      <c r="M659" s="3">
        <f t="shared" si="100"/>
        <v>0</v>
      </c>
      <c r="N659" s="23">
        <f t="shared" si="104"/>
        <v>0.56144075095653534</v>
      </c>
      <c r="P659" t="s">
        <v>60</v>
      </c>
      <c r="Q659" s="1">
        <v>2014</v>
      </c>
      <c r="R659" t="s">
        <v>45</v>
      </c>
      <c r="S659" s="1">
        <v>35111</v>
      </c>
      <c r="T659" s="1">
        <v>173.828</v>
      </c>
      <c r="U659" s="1">
        <v>1009</v>
      </c>
      <c r="V659" s="7">
        <v>0.14972870051860809</v>
      </c>
      <c r="W659" s="7">
        <v>1.9553869962692261E-2</v>
      </c>
      <c r="X659" s="7">
        <v>1.0334330797195435</v>
      </c>
      <c r="Y659" s="23">
        <f t="shared" si="105"/>
        <v>0</v>
      </c>
      <c r="Z659" s="23">
        <f t="shared" si="106"/>
        <v>0</v>
      </c>
      <c r="AA659" s="23">
        <f t="shared" si="107"/>
        <v>0</v>
      </c>
      <c r="AB659" s="3">
        <f t="shared" si="108"/>
        <v>0</v>
      </c>
      <c r="AC659" s="23">
        <f t="shared" si="109"/>
        <v>1.2027156502008438</v>
      </c>
    </row>
    <row r="660" spans="1:29" x14ac:dyDescent="0.25">
      <c r="A660" t="s">
        <v>47</v>
      </c>
      <c r="B660" s="1">
        <v>2013</v>
      </c>
      <c r="C660" t="s">
        <v>45</v>
      </c>
      <c r="D660" s="1">
        <v>314722</v>
      </c>
      <c r="E660" s="1">
        <v>1518.1679999999999</v>
      </c>
      <c r="F660" s="1">
        <v>5484</v>
      </c>
      <c r="G660" s="7">
        <v>0.14356818795204163</v>
      </c>
      <c r="H660" s="7">
        <v>0.34289059042930603</v>
      </c>
      <c r="I660" s="7">
        <v>6.803053617477417E-2</v>
      </c>
      <c r="J660" s="23">
        <f t="shared" si="101"/>
        <v>0</v>
      </c>
      <c r="K660" s="23">
        <f t="shared" si="102"/>
        <v>0</v>
      </c>
      <c r="L660" s="23">
        <f t="shared" si="103"/>
        <v>0</v>
      </c>
      <c r="M660" s="3">
        <f t="shared" si="100"/>
        <v>0</v>
      </c>
      <c r="N660" s="23">
        <f t="shared" si="104"/>
        <v>0.55448931455612183</v>
      </c>
      <c r="P660" t="s">
        <v>60</v>
      </c>
      <c r="Q660" s="1">
        <v>2015</v>
      </c>
      <c r="R660" t="s">
        <v>45</v>
      </c>
      <c r="S660" s="1">
        <v>35865</v>
      </c>
      <c r="T660" s="1">
        <v>173.828</v>
      </c>
      <c r="U660" s="1">
        <v>1021</v>
      </c>
      <c r="V660" s="7">
        <v>0.14964008331298828</v>
      </c>
      <c r="W660" s="7">
        <v>3.404688835144043E-2</v>
      </c>
      <c r="X660" s="7">
        <v>1.0091074705123901</v>
      </c>
      <c r="Y660" s="23">
        <f t="shared" si="105"/>
        <v>0</v>
      </c>
      <c r="Z660" s="23">
        <f t="shared" si="106"/>
        <v>0</v>
      </c>
      <c r="AA660" s="23">
        <f t="shared" si="107"/>
        <v>0</v>
      </c>
      <c r="AB660" s="3">
        <f t="shared" si="108"/>
        <v>0</v>
      </c>
      <c r="AC660" s="23">
        <f t="shared" si="109"/>
        <v>1.1927944421768188</v>
      </c>
    </row>
    <row r="661" spans="1:29" x14ac:dyDescent="0.25">
      <c r="A661" t="s">
        <v>47</v>
      </c>
      <c r="B661" s="1">
        <v>2014</v>
      </c>
      <c r="C661" t="s">
        <v>45</v>
      </c>
      <c r="D661" s="1">
        <v>319536</v>
      </c>
      <c r="E661" s="1">
        <v>1518.1679999999999</v>
      </c>
      <c r="F661" s="1">
        <v>5506</v>
      </c>
      <c r="G661" s="7">
        <v>0.16122592985630035</v>
      </c>
      <c r="H661" s="7">
        <v>0.33909651637077332</v>
      </c>
      <c r="I661" s="7">
        <v>5.248459056019783E-2</v>
      </c>
      <c r="J661" s="23">
        <f t="shared" si="101"/>
        <v>0</v>
      </c>
      <c r="K661" s="23">
        <f t="shared" si="102"/>
        <v>0</v>
      </c>
      <c r="L661" s="23">
        <f t="shared" si="103"/>
        <v>0</v>
      </c>
      <c r="M661" s="3">
        <f t="shared" si="100"/>
        <v>0</v>
      </c>
      <c r="N661" s="23">
        <f t="shared" si="104"/>
        <v>0.5528070367872715</v>
      </c>
      <c r="P661" t="s">
        <v>60</v>
      </c>
      <c r="Q661" s="1">
        <v>2016</v>
      </c>
      <c r="R661" t="s">
        <v>45</v>
      </c>
      <c r="S661" s="1">
        <v>36818</v>
      </c>
      <c r="T661" s="1">
        <v>178.292</v>
      </c>
      <c r="U661" s="1">
        <v>1033.1427155599604</v>
      </c>
      <c r="V661" s="7">
        <v>0.12238214910030365</v>
      </c>
      <c r="W661" s="7">
        <v>4.5160043984651566E-2</v>
      </c>
      <c r="X661" s="7">
        <v>1.0033023357391357</v>
      </c>
      <c r="Y661" s="23">
        <f t="shared" si="105"/>
        <v>0</v>
      </c>
      <c r="Z661" s="23">
        <f t="shared" si="106"/>
        <v>0</v>
      </c>
      <c r="AA661" s="23">
        <f t="shared" si="107"/>
        <v>0</v>
      </c>
      <c r="AB661" s="3">
        <f t="shared" si="108"/>
        <v>0</v>
      </c>
      <c r="AC661" s="23">
        <f t="shared" si="109"/>
        <v>1.170844528824091</v>
      </c>
    </row>
    <row r="662" spans="1:29" x14ac:dyDescent="0.25">
      <c r="A662" t="s">
        <v>47</v>
      </c>
      <c r="B662" s="1">
        <v>2015</v>
      </c>
      <c r="C662" t="s">
        <v>45</v>
      </c>
      <c r="D662" s="1">
        <v>323919</v>
      </c>
      <c r="E662" s="1">
        <v>1518.1679999999999</v>
      </c>
      <c r="F662" s="1">
        <v>5572</v>
      </c>
      <c r="G662" s="7">
        <v>0.17483037710189819</v>
      </c>
      <c r="H662" s="7">
        <v>0.33630594611167908</v>
      </c>
      <c r="I662" s="7">
        <v>4.1354674845933914E-2</v>
      </c>
      <c r="J662" s="23">
        <f t="shared" si="101"/>
        <v>0</v>
      </c>
      <c r="K662" s="23">
        <f t="shared" si="102"/>
        <v>0</v>
      </c>
      <c r="L662" s="23">
        <f t="shared" si="103"/>
        <v>0</v>
      </c>
      <c r="M662" s="3">
        <f t="shared" si="100"/>
        <v>0</v>
      </c>
      <c r="N662" s="23">
        <f t="shared" si="104"/>
        <v>0.55249099805951118</v>
      </c>
      <c r="P662" t="s">
        <v>60</v>
      </c>
      <c r="Q662" s="1">
        <v>2017</v>
      </c>
      <c r="R662" t="s">
        <v>45</v>
      </c>
      <c r="S662" s="1">
        <v>37895</v>
      </c>
      <c r="T662" s="1">
        <v>178.292</v>
      </c>
      <c r="U662" s="1">
        <v>1055.7515440364582</v>
      </c>
      <c r="V662" s="7">
        <v>0.126108318567276</v>
      </c>
      <c r="W662" s="7">
        <v>6.4784057438373566E-2</v>
      </c>
      <c r="X662" s="7">
        <v>0.9687914252281189</v>
      </c>
      <c r="Y662" s="23">
        <f t="shared" si="105"/>
        <v>0</v>
      </c>
      <c r="Z662" s="23">
        <f t="shared" si="106"/>
        <v>0</v>
      </c>
      <c r="AA662" s="23">
        <f t="shared" si="107"/>
        <v>0</v>
      </c>
      <c r="AB662" s="3">
        <f t="shared" si="108"/>
        <v>0</v>
      </c>
      <c r="AC662" s="23">
        <f t="shared" si="109"/>
        <v>1.1596838012337685</v>
      </c>
    </row>
    <row r="663" spans="1:29" x14ac:dyDescent="0.25">
      <c r="A663" t="s">
        <v>47</v>
      </c>
      <c r="B663" s="1">
        <v>2016</v>
      </c>
      <c r="C663" t="s">
        <v>45</v>
      </c>
      <c r="D663" s="1">
        <v>327880</v>
      </c>
      <c r="E663" s="1">
        <v>1518.1679999999999</v>
      </c>
      <c r="F663" s="1">
        <v>5608</v>
      </c>
      <c r="G663" s="7">
        <v>0.18809710443019867</v>
      </c>
      <c r="H663" s="7">
        <v>0.33350691199302673</v>
      </c>
      <c r="I663" s="7">
        <v>3.000393882393837E-2</v>
      </c>
      <c r="J663" s="23">
        <f t="shared" si="101"/>
        <v>0</v>
      </c>
      <c r="K663" s="23">
        <f t="shared" si="102"/>
        <v>0</v>
      </c>
      <c r="L663" s="23">
        <f t="shared" si="103"/>
        <v>0</v>
      </c>
      <c r="M663" s="3">
        <f t="shared" si="100"/>
        <v>0</v>
      </c>
      <c r="N663" s="23">
        <f t="shared" si="104"/>
        <v>0.55160795524716377</v>
      </c>
      <c r="P663" t="s">
        <v>60</v>
      </c>
      <c r="Q663" s="1">
        <v>2018</v>
      </c>
      <c r="R663" t="s">
        <v>45</v>
      </c>
      <c r="S663" s="1">
        <v>39579</v>
      </c>
      <c r="T663" s="1">
        <v>180.30500000000001</v>
      </c>
      <c r="U663" s="1">
        <v>1070.2857909142069</v>
      </c>
      <c r="V663" s="7">
        <v>0.10752818733453751</v>
      </c>
      <c r="W663" s="7">
        <v>9.1511331498622894E-2</v>
      </c>
      <c r="X663" s="7">
        <v>0.932228684425354</v>
      </c>
      <c r="Y663" s="23">
        <f t="shared" si="105"/>
        <v>0</v>
      </c>
      <c r="Z663" s="23">
        <f t="shared" si="106"/>
        <v>0</v>
      </c>
      <c r="AA663" s="23">
        <f t="shared" si="107"/>
        <v>0</v>
      </c>
      <c r="AB663" s="3">
        <f t="shared" si="108"/>
        <v>0</v>
      </c>
      <c r="AC663" s="23">
        <f t="shared" si="109"/>
        <v>1.1312682032585144</v>
      </c>
    </row>
    <row r="664" spans="1:29" x14ac:dyDescent="0.25">
      <c r="A664" t="s">
        <v>47</v>
      </c>
      <c r="B664" s="1">
        <v>2017</v>
      </c>
      <c r="C664" t="s">
        <v>45</v>
      </c>
      <c r="D664" s="1">
        <v>331777</v>
      </c>
      <c r="E664" s="1">
        <v>1518.1679999999999</v>
      </c>
      <c r="F664" s="1">
        <v>5712</v>
      </c>
      <c r="G664" s="7">
        <v>0.1977294534444809</v>
      </c>
      <c r="H664" s="7">
        <v>0.33168032765388489</v>
      </c>
      <c r="I664" s="7">
        <v>2.3077566176652908E-2</v>
      </c>
      <c r="J664" s="23">
        <f t="shared" si="101"/>
        <v>0</v>
      </c>
      <c r="K664" s="23">
        <f t="shared" si="102"/>
        <v>0</v>
      </c>
      <c r="L664" s="23">
        <f t="shared" si="103"/>
        <v>0</v>
      </c>
      <c r="M664" s="3">
        <f t="shared" si="100"/>
        <v>0</v>
      </c>
      <c r="N664" s="23">
        <f t="shared" si="104"/>
        <v>0.55248734727501869</v>
      </c>
      <c r="P664" t="s">
        <v>60</v>
      </c>
      <c r="Q664" s="1">
        <v>2019</v>
      </c>
      <c r="R664" t="s">
        <v>45</v>
      </c>
      <c r="S664" s="1">
        <v>40388</v>
      </c>
      <c r="T664" s="1">
        <v>180.30500000000001</v>
      </c>
      <c r="U664" s="1">
        <v>1097</v>
      </c>
      <c r="V664" s="7">
        <v>0.11663667112588882</v>
      </c>
      <c r="W664" s="7">
        <v>0.10521157830953598</v>
      </c>
      <c r="X664" s="7">
        <v>0.90547364950180054</v>
      </c>
      <c r="Y664" s="23">
        <f t="shared" si="105"/>
        <v>0</v>
      </c>
      <c r="Z664" s="23">
        <f t="shared" si="106"/>
        <v>0</v>
      </c>
      <c r="AA664" s="23">
        <f t="shared" si="107"/>
        <v>0</v>
      </c>
      <c r="AB664" s="3">
        <f t="shared" si="108"/>
        <v>0</v>
      </c>
      <c r="AC664" s="23">
        <f t="shared" si="109"/>
        <v>1.1273218989372253</v>
      </c>
    </row>
    <row r="665" spans="1:29" x14ac:dyDescent="0.25">
      <c r="A665" t="s">
        <v>47</v>
      </c>
      <c r="B665" s="1">
        <v>2018</v>
      </c>
      <c r="C665" t="s">
        <v>45</v>
      </c>
      <c r="D665" s="1">
        <v>335320</v>
      </c>
      <c r="E665" s="1">
        <v>1518.1679999999999</v>
      </c>
      <c r="F665" s="1">
        <v>5767</v>
      </c>
      <c r="G665" s="7">
        <v>0.20825807750225067</v>
      </c>
      <c r="H665" s="7">
        <v>0.32952609658241272</v>
      </c>
      <c r="I665" s="7">
        <v>1.449865847826004E-2</v>
      </c>
      <c r="J665" s="23">
        <f t="shared" si="101"/>
        <v>0</v>
      </c>
      <c r="K665" s="23">
        <f t="shared" si="102"/>
        <v>0</v>
      </c>
      <c r="L665" s="23">
        <f t="shared" si="103"/>
        <v>0</v>
      </c>
      <c r="M665" s="3">
        <f t="shared" si="100"/>
        <v>0</v>
      </c>
      <c r="N665" s="23">
        <f t="shared" si="104"/>
        <v>0.55228283256292343</v>
      </c>
      <c r="P665" t="s">
        <v>60</v>
      </c>
      <c r="Q665" s="1">
        <v>2020</v>
      </c>
      <c r="R665" t="s">
        <v>45</v>
      </c>
      <c r="S665" s="1">
        <v>41221</v>
      </c>
      <c r="T665" s="1">
        <v>194.762</v>
      </c>
      <c r="U665" s="1">
        <v>1116</v>
      </c>
      <c r="V665" s="7">
        <v>4.3741859495639801E-2</v>
      </c>
      <c r="W665" s="7">
        <v>9.8421566188335419E-2</v>
      </c>
      <c r="X665" s="7">
        <v>0.95195382833480835</v>
      </c>
      <c r="Y665" s="23">
        <f t="shared" si="105"/>
        <v>0</v>
      </c>
      <c r="Z665" s="23">
        <f t="shared" si="106"/>
        <v>0</v>
      </c>
      <c r="AA665" s="23">
        <f t="shared" si="107"/>
        <v>0</v>
      </c>
      <c r="AB665" s="3">
        <f t="shared" si="108"/>
        <v>0</v>
      </c>
      <c r="AC665" s="23">
        <f t="shared" si="109"/>
        <v>1.0941172540187836</v>
      </c>
    </row>
    <row r="666" spans="1:29" x14ac:dyDescent="0.25">
      <c r="A666" t="s">
        <v>47</v>
      </c>
      <c r="B666" s="1">
        <v>2019</v>
      </c>
      <c r="C666" t="s">
        <v>45</v>
      </c>
      <c r="D666" s="1">
        <v>339771</v>
      </c>
      <c r="E666" s="1">
        <v>1518.1679999999999</v>
      </c>
      <c r="F666" s="1">
        <v>5836</v>
      </c>
      <c r="G666" s="7">
        <v>0.22132933139801025</v>
      </c>
      <c r="H666" s="7">
        <v>0.32685157656669617</v>
      </c>
      <c r="I666" s="7">
        <v>3.8476621266454458E-3</v>
      </c>
      <c r="J666" s="23">
        <f t="shared" si="101"/>
        <v>0</v>
      </c>
      <c r="K666" s="23">
        <f t="shared" si="102"/>
        <v>0</v>
      </c>
      <c r="L666" s="23">
        <f t="shared" si="103"/>
        <v>0</v>
      </c>
      <c r="M666" s="3">
        <f t="shared" si="100"/>
        <v>0</v>
      </c>
      <c r="N666" s="23">
        <f t="shared" si="104"/>
        <v>0.55202857009135187</v>
      </c>
      <c r="P666" t="s">
        <v>60</v>
      </c>
      <c r="Q666" s="1">
        <v>2021</v>
      </c>
      <c r="R666" t="s">
        <v>45</v>
      </c>
      <c r="S666" s="1">
        <v>42082</v>
      </c>
      <c r="T666" s="1">
        <v>194.762</v>
      </c>
      <c r="U666" s="1">
        <v>1134</v>
      </c>
      <c r="V666" s="7">
        <v>4.6742681413888931E-2</v>
      </c>
      <c r="W666" s="7">
        <v>0.11248766630887985</v>
      </c>
      <c r="X666" s="7">
        <v>0.9270821213722229</v>
      </c>
      <c r="Y666" s="23">
        <f t="shared" si="105"/>
        <v>0</v>
      </c>
      <c r="Z666" s="23">
        <f t="shared" si="106"/>
        <v>0</v>
      </c>
      <c r="AA666" s="23">
        <f t="shared" si="107"/>
        <v>0</v>
      </c>
      <c r="AB666" s="3">
        <f t="shared" si="108"/>
        <v>0</v>
      </c>
      <c r="AC666" s="23">
        <f t="shared" si="109"/>
        <v>1.0863124690949917</v>
      </c>
    </row>
    <row r="667" spans="1:29" x14ac:dyDescent="0.25">
      <c r="A667" t="s">
        <v>47</v>
      </c>
      <c r="B667" s="1">
        <v>2020</v>
      </c>
      <c r="C667" t="s">
        <v>45</v>
      </c>
      <c r="D667" s="1">
        <v>346347</v>
      </c>
      <c r="E667" s="1">
        <v>1518.1679999999999</v>
      </c>
      <c r="F667" s="1">
        <v>5913</v>
      </c>
      <c r="G667" s="7">
        <v>0.24145819246768951</v>
      </c>
      <c r="H667" s="7">
        <v>0.32265481352806091</v>
      </c>
      <c r="I667" s="7">
        <v>-1.3053879141807556E-2</v>
      </c>
      <c r="J667" s="23">
        <f t="shared" si="101"/>
        <v>0</v>
      </c>
      <c r="K667" s="23">
        <f t="shared" si="102"/>
        <v>0</v>
      </c>
      <c r="L667" s="23">
        <f t="shared" si="103"/>
        <v>1</v>
      </c>
      <c r="M667" s="3">
        <f t="shared" si="100"/>
        <v>1</v>
      </c>
      <c r="N667" s="23">
        <f t="shared" si="104"/>
        <v>0.55105912685394287</v>
      </c>
      <c r="P667" t="s">
        <v>60</v>
      </c>
      <c r="Q667" s="1">
        <v>2022</v>
      </c>
      <c r="R667" t="s">
        <v>45</v>
      </c>
      <c r="S667" s="1">
        <v>42634</v>
      </c>
      <c r="T667" s="1">
        <v>194.762</v>
      </c>
      <c r="U667" s="1">
        <v>1142</v>
      </c>
      <c r="V667" s="7">
        <v>4.6536512672901154E-2</v>
      </c>
      <c r="W667" s="7">
        <v>0.1213783472776413</v>
      </c>
      <c r="X667" s="7">
        <v>0.91222172975540161</v>
      </c>
      <c r="Y667" s="23">
        <f t="shared" si="105"/>
        <v>0</v>
      </c>
      <c r="Z667" s="23">
        <f t="shared" si="106"/>
        <v>0</v>
      </c>
      <c r="AA667" s="23">
        <f t="shared" si="107"/>
        <v>0</v>
      </c>
      <c r="AB667" s="3">
        <f t="shared" si="108"/>
        <v>0</v>
      </c>
      <c r="AC667" s="23">
        <f t="shared" si="109"/>
        <v>1.0801365897059441</v>
      </c>
    </row>
    <row r="668" spans="1:29" x14ac:dyDescent="0.25">
      <c r="A668" t="s">
        <v>47</v>
      </c>
      <c r="B668" s="1">
        <v>2021</v>
      </c>
      <c r="C668" t="s">
        <v>45</v>
      </c>
      <c r="D668" s="1">
        <v>353315</v>
      </c>
      <c r="E668" s="1">
        <v>1518.1679999999999</v>
      </c>
      <c r="F668" s="1">
        <v>6000</v>
      </c>
      <c r="G668" s="7">
        <v>0.26210767030715942</v>
      </c>
      <c r="H668" s="7">
        <v>0.31836691498756409</v>
      </c>
      <c r="I668" s="7">
        <v>-3.0281415209174156E-2</v>
      </c>
      <c r="J668" s="23">
        <f t="shared" si="101"/>
        <v>0</v>
      </c>
      <c r="K668" s="23">
        <f t="shared" si="102"/>
        <v>0</v>
      </c>
      <c r="L668" s="23">
        <f t="shared" si="103"/>
        <v>1</v>
      </c>
      <c r="M668" s="3">
        <f t="shared" si="100"/>
        <v>1</v>
      </c>
      <c r="N668" s="23">
        <f t="shared" si="104"/>
        <v>0.55019317008554935</v>
      </c>
      <c r="P668" t="s">
        <v>60</v>
      </c>
      <c r="Q668" s="1">
        <v>2023</v>
      </c>
      <c r="R668" t="s">
        <v>45</v>
      </c>
      <c r="S668" s="1">
        <v>43285</v>
      </c>
      <c r="T668" s="1">
        <v>194.762</v>
      </c>
      <c r="U668" s="1">
        <v>1155</v>
      </c>
      <c r="V668" s="7">
        <v>4.845447838306427E-2</v>
      </c>
      <c r="W668" s="7">
        <v>0.1316935271024704</v>
      </c>
      <c r="X668" s="7">
        <v>0.89409804344177246</v>
      </c>
      <c r="Y668" s="23">
        <f t="shared" si="105"/>
        <v>0</v>
      </c>
      <c r="Z668" s="23">
        <f t="shared" si="106"/>
        <v>0</v>
      </c>
      <c r="AA668" s="23">
        <f t="shared" si="107"/>
        <v>0</v>
      </c>
      <c r="AB668" s="3">
        <f t="shared" si="108"/>
        <v>0</v>
      </c>
      <c r="AC668" s="23">
        <f t="shared" si="109"/>
        <v>1.0742460489273071</v>
      </c>
    </row>
    <row r="669" spans="1:29" x14ac:dyDescent="0.25">
      <c r="A669" t="s">
        <v>47</v>
      </c>
      <c r="B669" s="1">
        <v>2022</v>
      </c>
      <c r="C669" t="s">
        <v>45</v>
      </c>
      <c r="D669" s="1">
        <v>358901</v>
      </c>
      <c r="E669" s="1">
        <v>1518.1679999999999</v>
      </c>
      <c r="F669" s="1">
        <v>6226</v>
      </c>
      <c r="G669" s="7">
        <v>0.27150818705558777</v>
      </c>
      <c r="H669" s="7">
        <v>0.31687018275260925</v>
      </c>
      <c r="I669" s="7">
        <v>-3.5213492810726166E-2</v>
      </c>
      <c r="J669" s="23">
        <f t="shared" si="101"/>
        <v>0</v>
      </c>
      <c r="K669" s="23">
        <f t="shared" si="102"/>
        <v>0</v>
      </c>
      <c r="L669" s="23">
        <f t="shared" si="103"/>
        <v>1</v>
      </c>
      <c r="M669" s="3">
        <f t="shared" si="100"/>
        <v>1</v>
      </c>
      <c r="N669" s="23">
        <f t="shared" si="104"/>
        <v>0.55316487699747086</v>
      </c>
      <c r="P669" t="s">
        <v>61</v>
      </c>
      <c r="Q669" s="1">
        <v>2011</v>
      </c>
      <c r="R669" t="s">
        <v>45</v>
      </c>
      <c r="S669" s="1">
        <v>28397</v>
      </c>
      <c r="T669" s="1">
        <v>116.94799999999999</v>
      </c>
      <c r="U669" s="1">
        <v>1022</v>
      </c>
      <c r="V669" s="7">
        <v>0.63508713245391846</v>
      </c>
      <c r="W669" s="7">
        <v>-1.9974740222096443E-2</v>
      </c>
      <c r="X669" s="7">
        <v>0.87437146902084351</v>
      </c>
      <c r="Y669" s="23">
        <f t="shared" si="105"/>
        <v>0</v>
      </c>
      <c r="Z669" s="23">
        <f t="shared" si="106"/>
        <v>1</v>
      </c>
      <c r="AA669" s="23">
        <f t="shared" si="107"/>
        <v>0</v>
      </c>
      <c r="AB669" s="3">
        <f t="shared" si="108"/>
        <v>1</v>
      </c>
      <c r="AC669" s="23">
        <f t="shared" si="109"/>
        <v>1.4894838612526655</v>
      </c>
    </row>
    <row r="670" spans="1:29" x14ac:dyDescent="0.25">
      <c r="A670" t="s">
        <v>47</v>
      </c>
      <c r="B670" s="1">
        <v>2023</v>
      </c>
      <c r="C670" t="s">
        <v>45</v>
      </c>
      <c r="D670" s="1">
        <v>364334</v>
      </c>
      <c r="E670" s="1">
        <v>1518.1679999999999</v>
      </c>
      <c r="F670" s="1">
        <v>6282</v>
      </c>
      <c r="G670" s="7">
        <v>0.28763946890830994</v>
      </c>
      <c r="H670" s="7">
        <v>0.31348362565040588</v>
      </c>
      <c r="I670" s="7">
        <v>-4.8907265067100525E-2</v>
      </c>
      <c r="J670" s="23">
        <f t="shared" si="101"/>
        <v>0</v>
      </c>
      <c r="K670" s="23">
        <f t="shared" si="102"/>
        <v>0</v>
      </c>
      <c r="L670" s="23">
        <f t="shared" si="103"/>
        <v>1</v>
      </c>
      <c r="M670" s="3">
        <f t="shared" si="100"/>
        <v>1</v>
      </c>
      <c r="N670" s="23">
        <f t="shared" si="104"/>
        <v>0.5522158294916153</v>
      </c>
      <c r="P670" t="s">
        <v>61</v>
      </c>
      <c r="Q670" s="1">
        <v>2012</v>
      </c>
      <c r="R670" t="s">
        <v>45</v>
      </c>
      <c r="S670" s="1">
        <v>28429.036100828482</v>
      </c>
      <c r="T670" s="1">
        <v>116.94799999999999</v>
      </c>
      <c r="U670" s="1">
        <v>1027</v>
      </c>
      <c r="V670" s="7">
        <v>0.63800138235092163</v>
      </c>
      <c r="W670" s="7">
        <v>-1.9238021224737167E-2</v>
      </c>
      <c r="X670" s="7">
        <v>0.87194103002548218</v>
      </c>
      <c r="Y670" s="23">
        <f t="shared" si="105"/>
        <v>0</v>
      </c>
      <c r="Z670" s="23">
        <f t="shared" si="106"/>
        <v>1</v>
      </c>
      <c r="AA670" s="23">
        <f t="shared" si="107"/>
        <v>0</v>
      </c>
      <c r="AB670" s="3">
        <f t="shared" si="108"/>
        <v>1</v>
      </c>
      <c r="AC670" s="23">
        <f t="shared" si="109"/>
        <v>1.4907043911516666</v>
      </c>
    </row>
    <row r="671" spans="1:29" x14ac:dyDescent="0.25">
      <c r="A671" t="s">
        <v>48</v>
      </c>
      <c r="B671" s="1">
        <v>2005</v>
      </c>
      <c r="C671" t="s">
        <v>45</v>
      </c>
      <c r="D671" s="1">
        <v>138046</v>
      </c>
      <c r="E671" s="1">
        <v>708.06299999999999</v>
      </c>
      <c r="F671" s="1">
        <v>2536</v>
      </c>
      <c r="G671" s="7">
        <v>0.18349362909793854</v>
      </c>
      <c r="H671" s="7">
        <v>0.24939140677452087</v>
      </c>
      <c r="I671" s="7">
        <v>0.27565991878509521</v>
      </c>
      <c r="J671" s="23">
        <f t="shared" si="101"/>
        <v>0</v>
      </c>
      <c r="K671" s="23">
        <f t="shared" si="102"/>
        <v>0</v>
      </c>
      <c r="L671" s="23">
        <f t="shared" si="103"/>
        <v>0</v>
      </c>
      <c r="M671" s="3">
        <f t="shared" si="100"/>
        <v>0</v>
      </c>
      <c r="N671" s="23">
        <f t="shared" si="104"/>
        <v>0.70854495465755463</v>
      </c>
      <c r="P671" t="s">
        <v>61</v>
      </c>
      <c r="Q671" s="1">
        <v>2013</v>
      </c>
      <c r="R671" t="s">
        <v>45</v>
      </c>
      <c r="S671" s="1">
        <v>28584</v>
      </c>
      <c r="T671" s="1">
        <v>116.94799999999999</v>
      </c>
      <c r="U671" s="1">
        <v>1023</v>
      </c>
      <c r="V671" s="7">
        <v>0.63322466611862183</v>
      </c>
      <c r="W671" s="7">
        <v>-1.5477814711630344E-2</v>
      </c>
      <c r="X671" s="7">
        <v>0.86757421493530273</v>
      </c>
      <c r="Y671" s="23">
        <f t="shared" si="105"/>
        <v>0</v>
      </c>
      <c r="Z671" s="23">
        <f t="shared" si="106"/>
        <v>1</v>
      </c>
      <c r="AA671" s="23">
        <f t="shared" si="107"/>
        <v>0</v>
      </c>
      <c r="AB671" s="3">
        <f t="shared" si="108"/>
        <v>1</v>
      </c>
      <c r="AC671" s="23">
        <f t="shared" si="109"/>
        <v>1.4853210663422942</v>
      </c>
    </row>
    <row r="672" spans="1:29" x14ac:dyDescent="0.25">
      <c r="A672" t="s">
        <v>48</v>
      </c>
      <c r="B672" s="1">
        <v>2006</v>
      </c>
      <c r="C672" t="s">
        <v>45</v>
      </c>
      <c r="D672" s="1">
        <v>140007</v>
      </c>
      <c r="E672" s="1">
        <v>719.375</v>
      </c>
      <c r="F672" s="1">
        <v>2568</v>
      </c>
      <c r="G672" s="7">
        <v>0.17987529933452606</v>
      </c>
      <c r="H672" s="7">
        <v>0.25189068913459778</v>
      </c>
      <c r="I672" s="7">
        <v>0.27352631092071533</v>
      </c>
      <c r="J672" s="23">
        <f t="shared" si="101"/>
        <v>0</v>
      </c>
      <c r="K672" s="23">
        <f t="shared" si="102"/>
        <v>0</v>
      </c>
      <c r="L672" s="23">
        <f t="shared" si="103"/>
        <v>0</v>
      </c>
      <c r="M672" s="3">
        <f t="shared" si="100"/>
        <v>0</v>
      </c>
      <c r="N672" s="23">
        <f t="shared" si="104"/>
        <v>0.70529229938983917</v>
      </c>
      <c r="P672" t="s">
        <v>61</v>
      </c>
      <c r="Q672" s="1">
        <v>2014</v>
      </c>
      <c r="R672" t="s">
        <v>45</v>
      </c>
      <c r="S672" s="1">
        <v>28627</v>
      </c>
      <c r="T672" s="1">
        <v>116.94799999999999</v>
      </c>
      <c r="U672" s="1">
        <v>1011</v>
      </c>
      <c r="V672" s="7">
        <v>0.62454617023468018</v>
      </c>
      <c r="W672" s="7">
        <v>-1.4356423169374466E-2</v>
      </c>
      <c r="X672" s="7">
        <v>0.86923903226852417</v>
      </c>
      <c r="Y672" s="23">
        <f t="shared" si="105"/>
        <v>0</v>
      </c>
      <c r="Z672" s="23">
        <f t="shared" si="106"/>
        <v>1</v>
      </c>
      <c r="AA672" s="23">
        <f t="shared" si="107"/>
        <v>0</v>
      </c>
      <c r="AB672" s="3">
        <f t="shared" si="108"/>
        <v>1</v>
      </c>
      <c r="AC672" s="23">
        <f t="shared" si="109"/>
        <v>1.4794287793338299</v>
      </c>
    </row>
    <row r="673" spans="1:29" x14ac:dyDescent="0.25">
      <c r="A673" t="s">
        <v>48</v>
      </c>
      <c r="B673" s="1">
        <v>2007</v>
      </c>
      <c r="C673" t="s">
        <v>45</v>
      </c>
      <c r="D673" s="1">
        <v>142105</v>
      </c>
      <c r="E673" s="1">
        <v>719.375</v>
      </c>
      <c r="F673" s="1">
        <v>2609</v>
      </c>
      <c r="G673" s="7">
        <v>0.19396683573722839</v>
      </c>
      <c r="H673" s="7">
        <v>0.2490527331829071</v>
      </c>
      <c r="I673" s="7">
        <v>0.26233360171318054</v>
      </c>
      <c r="J673" s="23">
        <f t="shared" si="101"/>
        <v>0</v>
      </c>
      <c r="K673" s="23">
        <f t="shared" si="102"/>
        <v>0</v>
      </c>
      <c r="L673" s="23">
        <f t="shared" si="103"/>
        <v>0</v>
      </c>
      <c r="M673" s="3">
        <f t="shared" si="100"/>
        <v>0</v>
      </c>
      <c r="N673" s="23">
        <f t="shared" si="104"/>
        <v>0.70535317063331604</v>
      </c>
      <c r="P673" t="s">
        <v>61</v>
      </c>
      <c r="Q673" s="1">
        <v>2015</v>
      </c>
      <c r="R673" t="s">
        <v>45</v>
      </c>
      <c r="S673" s="1">
        <v>28713</v>
      </c>
      <c r="T673" s="1">
        <v>116.94799999999999</v>
      </c>
      <c r="U673" s="1">
        <v>1028</v>
      </c>
      <c r="V673" s="7">
        <v>0.63483238220214844</v>
      </c>
      <c r="W673" s="7">
        <v>-1.2424102984368801E-2</v>
      </c>
      <c r="X673" s="7">
        <v>0.86178344488143921</v>
      </c>
      <c r="Y673" s="23">
        <f t="shared" si="105"/>
        <v>0</v>
      </c>
      <c r="Z673" s="23">
        <f t="shared" si="106"/>
        <v>1</v>
      </c>
      <c r="AA673" s="23">
        <f t="shared" si="107"/>
        <v>0</v>
      </c>
      <c r="AB673" s="3">
        <f t="shared" si="108"/>
        <v>1</v>
      </c>
      <c r="AC673" s="23">
        <f t="shared" si="109"/>
        <v>1.4841917240992188</v>
      </c>
    </row>
    <row r="674" spans="1:29" x14ac:dyDescent="0.25">
      <c r="A674" t="s">
        <v>48</v>
      </c>
      <c r="B674" s="1">
        <v>2008</v>
      </c>
      <c r="C674" t="s">
        <v>45</v>
      </c>
      <c r="D674" s="1">
        <v>143797</v>
      </c>
      <c r="E674" s="1">
        <v>719.375</v>
      </c>
      <c r="F674" s="1">
        <v>2781</v>
      </c>
      <c r="G674" s="7">
        <v>0.19137588143348694</v>
      </c>
      <c r="H674" s="7">
        <v>0.25057679414749146</v>
      </c>
      <c r="I674" s="7">
        <v>0.27079868316650391</v>
      </c>
      <c r="J674" s="23">
        <f t="shared" si="101"/>
        <v>0</v>
      </c>
      <c r="K674" s="23">
        <f t="shared" si="102"/>
        <v>0</v>
      </c>
      <c r="L674" s="23">
        <f t="shared" si="103"/>
        <v>0</v>
      </c>
      <c r="M674" s="3">
        <f t="shared" si="100"/>
        <v>0</v>
      </c>
      <c r="N674" s="23">
        <f t="shared" si="104"/>
        <v>0.7127513587474823</v>
      </c>
      <c r="P674" t="s">
        <v>61</v>
      </c>
      <c r="Q674" s="1">
        <v>2016</v>
      </c>
      <c r="R674" t="s">
        <v>45</v>
      </c>
      <c r="S674" s="1">
        <v>28808</v>
      </c>
      <c r="T674" s="1">
        <v>116.94799999999999</v>
      </c>
      <c r="U674" s="1">
        <v>1025</v>
      </c>
      <c r="V674" s="7">
        <v>0.63155138492584229</v>
      </c>
      <c r="W674" s="7">
        <v>-1.0134786367416382E-2</v>
      </c>
      <c r="X674" s="7">
        <v>0.85927730798721313</v>
      </c>
      <c r="Y674" s="23">
        <f t="shared" si="105"/>
        <v>0</v>
      </c>
      <c r="Z674" s="23">
        <f t="shared" si="106"/>
        <v>1</v>
      </c>
      <c r="AA674" s="23">
        <f t="shared" si="107"/>
        <v>0</v>
      </c>
      <c r="AB674" s="3">
        <f t="shared" si="108"/>
        <v>1</v>
      </c>
      <c r="AC674" s="23">
        <f t="shared" si="109"/>
        <v>1.480693906545639</v>
      </c>
    </row>
    <row r="675" spans="1:29" x14ac:dyDescent="0.25">
      <c r="A675" t="s">
        <v>48</v>
      </c>
      <c r="B675" s="1">
        <v>2009</v>
      </c>
      <c r="C675" t="s">
        <v>45</v>
      </c>
      <c r="D675" s="1">
        <v>145298</v>
      </c>
      <c r="E675" s="1">
        <v>719.375</v>
      </c>
      <c r="F675" s="1">
        <v>2705</v>
      </c>
      <c r="G675" s="7">
        <v>0.21165765821933746</v>
      </c>
      <c r="H675" s="7">
        <v>0.24573385715484619</v>
      </c>
      <c r="I675" s="7">
        <v>0.24984166026115417</v>
      </c>
      <c r="J675" s="23">
        <f t="shared" si="101"/>
        <v>0</v>
      </c>
      <c r="K675" s="23">
        <f t="shared" si="102"/>
        <v>0</v>
      </c>
      <c r="L675" s="23">
        <f t="shared" si="103"/>
        <v>0</v>
      </c>
      <c r="M675" s="3">
        <f t="shared" si="100"/>
        <v>0</v>
      </c>
      <c r="N675" s="23">
        <f t="shared" si="104"/>
        <v>0.70723317563533783</v>
      </c>
      <c r="P675" t="s">
        <v>61</v>
      </c>
      <c r="Q675" s="1">
        <v>2017</v>
      </c>
      <c r="R675" t="s">
        <v>45</v>
      </c>
      <c r="S675" s="1">
        <v>29057</v>
      </c>
      <c r="T675" s="1">
        <v>116.94799999999999</v>
      </c>
      <c r="U675" s="1">
        <v>1027</v>
      </c>
      <c r="V675" s="7">
        <v>0.62956690788269043</v>
      </c>
      <c r="W675" s="7">
        <v>-4.2432514019310474E-3</v>
      </c>
      <c r="X675" s="7">
        <v>0.85018575191497803</v>
      </c>
      <c r="Y675" s="23">
        <f t="shared" si="105"/>
        <v>0</v>
      </c>
      <c r="Z675" s="23">
        <f t="shared" si="106"/>
        <v>1</v>
      </c>
      <c r="AA675" s="23">
        <f t="shared" si="107"/>
        <v>0</v>
      </c>
      <c r="AB675" s="3">
        <f t="shared" si="108"/>
        <v>1</v>
      </c>
      <c r="AC675" s="23">
        <f t="shared" si="109"/>
        <v>1.4755094083957374</v>
      </c>
    </row>
    <row r="676" spans="1:29" x14ac:dyDescent="0.25">
      <c r="A676" t="s">
        <v>48</v>
      </c>
      <c r="B676" s="1">
        <v>2010</v>
      </c>
      <c r="C676" t="s">
        <v>45</v>
      </c>
      <c r="D676" s="1">
        <v>146974</v>
      </c>
      <c r="E676" s="1">
        <v>719.375</v>
      </c>
      <c r="F676" s="1">
        <v>2774</v>
      </c>
      <c r="G676" s="7">
        <v>0.21902728080749512</v>
      </c>
      <c r="H676" s="7">
        <v>0.244503453373909</v>
      </c>
      <c r="I676" s="7">
        <v>0.2456105500459671</v>
      </c>
      <c r="J676" s="23">
        <f t="shared" si="101"/>
        <v>0</v>
      </c>
      <c r="K676" s="23">
        <f t="shared" si="102"/>
        <v>0</v>
      </c>
      <c r="L676" s="23">
        <f t="shared" si="103"/>
        <v>0</v>
      </c>
      <c r="M676" s="3">
        <f t="shared" si="100"/>
        <v>0</v>
      </c>
      <c r="N676" s="23">
        <f t="shared" si="104"/>
        <v>0.70914128422737122</v>
      </c>
      <c r="P676" t="s">
        <v>61</v>
      </c>
      <c r="Q676" s="1">
        <v>2018</v>
      </c>
      <c r="R676" t="s">
        <v>45</v>
      </c>
      <c r="S676" s="1">
        <v>29246</v>
      </c>
      <c r="T676" s="1">
        <v>116.94799999999999</v>
      </c>
      <c r="U676" s="1">
        <v>1038</v>
      </c>
      <c r="V676" s="7">
        <v>0.63437604904174805</v>
      </c>
      <c r="W676" s="7">
        <v>1.2552003317978233E-4</v>
      </c>
      <c r="X676" s="7">
        <v>0.84087496995925903</v>
      </c>
      <c r="Y676" s="23">
        <f t="shared" si="105"/>
        <v>0</v>
      </c>
      <c r="Z676" s="23">
        <f t="shared" si="106"/>
        <v>0</v>
      </c>
      <c r="AA676" s="23">
        <f t="shared" si="107"/>
        <v>0</v>
      </c>
      <c r="AB676" s="3">
        <f t="shared" si="108"/>
        <v>0</v>
      </c>
      <c r="AC676" s="23">
        <f t="shared" si="109"/>
        <v>1.4753765390341869</v>
      </c>
    </row>
    <row r="677" spans="1:29" x14ac:dyDescent="0.25">
      <c r="A677" t="s">
        <v>48</v>
      </c>
      <c r="B677" s="1">
        <v>2011</v>
      </c>
      <c r="C677" t="s">
        <v>45</v>
      </c>
      <c r="D677" s="1">
        <v>148331</v>
      </c>
      <c r="E677" s="1">
        <v>719.375</v>
      </c>
      <c r="F677" s="1">
        <v>2820</v>
      </c>
      <c r="G677" s="7">
        <v>0.22593995928764343</v>
      </c>
      <c r="H677" s="7">
        <v>0.24324154853820801</v>
      </c>
      <c r="I677" s="7">
        <v>0.24095265567302704</v>
      </c>
      <c r="J677" s="23">
        <f t="shared" si="101"/>
        <v>0</v>
      </c>
      <c r="K677" s="23">
        <f t="shared" si="102"/>
        <v>0</v>
      </c>
      <c r="L677" s="23">
        <f t="shared" si="103"/>
        <v>0</v>
      </c>
      <c r="M677" s="3">
        <f t="shared" si="100"/>
        <v>0</v>
      </c>
      <c r="N677" s="23">
        <f t="shared" si="104"/>
        <v>0.71013416349887848</v>
      </c>
      <c r="P677" t="s">
        <v>61</v>
      </c>
      <c r="Q677" s="1">
        <v>2019</v>
      </c>
      <c r="R677" t="s">
        <v>45</v>
      </c>
      <c r="S677" s="1">
        <v>29456</v>
      </c>
      <c r="T677" s="1">
        <v>116.94799999999999</v>
      </c>
      <c r="U677" s="1">
        <v>1038</v>
      </c>
      <c r="V677" s="7">
        <v>0.63161373138427734</v>
      </c>
      <c r="W677" s="7">
        <v>5.0362907350063324E-3</v>
      </c>
      <c r="X677" s="7">
        <v>0.83375012874603271</v>
      </c>
      <c r="Y677" s="23">
        <f t="shared" si="105"/>
        <v>0</v>
      </c>
      <c r="Z677" s="23">
        <f t="shared" si="106"/>
        <v>0</v>
      </c>
      <c r="AA677" s="23">
        <f t="shared" si="107"/>
        <v>0</v>
      </c>
      <c r="AB677" s="3">
        <f t="shared" si="108"/>
        <v>0</v>
      </c>
      <c r="AC677" s="23">
        <f t="shared" si="109"/>
        <v>1.4704001508653164</v>
      </c>
    </row>
    <row r="678" spans="1:29" x14ac:dyDescent="0.25">
      <c r="A678" t="s">
        <v>48</v>
      </c>
      <c r="B678" s="1">
        <v>2012</v>
      </c>
      <c r="C678" t="s">
        <v>45</v>
      </c>
      <c r="D678" s="1">
        <v>149742</v>
      </c>
      <c r="E678" s="1">
        <v>719.375</v>
      </c>
      <c r="F678" s="1">
        <v>2842</v>
      </c>
      <c r="G678" s="7">
        <v>0.23553118109703064</v>
      </c>
      <c r="H678" s="7">
        <v>0.2412647157907486</v>
      </c>
      <c r="I678" s="7">
        <v>0.23304557800292969</v>
      </c>
      <c r="J678" s="23">
        <f t="shared" si="101"/>
        <v>0</v>
      </c>
      <c r="K678" s="23">
        <f t="shared" si="102"/>
        <v>0</v>
      </c>
      <c r="L678" s="23">
        <f t="shared" si="103"/>
        <v>0</v>
      </c>
      <c r="M678" s="3">
        <f t="shared" si="100"/>
        <v>0</v>
      </c>
      <c r="N678" s="23">
        <f t="shared" si="104"/>
        <v>0.70984147489070892</v>
      </c>
      <c r="P678" t="s">
        <v>61</v>
      </c>
      <c r="Q678" s="1">
        <v>2020</v>
      </c>
      <c r="R678" t="s">
        <v>45</v>
      </c>
      <c r="S678" s="1">
        <v>29719</v>
      </c>
      <c r="T678" s="1">
        <v>116.94799999999999</v>
      </c>
      <c r="U678" s="1">
        <v>1035</v>
      </c>
      <c r="V678" s="7">
        <v>0.62619608640670776</v>
      </c>
      <c r="W678" s="7">
        <v>1.1158190667629242E-2</v>
      </c>
      <c r="X678" s="7">
        <v>0.8256756067276001</v>
      </c>
      <c r="Y678" s="23">
        <f t="shared" si="105"/>
        <v>0</v>
      </c>
      <c r="Z678" s="23">
        <f t="shared" si="106"/>
        <v>0</v>
      </c>
      <c r="AA678" s="23">
        <f t="shared" si="107"/>
        <v>0</v>
      </c>
      <c r="AB678" s="3">
        <f t="shared" si="108"/>
        <v>0</v>
      </c>
      <c r="AC678" s="23">
        <f t="shared" si="109"/>
        <v>1.4630298838019371</v>
      </c>
    </row>
    <row r="679" spans="1:29" x14ac:dyDescent="0.25">
      <c r="A679" t="s">
        <v>48</v>
      </c>
      <c r="B679" s="1">
        <v>2013</v>
      </c>
      <c r="C679" t="s">
        <v>45</v>
      </c>
      <c r="D679" s="1">
        <v>150917</v>
      </c>
      <c r="E679" s="1">
        <v>719.375</v>
      </c>
      <c r="F679" s="1">
        <v>2881</v>
      </c>
      <c r="G679" s="7">
        <v>0.24150665104389191</v>
      </c>
      <c r="H679" s="7">
        <v>0.24016508460044861</v>
      </c>
      <c r="I679" s="7">
        <v>0.22896282374858856</v>
      </c>
      <c r="J679" s="23">
        <f t="shared" si="101"/>
        <v>0</v>
      </c>
      <c r="K679" s="23">
        <f t="shared" si="102"/>
        <v>0</v>
      </c>
      <c r="L679" s="23">
        <f t="shared" si="103"/>
        <v>0</v>
      </c>
      <c r="M679" s="3">
        <f t="shared" si="100"/>
        <v>0</v>
      </c>
      <c r="N679" s="23">
        <f t="shared" si="104"/>
        <v>0.71063455939292908</v>
      </c>
      <c r="P679" t="s">
        <v>61</v>
      </c>
      <c r="Q679" s="1">
        <v>2021</v>
      </c>
      <c r="R679" t="s">
        <v>45</v>
      </c>
      <c r="S679" s="1">
        <v>30042</v>
      </c>
      <c r="T679" s="1">
        <v>116.94799999999999</v>
      </c>
      <c r="U679" s="1">
        <v>1009</v>
      </c>
      <c r="V679" s="7">
        <v>0.60456240177154541</v>
      </c>
      <c r="W679" s="7">
        <v>1.8769439309835434E-2</v>
      </c>
      <c r="X679" s="7">
        <v>0.82173055410385132</v>
      </c>
      <c r="Y679" s="23">
        <f t="shared" si="105"/>
        <v>0</v>
      </c>
      <c r="Z679" s="23">
        <f t="shared" si="106"/>
        <v>0</v>
      </c>
      <c r="AA679" s="23">
        <f t="shared" si="107"/>
        <v>0</v>
      </c>
      <c r="AB679" s="3">
        <f t="shared" si="108"/>
        <v>0</v>
      </c>
      <c r="AC679" s="23">
        <f t="shared" si="109"/>
        <v>1.4450623951852322</v>
      </c>
    </row>
    <row r="680" spans="1:29" x14ac:dyDescent="0.25">
      <c r="A680" t="s">
        <v>48</v>
      </c>
      <c r="B680" s="1">
        <v>2014</v>
      </c>
      <c r="C680" t="s">
        <v>45</v>
      </c>
      <c r="D680" s="1">
        <v>152544</v>
      </c>
      <c r="E680" s="1">
        <v>719.375</v>
      </c>
      <c r="F680" s="1">
        <v>2916</v>
      </c>
      <c r="G680" s="7">
        <v>0.25148847699165344</v>
      </c>
      <c r="H680" s="7">
        <v>0.23816762864589691</v>
      </c>
      <c r="I680" s="7">
        <v>0.22111651301383972</v>
      </c>
      <c r="J680" s="23">
        <f t="shared" si="101"/>
        <v>0</v>
      </c>
      <c r="K680" s="23">
        <f t="shared" si="102"/>
        <v>0</v>
      </c>
      <c r="L680" s="23">
        <f t="shared" si="103"/>
        <v>0</v>
      </c>
      <c r="M680" s="3">
        <f t="shared" si="100"/>
        <v>0</v>
      </c>
      <c r="N680" s="23">
        <f t="shared" si="104"/>
        <v>0.71077261865139008</v>
      </c>
      <c r="P680" t="s">
        <v>61</v>
      </c>
      <c r="Q680" s="1">
        <v>2022</v>
      </c>
      <c r="R680" t="s">
        <v>45</v>
      </c>
      <c r="S680" s="1">
        <v>30434</v>
      </c>
      <c r="T680" s="1">
        <v>116.94799999999999</v>
      </c>
      <c r="U680" s="1">
        <v>1012</v>
      </c>
      <c r="V680" s="7">
        <v>0.60159516334533691</v>
      </c>
      <c r="W680" s="7">
        <v>2.7644364163279533E-2</v>
      </c>
      <c r="X680" s="7">
        <v>0.80802607536315918</v>
      </c>
      <c r="Y680" s="23">
        <f t="shared" si="105"/>
        <v>0</v>
      </c>
      <c r="Z680" s="23">
        <f t="shared" si="106"/>
        <v>0</v>
      </c>
      <c r="AA680" s="23">
        <f t="shared" si="107"/>
        <v>0</v>
      </c>
      <c r="AB680" s="3">
        <f t="shared" si="108"/>
        <v>0</v>
      </c>
      <c r="AC680" s="23">
        <f t="shared" si="109"/>
        <v>1.4372656028717756</v>
      </c>
    </row>
    <row r="681" spans="1:29" x14ac:dyDescent="0.25">
      <c r="A681" t="s">
        <v>48</v>
      </c>
      <c r="B681" s="1">
        <v>2015</v>
      </c>
      <c r="C681" t="s">
        <v>45</v>
      </c>
      <c r="D681" s="1">
        <v>153947</v>
      </c>
      <c r="E681" s="1">
        <v>719.375</v>
      </c>
      <c r="F681" s="1">
        <v>2866</v>
      </c>
      <c r="G681" s="7">
        <v>0.26744779944419861</v>
      </c>
      <c r="H681" s="7">
        <v>0.23442448675632477</v>
      </c>
      <c r="I681" s="7">
        <v>0.20505844056606293</v>
      </c>
      <c r="J681" s="23">
        <f t="shared" si="101"/>
        <v>0</v>
      </c>
      <c r="K681" s="23">
        <f t="shared" si="102"/>
        <v>0</v>
      </c>
      <c r="L681" s="23">
        <f t="shared" si="103"/>
        <v>0</v>
      </c>
      <c r="M681" s="3">
        <f t="shared" si="100"/>
        <v>0</v>
      </c>
      <c r="N681" s="23">
        <f t="shared" si="104"/>
        <v>0.7069307267665863</v>
      </c>
      <c r="P681" t="s">
        <v>61</v>
      </c>
      <c r="Q681" s="1">
        <v>2023</v>
      </c>
      <c r="R681" t="s">
        <v>45</v>
      </c>
      <c r="S681" s="1">
        <v>30706</v>
      </c>
      <c r="T681" s="1">
        <v>116.94799999999999</v>
      </c>
      <c r="U681" s="1">
        <v>1018</v>
      </c>
      <c r="V681" s="7">
        <v>0.60221719741821289</v>
      </c>
      <c r="W681" s="7">
        <v>3.3706214278936386E-2</v>
      </c>
      <c r="X681" s="7">
        <v>0.79758203029632568</v>
      </c>
      <c r="Y681" s="23">
        <f t="shared" si="105"/>
        <v>0</v>
      </c>
      <c r="Z681" s="23">
        <f t="shared" si="106"/>
        <v>0</v>
      </c>
      <c r="AA681" s="23">
        <f t="shared" si="107"/>
        <v>0</v>
      </c>
      <c r="AB681" s="3">
        <f t="shared" si="108"/>
        <v>0</v>
      </c>
      <c r="AC681" s="23">
        <f t="shared" si="109"/>
        <v>1.433505441993475</v>
      </c>
    </row>
    <row r="682" spans="1:29" x14ac:dyDescent="0.25">
      <c r="A682" t="s">
        <v>48</v>
      </c>
      <c r="B682" s="1">
        <v>2016</v>
      </c>
      <c r="C682" t="s">
        <v>45</v>
      </c>
      <c r="D682" s="1">
        <v>155496</v>
      </c>
      <c r="E682" s="1">
        <v>719.375</v>
      </c>
      <c r="F682" s="1">
        <v>2864</v>
      </c>
      <c r="G682" s="7">
        <v>0.27999258041381836</v>
      </c>
      <c r="H682" s="7">
        <v>0.23167584836483002</v>
      </c>
      <c r="I682" s="7">
        <v>0.19367395341396332</v>
      </c>
      <c r="J682" s="23">
        <f t="shared" si="101"/>
        <v>0</v>
      </c>
      <c r="K682" s="23">
        <f t="shared" si="102"/>
        <v>0</v>
      </c>
      <c r="L682" s="23">
        <f t="shared" si="103"/>
        <v>0</v>
      </c>
      <c r="M682" s="3">
        <f t="shared" si="100"/>
        <v>0</v>
      </c>
      <c r="N682" s="23">
        <f t="shared" si="104"/>
        <v>0.70534238219261169</v>
      </c>
      <c r="P682" t="s">
        <v>62</v>
      </c>
      <c r="Q682" s="1">
        <v>2011</v>
      </c>
      <c r="R682" t="s">
        <v>45</v>
      </c>
      <c r="S682" s="1">
        <v>28094</v>
      </c>
      <c r="T682" s="1">
        <v>143.41999999999999</v>
      </c>
      <c r="U682" s="1">
        <v>465</v>
      </c>
      <c r="V682" s="7">
        <v>-0.10439532250165939</v>
      </c>
      <c r="W682" s="7">
        <v>-7.6068900525569916E-2</v>
      </c>
      <c r="X682" s="7">
        <v>1.2850267887115479</v>
      </c>
      <c r="Y682" s="23">
        <f t="shared" si="105"/>
        <v>1</v>
      </c>
      <c r="Z682" s="23">
        <f t="shared" si="106"/>
        <v>1</v>
      </c>
      <c r="AA682" s="23">
        <f t="shared" si="107"/>
        <v>0</v>
      </c>
      <c r="AB682" s="3">
        <f t="shared" si="108"/>
        <v>1</v>
      </c>
      <c r="AC682" s="23">
        <f t="shared" si="109"/>
        <v>1.1045625656843185</v>
      </c>
    </row>
    <row r="683" spans="1:29" x14ac:dyDescent="0.25">
      <c r="A683" t="s">
        <v>48</v>
      </c>
      <c r="B683" s="1">
        <v>2017</v>
      </c>
      <c r="C683" t="s">
        <v>45</v>
      </c>
      <c r="D683" s="1">
        <v>157188</v>
      </c>
      <c r="E683" s="1">
        <v>719.375</v>
      </c>
      <c r="F683" s="1">
        <v>2884</v>
      </c>
      <c r="G683" s="7">
        <v>0.29147520661354065</v>
      </c>
      <c r="H683" s="7">
        <v>0.22927400469779968</v>
      </c>
      <c r="I683" s="7">
        <v>0.18398259580135345</v>
      </c>
      <c r="J683" s="23">
        <f t="shared" si="101"/>
        <v>0</v>
      </c>
      <c r="K683" s="23">
        <f t="shared" si="102"/>
        <v>0</v>
      </c>
      <c r="L683" s="23">
        <f t="shared" si="103"/>
        <v>0</v>
      </c>
      <c r="M683" s="3">
        <f t="shared" si="100"/>
        <v>0</v>
      </c>
      <c r="N683" s="23">
        <f t="shared" si="104"/>
        <v>0.70473180711269379</v>
      </c>
      <c r="P683" t="s">
        <v>62</v>
      </c>
      <c r="Q683" s="1">
        <v>2012</v>
      </c>
      <c r="R683" t="s">
        <v>45</v>
      </c>
      <c r="S683" s="1">
        <v>28130</v>
      </c>
      <c r="T683" s="1">
        <v>143.41999999999999</v>
      </c>
      <c r="U683" s="1">
        <v>448</v>
      </c>
      <c r="V683" s="7">
        <v>-0.13045056164264679</v>
      </c>
      <c r="W683" s="7">
        <v>-7.4908234179019928E-2</v>
      </c>
      <c r="X683" s="7">
        <v>1.2937333583831787</v>
      </c>
      <c r="Y683" s="23">
        <f t="shared" si="105"/>
        <v>1</v>
      </c>
      <c r="Z683" s="23">
        <f t="shared" si="106"/>
        <v>1</v>
      </c>
      <c r="AA683" s="23">
        <f t="shared" si="107"/>
        <v>0</v>
      </c>
      <c r="AB683" s="3">
        <f t="shared" si="108"/>
        <v>1</v>
      </c>
      <c r="AC683" s="23">
        <f t="shared" si="109"/>
        <v>1.088374562561512</v>
      </c>
    </row>
    <row r="684" spans="1:29" x14ac:dyDescent="0.25">
      <c r="A684" t="s">
        <v>48</v>
      </c>
      <c r="B684" s="1">
        <v>2018</v>
      </c>
      <c r="C684" t="s">
        <v>45</v>
      </c>
      <c r="D684" s="1">
        <v>159039</v>
      </c>
      <c r="E684" s="1">
        <v>719.375</v>
      </c>
      <c r="F684" s="1">
        <v>3034</v>
      </c>
      <c r="G684" s="7">
        <v>0.29226532578468323</v>
      </c>
      <c r="H684" s="7">
        <v>0.22986279428005219</v>
      </c>
      <c r="I684" s="7">
        <v>0.18813620507717133</v>
      </c>
      <c r="J684" s="23">
        <f t="shared" si="101"/>
        <v>0</v>
      </c>
      <c r="K684" s="23">
        <f t="shared" si="102"/>
        <v>0</v>
      </c>
      <c r="L684" s="23">
        <f t="shared" si="103"/>
        <v>0</v>
      </c>
      <c r="M684" s="3">
        <f t="shared" si="100"/>
        <v>0</v>
      </c>
      <c r="N684" s="23">
        <f t="shared" si="104"/>
        <v>0.71026432514190674</v>
      </c>
      <c r="P684" t="s">
        <v>62</v>
      </c>
      <c r="Q684" s="1">
        <v>2013</v>
      </c>
      <c r="R684" t="s">
        <v>45</v>
      </c>
      <c r="S684" s="1">
        <v>28400</v>
      </c>
      <c r="T684" s="1">
        <v>143.41999999999999</v>
      </c>
      <c r="U684" s="1">
        <v>467</v>
      </c>
      <c r="V684" s="7">
        <v>-0.10563197731971741</v>
      </c>
      <c r="W684" s="7">
        <v>-6.8666152656078339E-2</v>
      </c>
      <c r="X684" s="7">
        <v>1.2730890512466431</v>
      </c>
      <c r="Y684" s="23">
        <f t="shared" si="105"/>
        <v>1</v>
      </c>
      <c r="Z684" s="23">
        <f t="shared" si="106"/>
        <v>1</v>
      </c>
      <c r="AA684" s="23">
        <f t="shared" si="107"/>
        <v>0</v>
      </c>
      <c r="AB684" s="3">
        <f t="shared" si="108"/>
        <v>1</v>
      </c>
      <c r="AC684" s="23">
        <f t="shared" si="109"/>
        <v>1.0987909212708473</v>
      </c>
    </row>
    <row r="685" spans="1:29" x14ac:dyDescent="0.25">
      <c r="A685" t="s">
        <v>48</v>
      </c>
      <c r="B685" s="1">
        <v>2019</v>
      </c>
      <c r="C685" t="s">
        <v>45</v>
      </c>
      <c r="D685" s="1">
        <v>160598</v>
      </c>
      <c r="E685" s="1">
        <v>719.375</v>
      </c>
      <c r="F685" s="1">
        <v>3060</v>
      </c>
      <c r="G685" s="7">
        <v>0.30200687050819397</v>
      </c>
      <c r="H685" s="7">
        <v>0.2278645932674408</v>
      </c>
      <c r="I685" s="7">
        <v>0.18016660213470459</v>
      </c>
      <c r="J685" s="23">
        <f t="shared" si="101"/>
        <v>0</v>
      </c>
      <c r="K685" s="23">
        <f t="shared" si="102"/>
        <v>0</v>
      </c>
      <c r="L685" s="23">
        <f t="shared" si="103"/>
        <v>0</v>
      </c>
      <c r="M685" s="3">
        <f t="shared" si="100"/>
        <v>0</v>
      </c>
      <c r="N685" s="23">
        <f t="shared" si="104"/>
        <v>0.71003806591033936</v>
      </c>
      <c r="P685" t="s">
        <v>62</v>
      </c>
      <c r="Q685" s="1">
        <v>2014</v>
      </c>
      <c r="R685" t="s">
        <v>45</v>
      </c>
      <c r="S685" s="1">
        <v>28640</v>
      </c>
      <c r="T685" s="1">
        <v>143.41999999999999</v>
      </c>
      <c r="U685" s="1">
        <v>461</v>
      </c>
      <c r="V685" s="7">
        <v>-0.11775539070367813</v>
      </c>
      <c r="W685" s="7">
        <v>-6.2792979180812836E-2</v>
      </c>
      <c r="X685" s="7">
        <v>1.268175482749939</v>
      </c>
      <c r="Y685" s="23">
        <f t="shared" si="105"/>
        <v>1</v>
      </c>
      <c r="Z685" s="23">
        <f t="shared" si="106"/>
        <v>1</v>
      </c>
      <c r="AA685" s="23">
        <f t="shared" si="107"/>
        <v>0</v>
      </c>
      <c r="AB685" s="3">
        <f t="shared" si="108"/>
        <v>1</v>
      </c>
      <c r="AC685" s="23">
        <f t="shared" si="109"/>
        <v>1.087627112865448</v>
      </c>
    </row>
    <row r="686" spans="1:29" x14ac:dyDescent="0.25">
      <c r="A686" t="s">
        <v>48</v>
      </c>
      <c r="B686" s="1">
        <v>2020</v>
      </c>
      <c r="C686" t="s">
        <v>45</v>
      </c>
      <c r="D686" s="1">
        <v>162140</v>
      </c>
      <c r="E686" s="1">
        <v>719.375</v>
      </c>
      <c r="F686" s="1">
        <v>3070</v>
      </c>
      <c r="G686" s="7">
        <v>0.3129219114780426</v>
      </c>
      <c r="H686" s="7">
        <v>0.22553114593029022</v>
      </c>
      <c r="I686" s="7">
        <v>0.17063261568546295</v>
      </c>
      <c r="J686" s="23">
        <f t="shared" si="101"/>
        <v>0</v>
      </c>
      <c r="K686" s="23">
        <f t="shared" si="102"/>
        <v>0</v>
      </c>
      <c r="L686" s="23">
        <f t="shared" si="103"/>
        <v>0</v>
      </c>
      <c r="M686" s="3">
        <f t="shared" si="100"/>
        <v>0</v>
      </c>
      <c r="N686" s="23">
        <f t="shared" si="104"/>
        <v>0.70908567309379578</v>
      </c>
      <c r="P686" t="s">
        <v>62</v>
      </c>
      <c r="Q686" s="1">
        <v>2015</v>
      </c>
      <c r="R686" t="s">
        <v>45</v>
      </c>
      <c r="S686" s="1">
        <v>28892</v>
      </c>
      <c r="T686" s="1">
        <v>143.41999999999999</v>
      </c>
      <c r="U686" s="1">
        <v>448</v>
      </c>
      <c r="V686" s="7">
        <v>-0.14076891541481018</v>
      </c>
      <c r="W686" s="7">
        <v>-5.6564345955848694E-2</v>
      </c>
      <c r="X686" s="7">
        <v>1.2671189308166504</v>
      </c>
      <c r="Y686" s="23">
        <f t="shared" si="105"/>
        <v>1</v>
      </c>
      <c r="Z686" s="23">
        <f t="shared" si="106"/>
        <v>1</v>
      </c>
      <c r="AA686" s="23">
        <f t="shared" si="107"/>
        <v>0</v>
      </c>
      <c r="AB686" s="3">
        <f t="shared" si="108"/>
        <v>1</v>
      </c>
      <c r="AC686" s="23">
        <f t="shared" si="109"/>
        <v>1.0697856694459915</v>
      </c>
    </row>
    <row r="687" spans="1:29" x14ac:dyDescent="0.25">
      <c r="A687" t="s">
        <v>48</v>
      </c>
      <c r="B687" s="1">
        <v>2021</v>
      </c>
      <c r="C687" t="s">
        <v>45</v>
      </c>
      <c r="D687" s="1">
        <v>164138</v>
      </c>
      <c r="E687" s="1">
        <v>719.375</v>
      </c>
      <c r="F687" s="1">
        <v>3077</v>
      </c>
      <c r="G687" s="7">
        <v>0.32742428779602051</v>
      </c>
      <c r="H687" s="7">
        <v>0.22239989042282104</v>
      </c>
      <c r="I687" s="7">
        <v>0.15776759386062622</v>
      </c>
      <c r="J687" s="23">
        <f t="shared" si="101"/>
        <v>0</v>
      </c>
      <c r="K687" s="23">
        <f t="shared" si="102"/>
        <v>0</v>
      </c>
      <c r="L687" s="23">
        <f t="shared" si="103"/>
        <v>0</v>
      </c>
      <c r="M687" s="3">
        <f t="shared" si="100"/>
        <v>0</v>
      </c>
      <c r="N687" s="23">
        <f t="shared" si="104"/>
        <v>0.70759177207946777</v>
      </c>
      <c r="P687" t="s">
        <v>62</v>
      </c>
      <c r="Q687" s="1">
        <v>2016</v>
      </c>
      <c r="R687" t="s">
        <v>45</v>
      </c>
      <c r="S687" s="1">
        <v>29327</v>
      </c>
      <c r="T687" s="1">
        <v>143.41999999999999</v>
      </c>
      <c r="U687" s="1">
        <v>449</v>
      </c>
      <c r="V687" s="7">
        <v>-0.14500732719898224</v>
      </c>
      <c r="W687" s="7">
        <v>-4.6325728297233582E-2</v>
      </c>
      <c r="X687" s="7">
        <v>1.251642107963562</v>
      </c>
      <c r="Y687" s="23">
        <f t="shared" si="105"/>
        <v>1</v>
      </c>
      <c r="Z687" s="23">
        <f t="shared" si="106"/>
        <v>1</v>
      </c>
      <c r="AA687" s="23">
        <f t="shared" si="107"/>
        <v>0</v>
      </c>
      <c r="AB687" s="3">
        <f t="shared" si="108"/>
        <v>1</v>
      </c>
      <c r="AC687" s="23">
        <f t="shared" si="109"/>
        <v>1.0603090524673462</v>
      </c>
    </row>
    <row r="688" spans="1:29" x14ac:dyDescent="0.25">
      <c r="A688" t="s">
        <v>48</v>
      </c>
      <c r="B688" s="1">
        <v>2022</v>
      </c>
      <c r="C688" t="s">
        <v>45</v>
      </c>
      <c r="D688" s="1">
        <v>166044</v>
      </c>
      <c r="E688" s="1">
        <v>719.375</v>
      </c>
      <c r="F688" s="1">
        <v>3100</v>
      </c>
      <c r="G688" s="7">
        <v>0.33966779708862305</v>
      </c>
      <c r="H688" s="7">
        <v>0.21983927488327026</v>
      </c>
      <c r="I688" s="7">
        <v>0.14743652939796448</v>
      </c>
      <c r="J688" s="23">
        <f t="shared" si="101"/>
        <v>0</v>
      </c>
      <c r="K688" s="23">
        <f t="shared" si="102"/>
        <v>0</v>
      </c>
      <c r="L688" s="23">
        <f t="shared" si="103"/>
        <v>0</v>
      </c>
      <c r="M688" s="3">
        <f t="shared" si="100"/>
        <v>0</v>
      </c>
      <c r="N688" s="23">
        <f t="shared" si="104"/>
        <v>0.70694360136985779</v>
      </c>
      <c r="P688" t="s">
        <v>62</v>
      </c>
      <c r="Q688" s="1">
        <v>2017</v>
      </c>
      <c r="R688" t="s">
        <v>45</v>
      </c>
      <c r="S688" s="1">
        <v>29756</v>
      </c>
      <c r="T688" s="1">
        <v>143.41999999999999</v>
      </c>
      <c r="U688" s="1">
        <v>455</v>
      </c>
      <c r="V688" s="7">
        <v>-0.14150321483612061</v>
      </c>
      <c r="W688" s="7">
        <v>-3.645927831530571E-2</v>
      </c>
      <c r="X688" s="7">
        <v>1.2336238622665405</v>
      </c>
      <c r="Y688" s="23">
        <f t="shared" si="105"/>
        <v>1</v>
      </c>
      <c r="Z688" s="23">
        <f t="shared" si="106"/>
        <v>1</v>
      </c>
      <c r="AA688" s="23">
        <f t="shared" si="107"/>
        <v>0</v>
      </c>
      <c r="AB688" s="3">
        <f t="shared" si="108"/>
        <v>1</v>
      </c>
      <c r="AC688" s="23">
        <f t="shared" si="109"/>
        <v>1.0556613691151142</v>
      </c>
    </row>
    <row r="689" spans="1:29" x14ac:dyDescent="0.25">
      <c r="A689" t="s">
        <v>48</v>
      </c>
      <c r="B689" s="1">
        <v>2023</v>
      </c>
      <c r="C689" t="s">
        <v>45</v>
      </c>
      <c r="D689" s="1">
        <v>167081</v>
      </c>
      <c r="E689" s="1">
        <v>719.375</v>
      </c>
      <c r="F689" s="1">
        <v>3110</v>
      </c>
      <c r="G689" s="7">
        <v>0.34648382663726807</v>
      </c>
      <c r="H689" s="7">
        <v>0.21839989721775055</v>
      </c>
      <c r="I689" s="7">
        <v>0.14159651100635529</v>
      </c>
      <c r="J689" s="23">
        <f t="shared" si="101"/>
        <v>0</v>
      </c>
      <c r="K689" s="23">
        <f t="shared" si="102"/>
        <v>0</v>
      </c>
      <c r="L689" s="23">
        <f t="shared" si="103"/>
        <v>0</v>
      </c>
      <c r="M689" s="3">
        <f t="shared" si="100"/>
        <v>0</v>
      </c>
      <c r="N689" s="23">
        <f t="shared" si="104"/>
        <v>0.7064802348613739</v>
      </c>
      <c r="P689" t="s">
        <v>62</v>
      </c>
      <c r="Q689" s="1">
        <v>2018</v>
      </c>
      <c r="R689" t="s">
        <v>45</v>
      </c>
      <c r="S689" s="1">
        <v>30016</v>
      </c>
      <c r="T689" s="1">
        <v>143.41999999999999</v>
      </c>
      <c r="U689" s="1">
        <v>457</v>
      </c>
      <c r="V689" s="7">
        <v>-0.14185146987438202</v>
      </c>
      <c r="W689" s="7">
        <v>-3.0522027984261513E-2</v>
      </c>
      <c r="X689" s="7">
        <v>1.2237861156463623</v>
      </c>
      <c r="Y689" s="23">
        <f t="shared" si="105"/>
        <v>1</v>
      </c>
      <c r="Z689" s="23">
        <f t="shared" si="106"/>
        <v>1</v>
      </c>
      <c r="AA689" s="23">
        <f t="shared" si="107"/>
        <v>0</v>
      </c>
      <c r="AB689" s="3">
        <f t="shared" si="108"/>
        <v>1</v>
      </c>
      <c r="AC689" s="23">
        <f t="shared" si="109"/>
        <v>1.0514126177877188</v>
      </c>
    </row>
    <row r="690" spans="1:29" x14ac:dyDescent="0.25">
      <c r="A690" t="s">
        <v>49</v>
      </c>
      <c r="B690" s="1">
        <v>2005</v>
      </c>
      <c r="C690" t="s">
        <v>45</v>
      </c>
      <c r="D690" s="1">
        <v>142965</v>
      </c>
      <c r="E690" s="1">
        <v>659.42899999999997</v>
      </c>
      <c r="F690" s="1">
        <v>2907</v>
      </c>
      <c r="G690" s="7">
        <v>0.26915979385375977</v>
      </c>
      <c r="H690" s="7">
        <v>0.22591313719749451</v>
      </c>
      <c r="I690" s="7">
        <v>0.24111585319042206</v>
      </c>
      <c r="J690" s="23">
        <f t="shared" si="101"/>
        <v>0</v>
      </c>
      <c r="K690" s="23">
        <f t="shared" si="102"/>
        <v>0</v>
      </c>
      <c r="L690" s="23">
        <f t="shared" si="103"/>
        <v>0</v>
      </c>
      <c r="M690" s="3">
        <f t="shared" si="100"/>
        <v>0</v>
      </c>
      <c r="N690" s="23">
        <f t="shared" si="104"/>
        <v>0.73618878424167633</v>
      </c>
      <c r="P690" t="s">
        <v>62</v>
      </c>
      <c r="Q690" s="1">
        <v>2019</v>
      </c>
      <c r="R690" t="s">
        <v>45</v>
      </c>
      <c r="S690" s="1">
        <v>30397</v>
      </c>
      <c r="T690" s="1">
        <v>143.41999999999999</v>
      </c>
      <c r="U690" s="1">
        <v>456</v>
      </c>
      <c r="V690" s="7">
        <v>-0.1482241153717041</v>
      </c>
      <c r="W690" s="7">
        <v>-2.1848943084478378E-2</v>
      </c>
      <c r="X690" s="7">
        <v>1.2118139266967773</v>
      </c>
      <c r="Y690" s="23">
        <f t="shared" si="105"/>
        <v>1</v>
      </c>
      <c r="Z690" s="23">
        <f t="shared" si="106"/>
        <v>1</v>
      </c>
      <c r="AA690" s="23">
        <f t="shared" si="107"/>
        <v>0</v>
      </c>
      <c r="AB690" s="3">
        <f t="shared" si="108"/>
        <v>1</v>
      </c>
      <c r="AC690" s="23">
        <f t="shared" si="109"/>
        <v>1.0417408682405949</v>
      </c>
    </row>
    <row r="691" spans="1:29" x14ac:dyDescent="0.25">
      <c r="A691" t="s">
        <v>49</v>
      </c>
      <c r="B691" s="1">
        <v>2006</v>
      </c>
      <c r="C691" t="s">
        <v>45</v>
      </c>
      <c r="D691" s="1">
        <v>144704</v>
      </c>
      <c r="E691" s="1">
        <v>699.07500000000005</v>
      </c>
      <c r="F691" s="1">
        <v>2973</v>
      </c>
      <c r="G691" s="7">
        <v>0.21302475035190582</v>
      </c>
      <c r="H691" s="7">
        <v>0.24410642683506012</v>
      </c>
      <c r="I691" s="7">
        <v>0.26959750056266785</v>
      </c>
      <c r="J691" s="23">
        <f t="shared" si="101"/>
        <v>0</v>
      </c>
      <c r="K691" s="23">
        <f t="shared" si="102"/>
        <v>0</v>
      </c>
      <c r="L691" s="23">
        <f t="shared" si="103"/>
        <v>0</v>
      </c>
      <c r="M691" s="3">
        <f t="shared" si="100"/>
        <v>0</v>
      </c>
      <c r="N691" s="23">
        <f t="shared" si="104"/>
        <v>0.72672867774963379</v>
      </c>
      <c r="P691" t="s">
        <v>62</v>
      </c>
      <c r="Q691" s="1">
        <v>2020</v>
      </c>
      <c r="R691" t="s">
        <v>45</v>
      </c>
      <c r="S691" s="1">
        <v>30665</v>
      </c>
      <c r="T691" s="1">
        <v>143.41999999999999</v>
      </c>
      <c r="U691" s="1">
        <v>455</v>
      </c>
      <c r="V691" s="7">
        <v>-0.15311968326568604</v>
      </c>
      <c r="W691" s="7">
        <v>-1.580759696662426E-2</v>
      </c>
      <c r="X691" s="7">
        <v>1.2036612033843994</v>
      </c>
      <c r="Y691" s="23">
        <f t="shared" si="105"/>
        <v>1</v>
      </c>
      <c r="Z691" s="23">
        <f t="shared" si="106"/>
        <v>1</v>
      </c>
      <c r="AA691" s="23">
        <f t="shared" si="107"/>
        <v>0</v>
      </c>
      <c r="AB691" s="3">
        <f t="shared" si="108"/>
        <v>1</v>
      </c>
      <c r="AC691" s="23">
        <f t="shared" si="109"/>
        <v>1.0347339231520891</v>
      </c>
    </row>
    <row r="692" spans="1:29" x14ac:dyDescent="0.25">
      <c r="A692" t="s">
        <v>49</v>
      </c>
      <c r="B692" s="1">
        <v>2007</v>
      </c>
      <c r="C692" t="s">
        <v>45</v>
      </c>
      <c r="D692" s="1">
        <v>147503</v>
      </c>
      <c r="E692" s="1">
        <v>699.07500000000005</v>
      </c>
      <c r="F692" s="1">
        <v>3087</v>
      </c>
      <c r="G692" s="7">
        <v>0.22653380036354065</v>
      </c>
      <c r="H692" s="7">
        <v>0.24172273278236389</v>
      </c>
      <c r="I692" s="7">
        <v>0.26102152466773987</v>
      </c>
      <c r="J692" s="23">
        <f t="shared" si="101"/>
        <v>0</v>
      </c>
      <c r="K692" s="23">
        <f t="shared" si="102"/>
        <v>0</v>
      </c>
      <c r="L692" s="23">
        <f t="shared" si="103"/>
        <v>0</v>
      </c>
      <c r="M692" s="3">
        <f t="shared" si="100"/>
        <v>0</v>
      </c>
      <c r="N692" s="23">
        <f t="shared" si="104"/>
        <v>0.72927805781364441</v>
      </c>
      <c r="P692" t="s">
        <v>62</v>
      </c>
      <c r="Q692" s="1">
        <v>2021</v>
      </c>
      <c r="R692" t="s">
        <v>45</v>
      </c>
      <c r="S692" s="1">
        <v>30908</v>
      </c>
      <c r="T692" s="1">
        <v>143.41999999999999</v>
      </c>
      <c r="U692" s="1">
        <v>454</v>
      </c>
      <c r="V692" s="7">
        <v>-0.15767650306224823</v>
      </c>
      <c r="W692" s="7">
        <v>-1.0374253615736961E-2</v>
      </c>
      <c r="X692" s="7">
        <v>1.1963919401168823</v>
      </c>
      <c r="Y692" s="23">
        <f t="shared" si="105"/>
        <v>1</v>
      </c>
      <c r="Z692" s="23">
        <f t="shared" si="106"/>
        <v>1</v>
      </c>
      <c r="AA692" s="23">
        <f t="shared" si="107"/>
        <v>0</v>
      </c>
      <c r="AB692" s="3">
        <f t="shared" si="108"/>
        <v>1</v>
      </c>
      <c r="AC692" s="23">
        <f t="shared" si="109"/>
        <v>1.0283411834388971</v>
      </c>
    </row>
    <row r="693" spans="1:29" x14ac:dyDescent="0.25">
      <c r="A693" t="s">
        <v>49</v>
      </c>
      <c r="B693" s="1">
        <v>2008</v>
      </c>
      <c r="C693" t="s">
        <v>45</v>
      </c>
      <c r="D693" s="1">
        <v>150086</v>
      </c>
      <c r="E693" s="1">
        <v>699.07500000000005</v>
      </c>
      <c r="F693" s="1">
        <v>3165</v>
      </c>
      <c r="G693" s="7">
        <v>0.24123762547969818</v>
      </c>
      <c r="H693" s="7">
        <v>0.23888795077800751</v>
      </c>
      <c r="I693" s="7">
        <v>0.250151127576828</v>
      </c>
      <c r="J693" s="23">
        <f t="shared" si="101"/>
        <v>0</v>
      </c>
      <c r="K693" s="23">
        <f t="shared" si="102"/>
        <v>0</v>
      </c>
      <c r="L693" s="23">
        <f t="shared" si="103"/>
        <v>0</v>
      </c>
      <c r="M693" s="3">
        <f t="shared" si="100"/>
        <v>0</v>
      </c>
      <c r="N693" s="23">
        <f t="shared" si="104"/>
        <v>0.73027670383453369</v>
      </c>
      <c r="P693" t="s">
        <v>62</v>
      </c>
      <c r="Q693" s="1">
        <v>2022</v>
      </c>
      <c r="R693" t="s">
        <v>45</v>
      </c>
      <c r="S693" s="1">
        <v>31139</v>
      </c>
      <c r="T693" s="1">
        <v>143.41999999999999</v>
      </c>
      <c r="U693" s="1">
        <v>458</v>
      </c>
      <c r="V693" s="7">
        <v>-0.15453091263771057</v>
      </c>
      <c r="W693" s="7">
        <v>-5.3301965817809105E-3</v>
      </c>
      <c r="X693" s="7">
        <v>1.1866265535354614</v>
      </c>
      <c r="Y693" s="23">
        <f t="shared" si="105"/>
        <v>1</v>
      </c>
      <c r="Z693" s="23">
        <f t="shared" si="106"/>
        <v>1</v>
      </c>
      <c r="AA693" s="23">
        <f t="shared" si="107"/>
        <v>0</v>
      </c>
      <c r="AB693" s="3">
        <f t="shared" si="108"/>
        <v>1</v>
      </c>
      <c r="AC693" s="23">
        <f t="shared" si="109"/>
        <v>1.0267654443159699</v>
      </c>
    </row>
    <row r="694" spans="1:29" x14ac:dyDescent="0.25">
      <c r="A694" t="s">
        <v>49</v>
      </c>
      <c r="B694" s="1">
        <v>2009</v>
      </c>
      <c r="C694" t="s">
        <v>45</v>
      </c>
      <c r="D694" s="1">
        <v>150224</v>
      </c>
      <c r="E694" s="1">
        <v>699.07500000000005</v>
      </c>
      <c r="F694" s="1">
        <v>3235</v>
      </c>
      <c r="G694" s="7">
        <v>0.23647883534431458</v>
      </c>
      <c r="H694" s="7">
        <v>0.24025510251522064</v>
      </c>
      <c r="I694" s="7">
        <v>0.25654402375221252</v>
      </c>
      <c r="J694" s="23">
        <f t="shared" si="101"/>
        <v>0</v>
      </c>
      <c r="K694" s="23">
        <f t="shared" si="102"/>
        <v>0</v>
      </c>
      <c r="L694" s="23">
        <f t="shared" si="103"/>
        <v>0</v>
      </c>
      <c r="M694" s="3">
        <f t="shared" si="100"/>
        <v>0</v>
      </c>
      <c r="N694" s="23">
        <f t="shared" si="104"/>
        <v>0.73327796161174774</v>
      </c>
      <c r="P694" t="s">
        <v>62</v>
      </c>
      <c r="Q694" s="1">
        <v>2023</v>
      </c>
      <c r="R694" t="s">
        <v>45</v>
      </c>
      <c r="S694" s="1">
        <v>31351</v>
      </c>
      <c r="T694" s="1">
        <v>143.41999999999999</v>
      </c>
      <c r="U694" s="1">
        <v>516</v>
      </c>
      <c r="V694" s="7">
        <v>-7.5317591428756714E-2</v>
      </c>
      <c r="W694" s="7">
        <v>-1.5751159517094493E-3</v>
      </c>
      <c r="X694" s="7">
        <v>1.1479133367538452</v>
      </c>
      <c r="Y694" s="23">
        <f t="shared" si="105"/>
        <v>1</v>
      </c>
      <c r="Z694" s="23">
        <f t="shared" si="106"/>
        <v>1</v>
      </c>
      <c r="AA694" s="23">
        <f t="shared" si="107"/>
        <v>0</v>
      </c>
      <c r="AB694" s="3">
        <f t="shared" si="108"/>
        <v>1</v>
      </c>
      <c r="AC694" s="23">
        <f t="shared" si="109"/>
        <v>1.0710206293733791</v>
      </c>
    </row>
    <row r="695" spans="1:29" x14ac:dyDescent="0.25">
      <c r="A695" t="s">
        <v>49</v>
      </c>
      <c r="B695" s="1">
        <v>2010</v>
      </c>
      <c r="C695" t="s">
        <v>45</v>
      </c>
      <c r="D695" s="1">
        <v>152238</v>
      </c>
      <c r="E695" s="1">
        <v>701.49400000000003</v>
      </c>
      <c r="F695" s="1">
        <v>3352</v>
      </c>
      <c r="G695" s="7">
        <v>0.23949901759624481</v>
      </c>
      <c r="H695" s="7">
        <v>0.2404608279466629</v>
      </c>
      <c r="I695" s="7">
        <v>0.2557905912399292</v>
      </c>
      <c r="J695" s="23">
        <f t="shared" si="101"/>
        <v>0</v>
      </c>
      <c r="K695" s="23">
        <f t="shared" si="102"/>
        <v>0</v>
      </c>
      <c r="L695" s="23">
        <f t="shared" si="103"/>
        <v>0</v>
      </c>
      <c r="M695" s="3">
        <f t="shared" si="100"/>
        <v>0</v>
      </c>
      <c r="N695" s="23">
        <f t="shared" si="104"/>
        <v>0.73575043678283691</v>
      </c>
      <c r="P695" t="s">
        <v>63</v>
      </c>
      <c r="Q695" s="1">
        <v>2011</v>
      </c>
      <c r="R695" t="s">
        <v>45</v>
      </c>
      <c r="S695" s="1">
        <v>26844</v>
      </c>
      <c r="T695" s="1">
        <v>143.124</v>
      </c>
      <c r="U695" s="1">
        <v>362</v>
      </c>
      <c r="V695" s="7">
        <v>-0.25661331415176392</v>
      </c>
      <c r="W695" s="7">
        <v>-0.10485725849866867</v>
      </c>
      <c r="X695" s="7">
        <v>1.3955403566360474</v>
      </c>
      <c r="Y695" s="23">
        <f t="shared" si="105"/>
        <v>1</v>
      </c>
      <c r="Z695" s="23">
        <f t="shared" si="106"/>
        <v>1</v>
      </c>
      <c r="AA695" s="23">
        <f t="shared" si="107"/>
        <v>0</v>
      </c>
      <c r="AB695" s="3">
        <f t="shared" si="108"/>
        <v>1</v>
      </c>
      <c r="AC695" s="23">
        <f t="shared" si="109"/>
        <v>1.0340697839856148</v>
      </c>
    </row>
    <row r="696" spans="1:29" x14ac:dyDescent="0.25">
      <c r="A696" t="s">
        <v>49</v>
      </c>
      <c r="B696" s="1">
        <v>2011</v>
      </c>
      <c r="C696" t="s">
        <v>45</v>
      </c>
      <c r="D696" s="1">
        <v>154046</v>
      </c>
      <c r="E696" s="1">
        <v>734.99200000000008</v>
      </c>
      <c r="F696" s="1">
        <v>3469</v>
      </c>
      <c r="G696" s="7">
        <v>0.19288501143455505</v>
      </c>
      <c r="H696" s="7">
        <v>0.25562760233879089</v>
      </c>
      <c r="I696" s="7">
        <v>0.28170883655548096</v>
      </c>
      <c r="J696" s="23">
        <f t="shared" si="101"/>
        <v>0</v>
      </c>
      <c r="K696" s="23">
        <f t="shared" si="102"/>
        <v>0</v>
      </c>
      <c r="L696" s="23">
        <f t="shared" si="103"/>
        <v>0</v>
      </c>
      <c r="M696" s="3">
        <f t="shared" si="100"/>
        <v>0</v>
      </c>
      <c r="N696" s="23">
        <f t="shared" si="104"/>
        <v>0.7302214503288269</v>
      </c>
      <c r="P696" t="s">
        <v>63</v>
      </c>
      <c r="Q696" s="1">
        <v>2012</v>
      </c>
      <c r="R696" t="s">
        <v>45</v>
      </c>
      <c r="S696" s="1">
        <v>26775</v>
      </c>
      <c r="T696" s="1">
        <v>143.124</v>
      </c>
      <c r="U696" s="1">
        <v>361</v>
      </c>
      <c r="V696" s="7">
        <v>-0.25751805305480957</v>
      </c>
      <c r="W696" s="7">
        <v>-0.10660285502672195</v>
      </c>
      <c r="X696" s="7">
        <v>1.3988447189331055</v>
      </c>
      <c r="Y696" s="23">
        <f t="shared" si="105"/>
        <v>1</v>
      </c>
      <c r="Z696" s="23">
        <f t="shared" si="106"/>
        <v>1</v>
      </c>
      <c r="AA696" s="23">
        <f t="shared" si="107"/>
        <v>0</v>
      </c>
      <c r="AB696" s="3">
        <f t="shared" si="108"/>
        <v>1</v>
      </c>
      <c r="AC696" s="23">
        <f t="shared" si="109"/>
        <v>1.0347238108515739</v>
      </c>
    </row>
    <row r="697" spans="1:29" x14ac:dyDescent="0.25">
      <c r="A697" t="s">
        <v>49</v>
      </c>
      <c r="B697" s="1">
        <v>2012</v>
      </c>
      <c r="C697" t="s">
        <v>45</v>
      </c>
      <c r="D697" s="1">
        <v>156195</v>
      </c>
      <c r="E697" s="1">
        <v>734.99200000000008</v>
      </c>
      <c r="F697" s="1">
        <v>3604</v>
      </c>
      <c r="G697" s="7">
        <v>0.19969923794269562</v>
      </c>
      <c r="H697" s="7">
        <v>0.25471344590187073</v>
      </c>
      <c r="I697" s="7">
        <v>0.27922546863555908</v>
      </c>
      <c r="J697" s="23">
        <f t="shared" si="101"/>
        <v>0</v>
      </c>
      <c r="K697" s="23">
        <f t="shared" si="102"/>
        <v>0</v>
      </c>
      <c r="L697" s="23">
        <f t="shared" si="103"/>
        <v>0</v>
      </c>
      <c r="M697" s="3">
        <f t="shared" si="100"/>
        <v>0</v>
      </c>
      <c r="N697" s="23">
        <f t="shared" si="104"/>
        <v>0.73363815248012543</v>
      </c>
      <c r="P697" t="s">
        <v>63</v>
      </c>
      <c r="Q697" s="1">
        <v>2013</v>
      </c>
      <c r="R697" t="s">
        <v>45</v>
      </c>
      <c r="S697" s="1">
        <v>27098</v>
      </c>
      <c r="T697" s="1">
        <v>143.124</v>
      </c>
      <c r="U697" s="1">
        <v>362</v>
      </c>
      <c r="V697" s="7">
        <v>-0.26024886965751648</v>
      </c>
      <c r="W697" s="7">
        <v>-9.8393991589546204E-2</v>
      </c>
      <c r="X697" s="7">
        <v>1.3861631155014038</v>
      </c>
      <c r="Y697" s="23">
        <f t="shared" si="105"/>
        <v>1</v>
      </c>
      <c r="Z697" s="23">
        <f t="shared" si="106"/>
        <v>1</v>
      </c>
      <c r="AA697" s="23">
        <f t="shared" si="107"/>
        <v>0</v>
      </c>
      <c r="AB697" s="3">
        <f t="shared" si="108"/>
        <v>1</v>
      </c>
      <c r="AC697" s="23">
        <f t="shared" si="109"/>
        <v>1.0275202542543411</v>
      </c>
    </row>
    <row r="698" spans="1:29" x14ac:dyDescent="0.25">
      <c r="A698" t="s">
        <v>49</v>
      </c>
      <c r="B698" s="1">
        <v>2013</v>
      </c>
      <c r="C698" t="s">
        <v>45</v>
      </c>
      <c r="D698" s="1">
        <v>157492</v>
      </c>
      <c r="E698" s="1">
        <v>734.99200000000008</v>
      </c>
      <c r="F698" s="1">
        <v>3656</v>
      </c>
      <c r="G698" s="7">
        <v>0.20604611933231354</v>
      </c>
      <c r="H698" s="7">
        <v>0.2535431981086731</v>
      </c>
      <c r="I698" s="7">
        <v>0.2748744785785675</v>
      </c>
      <c r="J698" s="23">
        <f t="shared" si="101"/>
        <v>0</v>
      </c>
      <c r="K698" s="23">
        <f t="shared" si="102"/>
        <v>0</v>
      </c>
      <c r="L698" s="23">
        <f t="shared" si="103"/>
        <v>0</v>
      </c>
      <c r="M698" s="3">
        <f t="shared" si="100"/>
        <v>0</v>
      </c>
      <c r="N698" s="23">
        <f t="shared" si="104"/>
        <v>0.73446379601955414</v>
      </c>
      <c r="P698" t="s">
        <v>63</v>
      </c>
      <c r="Q698" s="1">
        <v>2014</v>
      </c>
      <c r="R698" t="s">
        <v>45</v>
      </c>
      <c r="S698" s="1">
        <v>27356</v>
      </c>
      <c r="T698" s="1">
        <v>143.124</v>
      </c>
      <c r="U698" s="1">
        <v>357</v>
      </c>
      <c r="V698" s="7">
        <v>-0.27345222234725952</v>
      </c>
      <c r="W698" s="7">
        <v>-9.1785624623298645E-2</v>
      </c>
      <c r="X698" s="7">
        <v>1.380455493927002</v>
      </c>
      <c r="Y698" s="23">
        <f t="shared" si="105"/>
        <v>1</v>
      </c>
      <c r="Z698" s="23">
        <f t="shared" si="106"/>
        <v>1</v>
      </c>
      <c r="AA698" s="23">
        <f t="shared" si="107"/>
        <v>0</v>
      </c>
      <c r="AB698" s="3">
        <f t="shared" si="108"/>
        <v>1</v>
      </c>
      <c r="AC698" s="23">
        <f t="shared" si="109"/>
        <v>1.0152176469564438</v>
      </c>
    </row>
    <row r="699" spans="1:29" x14ac:dyDescent="0.25">
      <c r="A699" t="s">
        <v>49</v>
      </c>
      <c r="B699" s="1">
        <v>2014</v>
      </c>
      <c r="C699" t="s">
        <v>45</v>
      </c>
      <c r="D699" s="1">
        <v>158989</v>
      </c>
      <c r="E699" s="1">
        <v>734.99200000000008</v>
      </c>
      <c r="F699" s="1">
        <v>3631</v>
      </c>
      <c r="G699" s="7">
        <v>0.21957115828990936</v>
      </c>
      <c r="H699" s="7">
        <v>0.2504880428314209</v>
      </c>
      <c r="I699" s="7">
        <v>0.2620140016078949</v>
      </c>
      <c r="J699" s="23">
        <f t="shared" si="101"/>
        <v>0</v>
      </c>
      <c r="K699" s="23">
        <f t="shared" si="102"/>
        <v>0</v>
      </c>
      <c r="L699" s="23">
        <f t="shared" si="103"/>
        <v>0</v>
      </c>
      <c r="M699" s="3">
        <f t="shared" si="100"/>
        <v>0</v>
      </c>
      <c r="N699" s="23">
        <f t="shared" si="104"/>
        <v>0.73207320272922516</v>
      </c>
      <c r="P699" t="s">
        <v>63</v>
      </c>
      <c r="Q699" s="1">
        <v>2015</v>
      </c>
      <c r="R699" t="s">
        <v>45</v>
      </c>
      <c r="S699" s="1">
        <v>27467</v>
      </c>
      <c r="T699" s="1">
        <v>143.124</v>
      </c>
      <c r="U699" s="1">
        <v>356</v>
      </c>
      <c r="V699" s="7">
        <v>-0.27694031596183777</v>
      </c>
      <c r="W699" s="7">
        <v>-8.8985376060009003E-2</v>
      </c>
      <c r="X699" s="7">
        <v>1.3771752119064331</v>
      </c>
      <c r="Y699" s="23">
        <f t="shared" si="105"/>
        <v>1</v>
      </c>
      <c r="Z699" s="23">
        <f t="shared" si="106"/>
        <v>1</v>
      </c>
      <c r="AA699" s="23">
        <f t="shared" si="107"/>
        <v>0</v>
      </c>
      <c r="AB699" s="3">
        <f t="shared" si="108"/>
        <v>1</v>
      </c>
      <c r="AC699" s="23">
        <f t="shared" si="109"/>
        <v>1.0112495198845863</v>
      </c>
    </row>
    <row r="700" spans="1:29" x14ac:dyDescent="0.25">
      <c r="A700" t="s">
        <v>49</v>
      </c>
      <c r="B700" s="1">
        <v>2015</v>
      </c>
      <c r="C700" t="s">
        <v>45</v>
      </c>
      <c r="D700" s="1">
        <v>160279</v>
      </c>
      <c r="E700" s="1">
        <v>734.99200000000008</v>
      </c>
      <c r="F700" s="1">
        <v>3648.5</v>
      </c>
      <c r="G700" s="7">
        <v>0.22825048863887787</v>
      </c>
      <c r="H700" s="7">
        <v>0.24866576492786407</v>
      </c>
      <c r="I700" s="7">
        <v>0.25464519858360291</v>
      </c>
      <c r="J700" s="23">
        <f t="shared" si="101"/>
        <v>0</v>
      </c>
      <c r="K700" s="23">
        <f t="shared" si="102"/>
        <v>0</v>
      </c>
      <c r="L700" s="23">
        <f t="shared" si="103"/>
        <v>0</v>
      </c>
      <c r="M700" s="3">
        <f t="shared" si="100"/>
        <v>0</v>
      </c>
      <c r="N700" s="23">
        <f t="shared" si="104"/>
        <v>0.73156145215034485</v>
      </c>
      <c r="P700" t="s">
        <v>63</v>
      </c>
      <c r="Q700" s="1">
        <v>2016</v>
      </c>
      <c r="R700" t="s">
        <v>45</v>
      </c>
      <c r="S700" s="1">
        <v>27541</v>
      </c>
      <c r="T700" s="1">
        <v>143.124</v>
      </c>
      <c r="U700" s="1">
        <v>336</v>
      </c>
      <c r="V700" s="7">
        <v>-0.31766068935394287</v>
      </c>
      <c r="W700" s="7">
        <v>-8.6701743304729462E-2</v>
      </c>
      <c r="X700" s="7">
        <v>1.3899927139282227</v>
      </c>
      <c r="Y700" s="23">
        <f t="shared" si="105"/>
        <v>1</v>
      </c>
      <c r="Z700" s="23">
        <f t="shared" si="106"/>
        <v>1</v>
      </c>
      <c r="AA700" s="23">
        <f t="shared" si="107"/>
        <v>0</v>
      </c>
      <c r="AB700" s="3">
        <f t="shared" si="108"/>
        <v>1</v>
      </c>
      <c r="AC700" s="23">
        <f t="shared" si="109"/>
        <v>0.98563028126955032</v>
      </c>
    </row>
    <row r="701" spans="1:29" x14ac:dyDescent="0.25">
      <c r="A701" t="s">
        <v>49</v>
      </c>
      <c r="B701" s="1">
        <v>2016</v>
      </c>
      <c r="C701" t="s">
        <v>45</v>
      </c>
      <c r="D701" s="1">
        <v>161711</v>
      </c>
      <c r="E701" s="1">
        <v>734.99200000000008</v>
      </c>
      <c r="F701" s="1">
        <v>3666</v>
      </c>
      <c r="G701" s="7">
        <v>0.23793977499008179</v>
      </c>
      <c r="H701" s="7">
        <v>0.2466227114200592</v>
      </c>
      <c r="I701" s="7">
        <v>0.24636311829090118</v>
      </c>
      <c r="J701" s="23">
        <f t="shared" si="101"/>
        <v>0</v>
      </c>
      <c r="K701" s="23">
        <f t="shared" si="102"/>
        <v>0</v>
      </c>
      <c r="L701" s="23">
        <f t="shared" si="103"/>
        <v>0</v>
      </c>
      <c r="M701" s="3">
        <f t="shared" si="100"/>
        <v>0</v>
      </c>
      <c r="N701" s="23">
        <f t="shared" si="104"/>
        <v>0.73092560470104218</v>
      </c>
      <c r="P701" t="s">
        <v>63</v>
      </c>
      <c r="Q701" s="1">
        <v>2017</v>
      </c>
      <c r="R701" t="s">
        <v>45</v>
      </c>
      <c r="S701" s="1">
        <v>27582</v>
      </c>
      <c r="T701" s="1">
        <v>143.124</v>
      </c>
      <c r="U701" s="1">
        <v>334</v>
      </c>
      <c r="V701" s="7">
        <v>-0.3223322331905365</v>
      </c>
      <c r="W701" s="7">
        <v>-8.5635557770729065E-2</v>
      </c>
      <c r="X701" s="7">
        <v>1.3901113271713257</v>
      </c>
      <c r="Y701" s="23">
        <f t="shared" si="105"/>
        <v>1</v>
      </c>
      <c r="Z701" s="23">
        <f t="shared" si="106"/>
        <v>1</v>
      </c>
      <c r="AA701" s="23">
        <f t="shared" si="107"/>
        <v>0</v>
      </c>
      <c r="AB701" s="3">
        <f t="shared" si="108"/>
        <v>1</v>
      </c>
      <c r="AC701" s="23">
        <f t="shared" si="109"/>
        <v>0.98214353621006012</v>
      </c>
    </row>
    <row r="702" spans="1:29" x14ac:dyDescent="0.25">
      <c r="A702" t="s">
        <v>49</v>
      </c>
      <c r="B702" s="1">
        <v>2017</v>
      </c>
      <c r="C702" t="s">
        <v>45</v>
      </c>
      <c r="D702" s="1">
        <v>162955</v>
      </c>
      <c r="E702" s="1">
        <v>734.99200000000008</v>
      </c>
      <c r="F702" s="1">
        <v>3738</v>
      </c>
      <c r="G702" s="7">
        <v>0.24215787649154663</v>
      </c>
      <c r="H702" s="7">
        <v>0.24599403142929077</v>
      </c>
      <c r="I702" s="7">
        <v>0.24442438781261444</v>
      </c>
      <c r="J702" s="23">
        <f t="shared" si="101"/>
        <v>0</v>
      </c>
      <c r="K702" s="23">
        <f t="shared" si="102"/>
        <v>0</v>
      </c>
      <c r="L702" s="23">
        <f t="shared" si="103"/>
        <v>0</v>
      </c>
      <c r="M702" s="3">
        <f t="shared" si="100"/>
        <v>0</v>
      </c>
      <c r="N702" s="23">
        <f t="shared" si="104"/>
        <v>0.73257629573345184</v>
      </c>
      <c r="P702" t="s">
        <v>63</v>
      </c>
      <c r="Q702" s="1">
        <v>2018</v>
      </c>
      <c r="R702" t="s">
        <v>45</v>
      </c>
      <c r="S702" s="1">
        <v>27658</v>
      </c>
      <c r="T702" s="1">
        <v>143.124</v>
      </c>
      <c r="U702" s="1">
        <v>334</v>
      </c>
      <c r="V702" s="7">
        <v>-0.32339474558830261</v>
      </c>
      <c r="W702" s="7">
        <v>-8.3746649324893951E-2</v>
      </c>
      <c r="X702" s="7">
        <v>1.3873708248138428</v>
      </c>
      <c r="Y702" s="23">
        <f t="shared" si="105"/>
        <v>1</v>
      </c>
      <c r="Z702" s="23">
        <f t="shared" si="106"/>
        <v>1</v>
      </c>
      <c r="AA702" s="23">
        <f t="shared" si="107"/>
        <v>0</v>
      </c>
      <c r="AB702" s="3">
        <f t="shared" si="108"/>
        <v>1</v>
      </c>
      <c r="AC702" s="23">
        <f t="shared" si="109"/>
        <v>0.98022942990064621</v>
      </c>
    </row>
    <row r="703" spans="1:29" x14ac:dyDescent="0.25">
      <c r="A703" t="s">
        <v>49</v>
      </c>
      <c r="B703" s="1">
        <v>2018</v>
      </c>
      <c r="C703" t="s">
        <v>45</v>
      </c>
      <c r="D703" s="1">
        <v>164732</v>
      </c>
      <c r="E703" s="1">
        <v>734.99200000000008</v>
      </c>
      <c r="F703" s="1">
        <v>3785</v>
      </c>
      <c r="G703" s="7">
        <v>0.25217849016189575</v>
      </c>
      <c r="H703" s="7">
        <v>0.24399441480636597</v>
      </c>
      <c r="I703" s="7">
        <v>0.23658333718776703</v>
      </c>
      <c r="J703" s="23">
        <f t="shared" si="101"/>
        <v>0</v>
      </c>
      <c r="K703" s="23">
        <f t="shared" si="102"/>
        <v>0</v>
      </c>
      <c r="L703" s="23">
        <f t="shared" si="103"/>
        <v>0</v>
      </c>
      <c r="M703" s="3">
        <f t="shared" si="100"/>
        <v>0</v>
      </c>
      <c r="N703" s="23">
        <f t="shared" si="104"/>
        <v>0.73275624215602875</v>
      </c>
      <c r="P703" t="s">
        <v>63</v>
      </c>
      <c r="Q703" s="1">
        <v>2019</v>
      </c>
      <c r="R703" t="s">
        <v>45</v>
      </c>
      <c r="S703" s="1">
        <v>27778</v>
      </c>
      <c r="T703" s="1">
        <v>143.124</v>
      </c>
      <c r="U703" s="1">
        <v>335</v>
      </c>
      <c r="V703" s="7">
        <v>-0.32301425933837891</v>
      </c>
      <c r="W703" s="7">
        <v>-8.0798447132110596E-2</v>
      </c>
      <c r="X703" s="7">
        <v>1.3822593688964844</v>
      </c>
      <c r="Y703" s="23">
        <f t="shared" si="105"/>
        <v>1</v>
      </c>
      <c r="Z703" s="23">
        <f t="shared" si="106"/>
        <v>1</v>
      </c>
      <c r="AA703" s="23">
        <f t="shared" si="107"/>
        <v>0</v>
      </c>
      <c r="AB703" s="3">
        <f t="shared" si="108"/>
        <v>1</v>
      </c>
      <c r="AC703" s="23">
        <f t="shared" si="109"/>
        <v>0.97844666242599487</v>
      </c>
    </row>
    <row r="704" spans="1:29" x14ac:dyDescent="0.25">
      <c r="A704" t="s">
        <v>49</v>
      </c>
      <c r="B704" s="1">
        <v>2019</v>
      </c>
      <c r="C704" t="s">
        <v>45</v>
      </c>
      <c r="D704" s="1">
        <v>167653</v>
      </c>
      <c r="E704" s="1">
        <v>734.99200000000008</v>
      </c>
      <c r="F704" s="1">
        <v>3823</v>
      </c>
      <c r="G704" s="7">
        <v>0.27118059992790222</v>
      </c>
      <c r="H704" s="7">
        <v>0.23999679088592529</v>
      </c>
      <c r="I704" s="7">
        <v>0.22039900720119476</v>
      </c>
      <c r="J704" s="23">
        <f t="shared" si="101"/>
        <v>0</v>
      </c>
      <c r="K704" s="23">
        <f t="shared" si="102"/>
        <v>0</v>
      </c>
      <c r="L704" s="23">
        <f t="shared" si="103"/>
        <v>0</v>
      </c>
      <c r="M704" s="3">
        <f t="shared" si="100"/>
        <v>0</v>
      </c>
      <c r="N704" s="23">
        <f t="shared" si="104"/>
        <v>0.73157639801502228</v>
      </c>
      <c r="P704" t="s">
        <v>63</v>
      </c>
      <c r="Q704" s="1">
        <v>2020</v>
      </c>
      <c r="R704" t="s">
        <v>45</v>
      </c>
      <c r="S704" s="1">
        <v>27718</v>
      </c>
      <c r="T704" s="1">
        <v>143.124</v>
      </c>
      <c r="U704" s="1">
        <v>331</v>
      </c>
      <c r="V704" s="7">
        <v>-0.330423504114151</v>
      </c>
      <c r="W704" s="7">
        <v>-8.2191377878189087E-2</v>
      </c>
      <c r="X704" s="7">
        <v>1.3876314163208008</v>
      </c>
      <c r="Y704" s="23">
        <f t="shared" si="105"/>
        <v>1</v>
      </c>
      <c r="Z704" s="23">
        <f t="shared" si="106"/>
        <v>1</v>
      </c>
      <c r="AA704" s="23">
        <f t="shared" si="107"/>
        <v>0</v>
      </c>
      <c r="AB704" s="3">
        <f t="shared" si="108"/>
        <v>1</v>
      </c>
      <c r="AC704" s="23">
        <f t="shared" si="109"/>
        <v>0.97501653432846069</v>
      </c>
    </row>
    <row r="705" spans="1:29" x14ac:dyDescent="0.25">
      <c r="A705" t="s">
        <v>49</v>
      </c>
      <c r="B705" s="1">
        <v>2020</v>
      </c>
      <c r="C705" t="s">
        <v>45</v>
      </c>
      <c r="D705" s="1">
        <v>169489</v>
      </c>
      <c r="E705" s="1">
        <v>750.59799999999996</v>
      </c>
      <c r="F705" s="1">
        <v>3867</v>
      </c>
      <c r="G705" s="7">
        <v>0.25814604759216309</v>
      </c>
      <c r="H705" s="7">
        <v>0.24503020942211151</v>
      </c>
      <c r="I705" s="7">
        <v>0.2245059460401535</v>
      </c>
      <c r="J705" s="23">
        <f t="shared" si="101"/>
        <v>0</v>
      </c>
      <c r="K705" s="23">
        <f t="shared" si="102"/>
        <v>0</v>
      </c>
      <c r="L705" s="23">
        <f t="shared" si="103"/>
        <v>0</v>
      </c>
      <c r="M705" s="3">
        <f t="shared" si="100"/>
        <v>0</v>
      </c>
      <c r="N705" s="23">
        <f t="shared" si="104"/>
        <v>0.7276822030544281</v>
      </c>
      <c r="P705" t="s">
        <v>63</v>
      </c>
      <c r="Q705" s="1">
        <v>2021</v>
      </c>
      <c r="R705" t="s">
        <v>45</v>
      </c>
      <c r="S705" s="1">
        <v>27994</v>
      </c>
      <c r="T705" s="1">
        <v>143.124</v>
      </c>
      <c r="U705" s="1">
        <v>331</v>
      </c>
      <c r="V705" s="7">
        <v>-0.33424827456474304</v>
      </c>
      <c r="W705" s="7">
        <v>-7.5391694903373718E-2</v>
      </c>
      <c r="X705" s="7">
        <v>1.3777661323547363</v>
      </c>
      <c r="Y705" s="23">
        <f t="shared" si="105"/>
        <v>1</v>
      </c>
      <c r="Z705" s="23">
        <f t="shared" si="106"/>
        <v>1</v>
      </c>
      <c r="AA705" s="23">
        <f t="shared" si="107"/>
        <v>0</v>
      </c>
      <c r="AB705" s="3">
        <f t="shared" si="108"/>
        <v>1</v>
      </c>
      <c r="AC705" s="23">
        <f t="shared" si="109"/>
        <v>0.96812616288661957</v>
      </c>
    </row>
    <row r="706" spans="1:29" x14ac:dyDescent="0.25">
      <c r="A706" t="s">
        <v>49</v>
      </c>
      <c r="B706" s="1">
        <v>2021</v>
      </c>
      <c r="C706" t="s">
        <v>45</v>
      </c>
      <c r="D706" s="1">
        <v>171564</v>
      </c>
      <c r="E706" s="1">
        <v>750.59799999999996</v>
      </c>
      <c r="F706" s="1">
        <v>3919</v>
      </c>
      <c r="G706" s="7">
        <v>0.26956555247306824</v>
      </c>
      <c r="H706" s="7">
        <v>0.24273820221424103</v>
      </c>
      <c r="I706" s="7">
        <v>0.21548569202423096</v>
      </c>
      <c r="J706" s="23">
        <f t="shared" si="101"/>
        <v>0</v>
      </c>
      <c r="K706" s="23">
        <f t="shared" si="102"/>
        <v>0</v>
      </c>
      <c r="L706" s="23">
        <f t="shared" si="103"/>
        <v>0</v>
      </c>
      <c r="M706" s="3">
        <f t="shared" si="100"/>
        <v>0</v>
      </c>
      <c r="N706" s="23">
        <f t="shared" si="104"/>
        <v>0.72778944671154022</v>
      </c>
      <c r="P706" t="s">
        <v>63</v>
      </c>
      <c r="Q706" s="1">
        <v>2022</v>
      </c>
      <c r="R706" t="s">
        <v>45</v>
      </c>
      <c r="S706" s="1">
        <v>27992</v>
      </c>
      <c r="T706" s="1">
        <v>143.124</v>
      </c>
      <c r="U706" s="1">
        <v>334</v>
      </c>
      <c r="V706" s="7">
        <v>-0.32802838087081909</v>
      </c>
      <c r="W706" s="7">
        <v>-7.5509019196033478E-2</v>
      </c>
      <c r="X706" s="7">
        <v>1.3754191398620605</v>
      </c>
      <c r="Y706" s="23">
        <f t="shared" si="105"/>
        <v>1</v>
      </c>
      <c r="Z706" s="23">
        <f t="shared" si="106"/>
        <v>1</v>
      </c>
      <c r="AA706" s="23">
        <f t="shared" si="107"/>
        <v>0</v>
      </c>
      <c r="AB706" s="3">
        <f t="shared" si="108"/>
        <v>1</v>
      </c>
      <c r="AC706" s="23">
        <f t="shared" si="109"/>
        <v>0.97188173979520798</v>
      </c>
    </row>
    <row r="707" spans="1:29" x14ac:dyDescent="0.25">
      <c r="A707" t="s">
        <v>49</v>
      </c>
      <c r="B707" s="1">
        <v>2022</v>
      </c>
      <c r="C707" t="s">
        <v>45</v>
      </c>
      <c r="D707" s="1">
        <v>174153</v>
      </c>
      <c r="E707" s="1">
        <v>750.59799999999996</v>
      </c>
      <c r="F707" s="1">
        <v>3953</v>
      </c>
      <c r="G707" s="7">
        <v>0.28572538495063782</v>
      </c>
      <c r="H707" s="7">
        <v>0.23934067785739899</v>
      </c>
      <c r="I707" s="7">
        <v>0.20173588395118713</v>
      </c>
      <c r="J707" s="23">
        <f t="shared" si="101"/>
        <v>0</v>
      </c>
      <c r="K707" s="23">
        <f t="shared" si="102"/>
        <v>0</v>
      </c>
      <c r="L707" s="23">
        <f t="shared" si="103"/>
        <v>0</v>
      </c>
      <c r="M707" s="3">
        <f t="shared" si="100"/>
        <v>0</v>
      </c>
      <c r="N707" s="23">
        <f t="shared" si="104"/>
        <v>0.72680194675922394</v>
      </c>
      <c r="P707" t="s">
        <v>63</v>
      </c>
      <c r="Q707" s="1">
        <v>2023</v>
      </c>
      <c r="R707" t="s">
        <v>45</v>
      </c>
      <c r="S707" s="1">
        <v>28175</v>
      </c>
      <c r="T707" s="1">
        <v>143.124</v>
      </c>
      <c r="U707" s="1">
        <v>331</v>
      </c>
      <c r="V707" s="7">
        <v>-0.3367362916469574</v>
      </c>
      <c r="W707" s="7">
        <v>-7.096853107213974E-2</v>
      </c>
      <c r="X707" s="7">
        <v>1.3713487386703491</v>
      </c>
      <c r="Y707" s="23">
        <f t="shared" si="105"/>
        <v>1</v>
      </c>
      <c r="Z707" s="23">
        <f t="shared" si="106"/>
        <v>1</v>
      </c>
      <c r="AA707" s="23">
        <f t="shared" si="107"/>
        <v>0</v>
      </c>
      <c r="AB707" s="3">
        <f t="shared" si="108"/>
        <v>1</v>
      </c>
      <c r="AC707" s="23">
        <f t="shared" si="109"/>
        <v>0.96364391595125198</v>
      </c>
    </row>
    <row r="708" spans="1:29" x14ac:dyDescent="0.25">
      <c r="A708" t="s">
        <v>49</v>
      </c>
      <c r="B708" s="1">
        <v>2023</v>
      </c>
      <c r="C708" t="s">
        <v>45</v>
      </c>
      <c r="D708" s="1">
        <v>176725</v>
      </c>
      <c r="E708" s="1">
        <v>750.59799999999996</v>
      </c>
      <c r="F708" s="1">
        <v>4013</v>
      </c>
      <c r="G708" s="7">
        <v>0.29976093769073486</v>
      </c>
      <c r="H708" s="7">
        <v>0.23650327324867249</v>
      </c>
      <c r="I708" s="7">
        <v>0.19051925837993622</v>
      </c>
      <c r="J708" s="23">
        <f t="shared" si="101"/>
        <v>0</v>
      </c>
      <c r="K708" s="23">
        <f t="shared" si="102"/>
        <v>0</v>
      </c>
      <c r="L708" s="23">
        <f t="shared" si="103"/>
        <v>0</v>
      </c>
      <c r="M708" s="3">
        <f t="shared" si="100"/>
        <v>0</v>
      </c>
      <c r="N708" s="23">
        <f t="shared" si="104"/>
        <v>0.72678346931934357</v>
      </c>
      <c r="P708" t="s">
        <v>64</v>
      </c>
      <c r="Q708" s="1">
        <v>2011</v>
      </c>
      <c r="R708" t="s">
        <v>45</v>
      </c>
      <c r="S708" s="1">
        <v>27149</v>
      </c>
      <c r="T708" s="1">
        <v>135.387</v>
      </c>
      <c r="U708" s="1">
        <v>755</v>
      </c>
      <c r="V708" s="7">
        <v>0.29884323477745056</v>
      </c>
      <c r="W708" s="7">
        <v>-8.776797354221344E-2</v>
      </c>
      <c r="X708" s="7">
        <v>1.1358294486999512</v>
      </c>
      <c r="Y708" s="23">
        <f t="shared" si="105"/>
        <v>0</v>
      </c>
      <c r="Z708" s="23">
        <f t="shared" si="106"/>
        <v>1</v>
      </c>
      <c r="AA708" s="23">
        <f t="shared" si="107"/>
        <v>0</v>
      </c>
      <c r="AB708" s="3">
        <f t="shared" si="108"/>
        <v>1</v>
      </c>
      <c r="AC708" s="23">
        <f t="shared" si="109"/>
        <v>1.3469047099351883</v>
      </c>
    </row>
    <row r="709" spans="1:29" x14ac:dyDescent="0.25">
      <c r="A709" t="s">
        <v>91</v>
      </c>
      <c r="B709" s="1">
        <v>2005</v>
      </c>
      <c r="C709" t="s">
        <v>45</v>
      </c>
      <c r="D709" s="1">
        <v>127528</v>
      </c>
      <c r="E709" s="1">
        <v>644.77199999999993</v>
      </c>
      <c r="F709" s="1">
        <v>3040</v>
      </c>
      <c r="G709" s="7">
        <v>0.14110752940177917</v>
      </c>
      <c r="H709" s="7">
        <v>0.25237759947776794</v>
      </c>
      <c r="I709" s="7">
        <v>0.37029632925987244</v>
      </c>
      <c r="J709" s="23">
        <f t="shared" si="101"/>
        <v>0</v>
      </c>
      <c r="K709" s="23">
        <f t="shared" si="102"/>
        <v>0</v>
      </c>
      <c r="L709" s="23">
        <f t="shared" si="103"/>
        <v>0</v>
      </c>
      <c r="M709" s="3">
        <f t="shared" si="100"/>
        <v>0</v>
      </c>
      <c r="N709" s="23">
        <f t="shared" si="104"/>
        <v>0.76378145813941956</v>
      </c>
      <c r="P709" t="s">
        <v>64</v>
      </c>
      <c r="Q709" s="1">
        <v>2012</v>
      </c>
      <c r="R709" t="s">
        <v>45</v>
      </c>
      <c r="S709" s="1">
        <v>27274</v>
      </c>
      <c r="T709" s="1">
        <v>135.387</v>
      </c>
      <c r="U709" s="1">
        <v>758</v>
      </c>
      <c r="V709" s="7">
        <v>0.29979196190834045</v>
      </c>
      <c r="W709" s="7">
        <v>-8.4645852446556091E-2</v>
      </c>
      <c r="X709" s="7">
        <v>1.1301932334899902</v>
      </c>
      <c r="Y709" s="23">
        <f t="shared" si="105"/>
        <v>0</v>
      </c>
      <c r="Z709" s="23">
        <f t="shared" si="106"/>
        <v>1</v>
      </c>
      <c r="AA709" s="23">
        <f t="shared" si="107"/>
        <v>0</v>
      </c>
      <c r="AB709" s="3">
        <f t="shared" si="108"/>
        <v>1</v>
      </c>
      <c r="AC709" s="23">
        <f t="shared" si="109"/>
        <v>1.3453393429517746</v>
      </c>
    </row>
    <row r="710" spans="1:29" x14ac:dyDescent="0.25">
      <c r="A710" t="s">
        <v>91</v>
      </c>
      <c r="B710" s="1">
        <v>2006</v>
      </c>
      <c r="C710" t="s">
        <v>45</v>
      </c>
      <c r="D710" s="1">
        <v>129717</v>
      </c>
      <c r="E710" s="1">
        <v>647.60299999999995</v>
      </c>
      <c r="F710" s="1">
        <v>3129</v>
      </c>
      <c r="G710" s="7">
        <v>0.14946138858795166</v>
      </c>
      <c r="H710" s="7">
        <v>0.2514079213142395</v>
      </c>
      <c r="I710" s="7">
        <v>0.36370447278022766</v>
      </c>
      <c r="J710" s="23">
        <f t="shared" si="101"/>
        <v>0</v>
      </c>
      <c r="K710" s="23">
        <f t="shared" si="102"/>
        <v>0</v>
      </c>
      <c r="L710" s="23">
        <f t="shared" si="103"/>
        <v>0</v>
      </c>
      <c r="M710" s="3">
        <f t="shared" ref="M710:M773" si="110">IF(OR(J710=1,K710=1,L710=1),1,0)</f>
        <v>0</v>
      </c>
      <c r="N710" s="23">
        <f t="shared" si="104"/>
        <v>0.76457378268241882</v>
      </c>
      <c r="P710" t="s">
        <v>64</v>
      </c>
      <c r="Q710" s="1">
        <v>2013</v>
      </c>
      <c r="R710" t="s">
        <v>45</v>
      </c>
      <c r="S710" s="1">
        <v>27274</v>
      </c>
      <c r="T710" s="1">
        <v>135.387</v>
      </c>
      <c r="U710" s="1">
        <v>721</v>
      </c>
      <c r="V710" s="7">
        <v>0.26544666290283203</v>
      </c>
      <c r="W710" s="7">
        <v>-8.4267392754554749E-2</v>
      </c>
      <c r="X710" s="7">
        <v>1.1436055898666382</v>
      </c>
      <c r="Y710" s="23">
        <f t="shared" si="105"/>
        <v>0</v>
      </c>
      <c r="Z710" s="23">
        <f t="shared" si="106"/>
        <v>1</v>
      </c>
      <c r="AA710" s="23">
        <f t="shared" si="107"/>
        <v>0</v>
      </c>
      <c r="AB710" s="3">
        <f t="shared" si="108"/>
        <v>1</v>
      </c>
      <c r="AC710" s="23">
        <f t="shared" si="109"/>
        <v>1.3247848600149155</v>
      </c>
    </row>
    <row r="711" spans="1:29" x14ac:dyDescent="0.25">
      <c r="A711" t="s">
        <v>91</v>
      </c>
      <c r="B711" s="1">
        <v>2007</v>
      </c>
      <c r="C711" t="s">
        <v>45</v>
      </c>
      <c r="D711" s="1">
        <v>132157</v>
      </c>
      <c r="E711" s="1">
        <v>647.60299999999995</v>
      </c>
      <c r="F711" s="1">
        <v>3362.5</v>
      </c>
      <c r="G711" s="7">
        <v>0.15307320654392242</v>
      </c>
      <c r="H711" s="7">
        <v>0.25170013308525085</v>
      </c>
      <c r="I711" s="7">
        <v>0.36735373735427856</v>
      </c>
      <c r="J711" s="23">
        <f t="shared" ref="J711:J774" si="111">IF(AND(G711 &lt; 0), 1, 0)</f>
        <v>0</v>
      </c>
      <c r="K711" s="23">
        <f t="shared" ref="K711:K774" si="112">IF(AND(H711 &lt; 0), 1, 0)</f>
        <v>0</v>
      </c>
      <c r="L711" s="23">
        <f t="shared" ref="L711:L774" si="113">IF(AND(I711 &lt; 0), 1, 0)</f>
        <v>0</v>
      </c>
      <c r="M711" s="3">
        <f t="shared" si="110"/>
        <v>0</v>
      </c>
      <c r="N711" s="23">
        <f t="shared" ref="N711:N774" si="114">SUM(G711:I711)</f>
        <v>0.77212707698345184</v>
      </c>
      <c r="P711" t="s">
        <v>64</v>
      </c>
      <c r="Q711" s="1">
        <v>2014</v>
      </c>
      <c r="R711" t="s">
        <v>45</v>
      </c>
      <c r="S711" s="1">
        <v>27276</v>
      </c>
      <c r="T711" s="1">
        <v>135.387</v>
      </c>
      <c r="U711" s="1">
        <v>704</v>
      </c>
      <c r="V711" s="7">
        <v>0.24904254078865051</v>
      </c>
      <c r="W711" s="7">
        <v>-8.4036543965339661E-2</v>
      </c>
      <c r="X711" s="7">
        <v>1.1499274969100952</v>
      </c>
      <c r="Y711" s="23">
        <f t="shared" ref="Y711:Y734" si="115">IF(AND(V711 &lt; 0), 1, 0)</f>
        <v>0</v>
      </c>
      <c r="Z711" s="23">
        <f t="shared" ref="Z711:Z734" si="116">IF(AND(W711 &lt; 0), 1, 0)</f>
        <v>1</v>
      </c>
      <c r="AA711" s="23">
        <f t="shared" ref="AA711:AA734" si="117">IF(AND(X711 &lt; 0), 1, 0)</f>
        <v>0</v>
      </c>
      <c r="AB711" s="3">
        <f t="shared" ref="AB711:AB734" si="118">IF(OR(Y711=1,Z711=1,AA711=1),1,0)</f>
        <v>1</v>
      </c>
      <c r="AC711" s="23">
        <f t="shared" ref="AC711:AC734" si="119">SUM(V711:X711)</f>
        <v>1.3149334937334061</v>
      </c>
    </row>
    <row r="712" spans="1:29" x14ac:dyDescent="0.25">
      <c r="A712" t="s">
        <v>91</v>
      </c>
      <c r="B712" s="1">
        <v>2008</v>
      </c>
      <c r="C712" t="s">
        <v>45</v>
      </c>
      <c r="D712" s="1">
        <v>134673</v>
      </c>
      <c r="E712" s="1">
        <v>647.60299999999995</v>
      </c>
      <c r="F712" s="1">
        <v>3414</v>
      </c>
      <c r="G712" s="7">
        <v>0.17225490510463715</v>
      </c>
      <c r="H712" s="7">
        <v>0.24774152040481567</v>
      </c>
      <c r="I712" s="7">
        <v>0.35150742530822754</v>
      </c>
      <c r="J712" s="23">
        <f t="shared" si="111"/>
        <v>0</v>
      </c>
      <c r="K712" s="23">
        <f t="shared" si="112"/>
        <v>0</v>
      </c>
      <c r="L712" s="23">
        <f t="shared" si="113"/>
        <v>0</v>
      </c>
      <c r="M712" s="3">
        <f t="shared" si="110"/>
        <v>0</v>
      </c>
      <c r="N712" s="23">
        <f t="shared" si="114"/>
        <v>0.77150385081768036</v>
      </c>
      <c r="P712" t="s">
        <v>64</v>
      </c>
      <c r="Q712" s="1">
        <v>2015</v>
      </c>
      <c r="R712" t="s">
        <v>45</v>
      </c>
      <c r="S712" s="1">
        <v>27285</v>
      </c>
      <c r="T712" s="1">
        <v>135.387</v>
      </c>
      <c r="U712" s="1">
        <v>712</v>
      </c>
      <c r="V712" s="7">
        <v>0.25667008757591248</v>
      </c>
      <c r="W712" s="7">
        <v>-8.3895541727542877E-2</v>
      </c>
      <c r="X712" s="7">
        <v>1.1465704441070557</v>
      </c>
      <c r="Y712" s="23">
        <f t="shared" si="115"/>
        <v>0</v>
      </c>
      <c r="Z712" s="23">
        <f t="shared" si="116"/>
        <v>1</v>
      </c>
      <c r="AA712" s="23">
        <f t="shared" si="117"/>
        <v>0</v>
      </c>
      <c r="AB712" s="3">
        <f t="shared" si="118"/>
        <v>1</v>
      </c>
      <c r="AC712" s="23">
        <f t="shared" si="119"/>
        <v>1.3193449899554253</v>
      </c>
    </row>
    <row r="713" spans="1:29" x14ac:dyDescent="0.25">
      <c r="A713" t="s">
        <v>91</v>
      </c>
      <c r="B713" s="1">
        <v>2009</v>
      </c>
      <c r="C713" t="s">
        <v>45</v>
      </c>
      <c r="D713" s="1">
        <v>136249</v>
      </c>
      <c r="E713" s="1">
        <v>647.60299999999995</v>
      </c>
      <c r="F713" s="1">
        <v>3395</v>
      </c>
      <c r="G713" s="7">
        <v>0.18811744451522827</v>
      </c>
      <c r="H713" s="7">
        <v>0.24419538676738739</v>
      </c>
      <c r="I713" s="7">
        <v>0.33666107058525085</v>
      </c>
      <c r="J713" s="23">
        <f t="shared" si="111"/>
        <v>0</v>
      </c>
      <c r="K713" s="23">
        <f t="shared" si="112"/>
        <v>0</v>
      </c>
      <c r="L713" s="23">
        <f t="shared" si="113"/>
        <v>0</v>
      </c>
      <c r="M713" s="3">
        <f t="shared" si="110"/>
        <v>0</v>
      </c>
      <c r="N713" s="23">
        <f t="shared" si="114"/>
        <v>0.76897390186786652</v>
      </c>
      <c r="P713" t="s">
        <v>64</v>
      </c>
      <c r="Q713" s="1">
        <v>2016</v>
      </c>
      <c r="R713" t="s">
        <v>45</v>
      </c>
      <c r="S713" s="1">
        <v>27353</v>
      </c>
      <c r="T713" s="1">
        <v>135.387</v>
      </c>
      <c r="U713" s="1">
        <v>713</v>
      </c>
      <c r="V713" s="7">
        <v>0.25667232275009155</v>
      </c>
      <c r="W713" s="7">
        <v>-8.2197889685630798E-2</v>
      </c>
      <c r="X713" s="7">
        <v>1.1437158584594727</v>
      </c>
      <c r="Y713" s="23">
        <f t="shared" si="115"/>
        <v>0</v>
      </c>
      <c r="Z713" s="23">
        <f t="shared" si="116"/>
        <v>1</v>
      </c>
      <c r="AA713" s="23">
        <f t="shared" si="117"/>
        <v>0</v>
      </c>
      <c r="AB713" s="3">
        <f t="shared" si="118"/>
        <v>1</v>
      </c>
      <c r="AC713" s="23">
        <f t="shared" si="119"/>
        <v>1.3181902915239334</v>
      </c>
    </row>
    <row r="714" spans="1:29" x14ac:dyDescent="0.25">
      <c r="A714" t="s">
        <v>91</v>
      </c>
      <c r="B714" s="1">
        <v>2010</v>
      </c>
      <c r="C714" t="s">
        <v>45</v>
      </c>
      <c r="D714" s="1">
        <v>138525</v>
      </c>
      <c r="E714" s="1">
        <v>651.505</v>
      </c>
      <c r="F714" s="1">
        <v>3413</v>
      </c>
      <c r="G714" s="7">
        <v>0.20045182108879089</v>
      </c>
      <c r="H714" s="7">
        <v>0.24215909838676453</v>
      </c>
      <c r="I714" s="7">
        <v>0.32353895902633667</v>
      </c>
      <c r="J714" s="23">
        <f t="shared" si="111"/>
        <v>0</v>
      </c>
      <c r="K714" s="23">
        <f t="shared" si="112"/>
        <v>0</v>
      </c>
      <c r="L714" s="23">
        <f t="shared" si="113"/>
        <v>0</v>
      </c>
      <c r="M714" s="3">
        <f t="shared" si="110"/>
        <v>0</v>
      </c>
      <c r="N714" s="23">
        <f t="shared" si="114"/>
        <v>0.76614987850189209</v>
      </c>
      <c r="P714" t="s">
        <v>64</v>
      </c>
      <c r="Q714" s="1">
        <v>2017</v>
      </c>
      <c r="R714" t="s">
        <v>45</v>
      </c>
      <c r="S714" s="1">
        <v>27405</v>
      </c>
      <c r="T714" s="1">
        <v>135.387</v>
      </c>
      <c r="U714" s="1">
        <v>715</v>
      </c>
      <c r="V714" s="7">
        <v>0.25786122679710388</v>
      </c>
      <c r="W714" s="7">
        <v>-8.0915294587612152E-2</v>
      </c>
      <c r="X714" s="7">
        <v>1.1410735845565796</v>
      </c>
      <c r="Y714" s="23">
        <f t="shared" si="115"/>
        <v>0</v>
      </c>
      <c r="Z714" s="23">
        <f t="shared" si="116"/>
        <v>1</v>
      </c>
      <c r="AA714" s="23">
        <f t="shared" si="117"/>
        <v>0</v>
      </c>
      <c r="AB714" s="3">
        <f t="shared" si="118"/>
        <v>1</v>
      </c>
      <c r="AC714" s="23">
        <f t="shared" si="119"/>
        <v>1.3180195167660713</v>
      </c>
    </row>
    <row r="715" spans="1:29" x14ac:dyDescent="0.25">
      <c r="A715" t="s">
        <v>91</v>
      </c>
      <c r="B715" s="1">
        <v>2011</v>
      </c>
      <c r="C715" t="s">
        <v>45</v>
      </c>
      <c r="D715" s="1">
        <v>140577</v>
      </c>
      <c r="E715" s="1">
        <v>671.36899999999991</v>
      </c>
      <c r="F715" s="1">
        <v>3420</v>
      </c>
      <c r="G715" s="7">
        <v>0.18460680544376373</v>
      </c>
      <c r="H715" s="7">
        <v>0.24853095412254333</v>
      </c>
      <c r="I715" s="7">
        <v>0.32552161812782288</v>
      </c>
      <c r="J715" s="23">
        <f t="shared" si="111"/>
        <v>0</v>
      </c>
      <c r="K715" s="23">
        <f t="shared" si="112"/>
        <v>0</v>
      </c>
      <c r="L715" s="23">
        <f t="shared" si="113"/>
        <v>0</v>
      </c>
      <c r="M715" s="3">
        <f t="shared" si="110"/>
        <v>0</v>
      </c>
      <c r="N715" s="23">
        <f t="shared" si="114"/>
        <v>0.75865937769412994</v>
      </c>
      <c r="P715" t="s">
        <v>64</v>
      </c>
      <c r="Q715" s="1">
        <v>2018</v>
      </c>
      <c r="R715" t="s">
        <v>45</v>
      </c>
      <c r="S715" s="1">
        <v>27475</v>
      </c>
      <c r="T715" s="1">
        <v>135.387</v>
      </c>
      <c r="U715" s="1">
        <v>716</v>
      </c>
      <c r="V715" s="7">
        <v>0.25783592462539673</v>
      </c>
      <c r="W715" s="7">
        <v>-7.9175055027008057E-2</v>
      </c>
      <c r="X715" s="7">
        <v>1.1381587982177734</v>
      </c>
      <c r="Y715" s="23">
        <f t="shared" si="115"/>
        <v>0</v>
      </c>
      <c r="Z715" s="23">
        <f t="shared" si="116"/>
        <v>1</v>
      </c>
      <c r="AA715" s="23">
        <f t="shared" si="117"/>
        <v>0</v>
      </c>
      <c r="AB715" s="3">
        <f t="shared" si="118"/>
        <v>1</v>
      </c>
      <c r="AC715" s="23">
        <f t="shared" si="119"/>
        <v>1.3168196678161621</v>
      </c>
    </row>
    <row r="716" spans="1:29" x14ac:dyDescent="0.25">
      <c r="A716" t="s">
        <v>91</v>
      </c>
      <c r="B716" s="1">
        <v>2012</v>
      </c>
      <c r="C716" t="s">
        <v>45</v>
      </c>
      <c r="D716" s="1">
        <v>142414</v>
      </c>
      <c r="E716" s="1">
        <v>671.36899999999991</v>
      </c>
      <c r="F716" s="1">
        <v>3444</v>
      </c>
      <c r="G716" s="7">
        <v>0.1987462192773819</v>
      </c>
      <c r="H716" s="7">
        <v>0.24554970860481262</v>
      </c>
      <c r="I716" s="7">
        <v>0.31343665719032288</v>
      </c>
      <c r="J716" s="23">
        <f t="shared" si="111"/>
        <v>0</v>
      </c>
      <c r="K716" s="23">
        <f t="shared" si="112"/>
        <v>0</v>
      </c>
      <c r="L716" s="23">
        <f t="shared" si="113"/>
        <v>0</v>
      </c>
      <c r="M716" s="3">
        <f t="shared" si="110"/>
        <v>0</v>
      </c>
      <c r="N716" s="23">
        <f t="shared" si="114"/>
        <v>0.7577325850725174</v>
      </c>
      <c r="P716" t="s">
        <v>64</v>
      </c>
      <c r="Q716" s="1">
        <v>2019</v>
      </c>
      <c r="R716" t="s">
        <v>45</v>
      </c>
      <c r="S716" s="1">
        <v>27464</v>
      </c>
      <c r="T716" s="1">
        <v>135.387</v>
      </c>
      <c r="U716" s="1">
        <v>714</v>
      </c>
      <c r="V716" s="7">
        <v>0.25607055425643921</v>
      </c>
      <c r="W716" s="7">
        <v>-7.9428791999816895E-2</v>
      </c>
      <c r="X716" s="7">
        <v>1.1393073797225952</v>
      </c>
      <c r="Y716" s="23">
        <f t="shared" si="115"/>
        <v>0</v>
      </c>
      <c r="Z716" s="23">
        <f t="shared" si="116"/>
        <v>1</v>
      </c>
      <c r="AA716" s="23">
        <f t="shared" si="117"/>
        <v>0</v>
      </c>
      <c r="AB716" s="3">
        <f t="shared" si="118"/>
        <v>1</v>
      </c>
      <c r="AC716" s="23">
        <f t="shared" si="119"/>
        <v>1.3159491419792175</v>
      </c>
    </row>
    <row r="717" spans="1:29" x14ac:dyDescent="0.25">
      <c r="A717" t="s">
        <v>91</v>
      </c>
      <c r="B717" s="1">
        <v>2013</v>
      </c>
      <c r="C717" t="s">
        <v>45</v>
      </c>
      <c r="D717" s="1">
        <v>144185</v>
      </c>
      <c r="E717" s="1">
        <v>674.90699999999993</v>
      </c>
      <c r="F717" s="1">
        <v>3475</v>
      </c>
      <c r="G717" s="7">
        <v>0.20573423802852631</v>
      </c>
      <c r="H717" s="7">
        <v>0.24466344714164734</v>
      </c>
      <c r="I717" s="7">
        <v>0.30580314993858337</v>
      </c>
      <c r="J717" s="23">
        <f t="shared" si="111"/>
        <v>0</v>
      </c>
      <c r="K717" s="23">
        <f t="shared" si="112"/>
        <v>0</v>
      </c>
      <c r="L717" s="23">
        <f t="shared" si="113"/>
        <v>0</v>
      </c>
      <c r="M717" s="3">
        <f t="shared" si="110"/>
        <v>0</v>
      </c>
      <c r="N717" s="23">
        <f t="shared" si="114"/>
        <v>0.75620083510875702</v>
      </c>
      <c r="P717" t="s">
        <v>64</v>
      </c>
      <c r="Q717" s="1">
        <v>2020</v>
      </c>
      <c r="R717" t="s">
        <v>45</v>
      </c>
      <c r="S717" s="1">
        <v>27458</v>
      </c>
      <c r="T717" s="1">
        <v>135.387</v>
      </c>
      <c r="U717" s="1">
        <v>675</v>
      </c>
      <c r="V717" s="7">
        <v>0.2176053375005722</v>
      </c>
      <c r="W717" s="7">
        <v>-7.9153887927532196E-2</v>
      </c>
      <c r="X717" s="7">
        <v>1.1545789241790771</v>
      </c>
      <c r="Y717" s="23">
        <f t="shared" si="115"/>
        <v>0</v>
      </c>
      <c r="Z717" s="23">
        <f t="shared" si="116"/>
        <v>1</v>
      </c>
      <c r="AA717" s="23">
        <f t="shared" si="117"/>
        <v>0</v>
      </c>
      <c r="AB717" s="3">
        <f t="shared" si="118"/>
        <v>1</v>
      </c>
      <c r="AC717" s="23">
        <f t="shared" si="119"/>
        <v>1.2930303737521172</v>
      </c>
    </row>
    <row r="718" spans="1:29" x14ac:dyDescent="0.25">
      <c r="A718" t="s">
        <v>91</v>
      </c>
      <c r="B718" s="1">
        <v>2014</v>
      </c>
      <c r="C718" t="s">
        <v>45</v>
      </c>
      <c r="D718" s="1">
        <v>145819</v>
      </c>
      <c r="E718" s="1">
        <v>674.90699999999993</v>
      </c>
      <c r="F718" s="1">
        <v>3485</v>
      </c>
      <c r="G718" s="7">
        <v>0.21886835992336273</v>
      </c>
      <c r="H718" s="7">
        <v>0.24183978140354156</v>
      </c>
      <c r="I718" s="7">
        <v>0.29422971606254578</v>
      </c>
      <c r="J718" s="23">
        <f t="shared" si="111"/>
        <v>0</v>
      </c>
      <c r="K718" s="23">
        <f t="shared" si="112"/>
        <v>0</v>
      </c>
      <c r="L718" s="23">
        <f t="shared" si="113"/>
        <v>0</v>
      </c>
      <c r="M718" s="3">
        <f t="shared" si="110"/>
        <v>0</v>
      </c>
      <c r="N718" s="23">
        <f t="shared" si="114"/>
        <v>0.75493785738945007</v>
      </c>
      <c r="P718" t="s">
        <v>64</v>
      </c>
      <c r="Q718" s="1">
        <v>2021</v>
      </c>
      <c r="R718" t="s">
        <v>45</v>
      </c>
      <c r="S718" s="1">
        <v>27628</v>
      </c>
      <c r="T718" s="1">
        <v>135.387</v>
      </c>
      <c r="U718" s="1">
        <v>675</v>
      </c>
      <c r="V718" s="7">
        <v>0.21522262692451477</v>
      </c>
      <c r="W718" s="7">
        <v>-7.4917912483215332E-2</v>
      </c>
      <c r="X718" s="7">
        <v>1.1484332084655762</v>
      </c>
      <c r="Y718" s="23">
        <f t="shared" si="115"/>
        <v>0</v>
      </c>
      <c r="Z718" s="23">
        <f t="shared" si="116"/>
        <v>1</v>
      </c>
      <c r="AA718" s="23">
        <f t="shared" si="117"/>
        <v>0</v>
      </c>
      <c r="AB718" s="3">
        <f t="shared" si="118"/>
        <v>1</v>
      </c>
      <c r="AC718" s="23">
        <f t="shared" si="119"/>
        <v>1.2887379229068756</v>
      </c>
    </row>
    <row r="719" spans="1:29" x14ac:dyDescent="0.25">
      <c r="A719" t="s">
        <v>91</v>
      </c>
      <c r="B719" s="1">
        <v>2015</v>
      </c>
      <c r="C719" t="s">
        <v>45</v>
      </c>
      <c r="D719" s="1">
        <v>147822</v>
      </c>
      <c r="E719" s="1">
        <v>674.90699999999993</v>
      </c>
      <c r="F719" s="1">
        <v>3536</v>
      </c>
      <c r="G719" s="7">
        <v>0.23179237544536591</v>
      </c>
      <c r="H719" s="7">
        <v>0.23923695087432861</v>
      </c>
      <c r="I719" s="7">
        <v>0.28396445512771606</v>
      </c>
      <c r="J719" s="23">
        <f t="shared" si="111"/>
        <v>0</v>
      </c>
      <c r="K719" s="23">
        <f t="shared" si="112"/>
        <v>0</v>
      </c>
      <c r="L719" s="23">
        <f t="shared" si="113"/>
        <v>0</v>
      </c>
      <c r="M719" s="3">
        <f t="shared" si="110"/>
        <v>0</v>
      </c>
      <c r="N719" s="23">
        <f t="shared" si="114"/>
        <v>0.75499378144741058</v>
      </c>
      <c r="P719" t="s">
        <v>64</v>
      </c>
      <c r="Q719" s="1">
        <v>2022</v>
      </c>
      <c r="R719" t="s">
        <v>45</v>
      </c>
      <c r="S719" s="1">
        <v>27678</v>
      </c>
      <c r="T719" s="1">
        <v>135.387</v>
      </c>
      <c r="U719" s="1">
        <v>671</v>
      </c>
      <c r="V719" s="7">
        <v>0.21044537425041199</v>
      </c>
      <c r="W719" s="7">
        <v>-7.3632016777992249E-2</v>
      </c>
      <c r="X719" s="7">
        <v>1.1482256650924683</v>
      </c>
      <c r="Y719" s="23">
        <f t="shared" si="115"/>
        <v>0</v>
      </c>
      <c r="Z719" s="23">
        <f t="shared" si="116"/>
        <v>1</v>
      </c>
      <c r="AA719" s="23">
        <f t="shared" si="117"/>
        <v>0</v>
      </c>
      <c r="AB719" s="3">
        <f t="shared" si="118"/>
        <v>1</v>
      </c>
      <c r="AC719" s="23">
        <f t="shared" si="119"/>
        <v>1.285039022564888</v>
      </c>
    </row>
    <row r="720" spans="1:29" x14ac:dyDescent="0.25">
      <c r="A720" t="s">
        <v>91</v>
      </c>
      <c r="B720" s="1">
        <v>2016</v>
      </c>
      <c r="C720" t="s">
        <v>45</v>
      </c>
      <c r="D720" s="1">
        <v>150290</v>
      </c>
      <c r="E720" s="1">
        <v>674.90699999999993</v>
      </c>
      <c r="F720" s="1">
        <v>3567</v>
      </c>
      <c r="G720" s="7">
        <v>0.24987819790840149</v>
      </c>
      <c r="H720" s="7">
        <v>0.23542039096355438</v>
      </c>
      <c r="I720" s="7">
        <v>0.26848575472831726</v>
      </c>
      <c r="J720" s="23">
        <f t="shared" si="111"/>
        <v>0</v>
      </c>
      <c r="K720" s="23">
        <f t="shared" si="112"/>
        <v>0</v>
      </c>
      <c r="L720" s="23">
        <f t="shared" si="113"/>
        <v>0</v>
      </c>
      <c r="M720" s="3">
        <f t="shared" si="110"/>
        <v>0</v>
      </c>
      <c r="N720" s="23">
        <f t="shared" si="114"/>
        <v>0.75378434360027313</v>
      </c>
      <c r="P720" t="s">
        <v>64</v>
      </c>
      <c r="Q720" s="1">
        <v>2023</v>
      </c>
      <c r="R720" t="s">
        <v>45</v>
      </c>
      <c r="S720" s="1">
        <v>27739</v>
      </c>
      <c r="T720" s="1">
        <v>135.387</v>
      </c>
      <c r="U720" s="1">
        <v>678</v>
      </c>
      <c r="V720" s="7">
        <v>0.21671834588050842</v>
      </c>
      <c r="W720" s="7">
        <v>-7.2199895977973938E-2</v>
      </c>
      <c r="X720" s="7">
        <v>1.1432524919509888</v>
      </c>
      <c r="Y720" s="23">
        <f t="shared" si="115"/>
        <v>0</v>
      </c>
      <c r="Z720" s="23">
        <f t="shared" si="116"/>
        <v>1</v>
      </c>
      <c r="AA720" s="23">
        <f t="shared" si="117"/>
        <v>0</v>
      </c>
      <c r="AB720" s="3">
        <f t="shared" si="118"/>
        <v>1</v>
      </c>
      <c r="AC720" s="23">
        <f t="shared" si="119"/>
        <v>1.2877709418535233</v>
      </c>
    </row>
    <row r="721" spans="1:29" x14ac:dyDescent="0.25">
      <c r="A721" t="s">
        <v>91</v>
      </c>
      <c r="B721" s="1">
        <v>2017</v>
      </c>
      <c r="C721" t="s">
        <v>45</v>
      </c>
      <c r="D721" s="1">
        <v>152800</v>
      </c>
      <c r="E721" s="1">
        <v>674.90699999999993</v>
      </c>
      <c r="F721" s="1">
        <v>3614</v>
      </c>
      <c r="G721" s="7">
        <v>0.26679384708404541</v>
      </c>
      <c r="H721" s="7">
        <v>0.23192472755908966</v>
      </c>
      <c r="I721" s="7">
        <v>0.25448134541511536</v>
      </c>
      <c r="J721" s="23">
        <f t="shared" si="111"/>
        <v>0</v>
      </c>
      <c r="K721" s="23">
        <f t="shared" si="112"/>
        <v>0</v>
      </c>
      <c r="L721" s="23">
        <f t="shared" si="113"/>
        <v>0</v>
      </c>
      <c r="M721" s="3">
        <f t="shared" si="110"/>
        <v>0</v>
      </c>
      <c r="N721" s="23">
        <f t="shared" si="114"/>
        <v>0.75319992005825043</v>
      </c>
      <c r="P721" t="s">
        <v>65</v>
      </c>
      <c r="Q721" s="1">
        <v>2011</v>
      </c>
      <c r="R721" t="s">
        <v>45</v>
      </c>
      <c r="S721" s="1">
        <v>22257</v>
      </c>
      <c r="T721" s="1">
        <v>90.204999999999998</v>
      </c>
      <c r="U721" s="1">
        <v>515</v>
      </c>
      <c r="V721" s="7">
        <v>0.5173153281211853</v>
      </c>
      <c r="W721" s="7">
        <v>-0.11240555346012115</v>
      </c>
      <c r="X721" s="7">
        <v>1.0602418184280396</v>
      </c>
      <c r="Y721" s="23">
        <f t="shared" si="115"/>
        <v>0</v>
      </c>
      <c r="Z721" s="23">
        <f t="shared" si="116"/>
        <v>1</v>
      </c>
      <c r="AA721" s="23">
        <f t="shared" si="117"/>
        <v>0</v>
      </c>
      <c r="AB721" s="3">
        <f t="shared" si="118"/>
        <v>1</v>
      </c>
      <c r="AC721" s="23">
        <f t="shared" si="119"/>
        <v>1.4651515930891037</v>
      </c>
    </row>
    <row r="722" spans="1:29" x14ac:dyDescent="0.25">
      <c r="A722" t="s">
        <v>91</v>
      </c>
      <c r="B722" s="1">
        <v>2018</v>
      </c>
      <c r="C722" t="s">
        <v>45</v>
      </c>
      <c r="D722" s="1">
        <v>154300</v>
      </c>
      <c r="E722" s="1">
        <v>674.90699999999993</v>
      </c>
      <c r="F722" s="1">
        <v>3626</v>
      </c>
      <c r="G722" s="7">
        <v>0.27795866131782532</v>
      </c>
      <c r="H722" s="7">
        <v>0.22953753173351288</v>
      </c>
      <c r="I722" s="7">
        <v>0.24472695589065552</v>
      </c>
      <c r="J722" s="23">
        <f t="shared" si="111"/>
        <v>0</v>
      </c>
      <c r="K722" s="23">
        <f t="shared" si="112"/>
        <v>0</v>
      </c>
      <c r="L722" s="23">
        <f t="shared" si="113"/>
        <v>0</v>
      </c>
      <c r="M722" s="3">
        <f t="shared" si="110"/>
        <v>0</v>
      </c>
      <c r="N722" s="23">
        <f t="shared" si="114"/>
        <v>0.75222314894199371</v>
      </c>
      <c r="P722" t="s">
        <v>65</v>
      </c>
      <c r="Q722" s="1">
        <v>2012</v>
      </c>
      <c r="R722" t="s">
        <v>45</v>
      </c>
      <c r="S722" s="1">
        <v>22593</v>
      </c>
      <c r="T722" s="1">
        <v>90.204999999999998</v>
      </c>
      <c r="U722" s="1">
        <v>515</v>
      </c>
      <c r="V722" s="7">
        <v>0.51153117418289185</v>
      </c>
      <c r="W722" s="7">
        <v>-0.10212258249521255</v>
      </c>
      <c r="X722" s="7">
        <v>1.0453227758407593</v>
      </c>
      <c r="Y722" s="23">
        <f t="shared" si="115"/>
        <v>0</v>
      </c>
      <c r="Z722" s="23">
        <f t="shared" si="116"/>
        <v>1</v>
      </c>
      <c r="AA722" s="23">
        <f t="shared" si="117"/>
        <v>0</v>
      </c>
      <c r="AB722" s="3">
        <f t="shared" si="118"/>
        <v>1</v>
      </c>
      <c r="AC722" s="23">
        <f t="shared" si="119"/>
        <v>1.4547313675284386</v>
      </c>
    </row>
    <row r="723" spans="1:29" x14ac:dyDescent="0.25">
      <c r="A723" t="s">
        <v>91</v>
      </c>
      <c r="B723" s="1">
        <v>2019</v>
      </c>
      <c r="C723" t="s">
        <v>45</v>
      </c>
      <c r="D723" s="1">
        <v>155552</v>
      </c>
      <c r="E723" s="1">
        <v>674.90699999999993</v>
      </c>
      <c r="F723" s="1">
        <v>3628</v>
      </c>
      <c r="G723" s="7">
        <v>0.28778460621833801</v>
      </c>
      <c r="H723" s="7">
        <v>0.22740107774734497</v>
      </c>
      <c r="I723" s="7">
        <v>0.2359151691198349</v>
      </c>
      <c r="J723" s="23">
        <f t="shared" si="111"/>
        <v>0</v>
      </c>
      <c r="K723" s="23">
        <f t="shared" si="112"/>
        <v>0</v>
      </c>
      <c r="L723" s="23">
        <f t="shared" si="113"/>
        <v>0</v>
      </c>
      <c r="M723" s="3">
        <f t="shared" si="110"/>
        <v>0</v>
      </c>
      <c r="N723" s="23">
        <f t="shared" si="114"/>
        <v>0.75110085308551788</v>
      </c>
      <c r="P723" t="s">
        <v>65</v>
      </c>
      <c r="Q723" s="1">
        <v>2013</v>
      </c>
      <c r="R723" t="s">
        <v>45</v>
      </c>
      <c r="S723" s="1">
        <v>22725</v>
      </c>
      <c r="T723" s="1">
        <v>90.204999999999998</v>
      </c>
      <c r="U723" s="1">
        <v>516</v>
      </c>
      <c r="V723" s="7">
        <v>0.51061338186264038</v>
      </c>
      <c r="W723" s="7">
        <v>-9.8138868808746338E-2</v>
      </c>
      <c r="X723" s="7">
        <v>1.0390017032623291</v>
      </c>
      <c r="Y723" s="23">
        <f t="shared" si="115"/>
        <v>0</v>
      </c>
      <c r="Z723" s="23">
        <f t="shared" si="116"/>
        <v>1</v>
      </c>
      <c r="AA723" s="23">
        <f t="shared" si="117"/>
        <v>0</v>
      </c>
      <c r="AB723" s="3">
        <f t="shared" si="118"/>
        <v>1</v>
      </c>
      <c r="AC723" s="23">
        <f t="shared" si="119"/>
        <v>1.4514762163162231</v>
      </c>
    </row>
    <row r="724" spans="1:29" x14ac:dyDescent="0.25">
      <c r="A724" t="s">
        <v>91</v>
      </c>
      <c r="B724" s="1">
        <v>2020</v>
      </c>
      <c r="C724" t="s">
        <v>45</v>
      </c>
      <c r="D724" s="1">
        <v>157466</v>
      </c>
      <c r="E724" s="1">
        <v>674.90699999999993</v>
      </c>
      <c r="F724" s="1">
        <v>3647</v>
      </c>
      <c r="G724" s="7">
        <v>0.30147099494934082</v>
      </c>
      <c r="H724" s="7">
        <v>0.22449216246604919</v>
      </c>
      <c r="I724" s="7">
        <v>0.22406904399394989</v>
      </c>
      <c r="J724" s="23">
        <f t="shared" si="111"/>
        <v>0</v>
      </c>
      <c r="K724" s="23">
        <f t="shared" si="112"/>
        <v>0</v>
      </c>
      <c r="L724" s="23">
        <f t="shared" si="113"/>
        <v>0</v>
      </c>
      <c r="M724" s="3">
        <f t="shared" si="110"/>
        <v>0</v>
      </c>
      <c r="N724" s="23">
        <f t="shared" si="114"/>
        <v>0.7500322014093399</v>
      </c>
      <c r="P724" t="s">
        <v>65</v>
      </c>
      <c r="Q724" s="1">
        <v>2014</v>
      </c>
      <c r="R724" t="s">
        <v>45</v>
      </c>
      <c r="S724" s="1">
        <v>22822</v>
      </c>
      <c r="T724" s="1">
        <v>90.204999999999998</v>
      </c>
      <c r="U724" s="1">
        <v>517</v>
      </c>
      <c r="V724" s="7">
        <v>0.51029819250106812</v>
      </c>
      <c r="W724" s="7">
        <v>-9.5230482518672943E-2</v>
      </c>
      <c r="X724" s="7">
        <v>1.0342419147491455</v>
      </c>
      <c r="Y724" s="23">
        <f t="shared" si="115"/>
        <v>0</v>
      </c>
      <c r="Z724" s="23">
        <f t="shared" si="116"/>
        <v>1</v>
      </c>
      <c r="AA724" s="23">
        <f t="shared" si="117"/>
        <v>0</v>
      </c>
      <c r="AB724" s="3">
        <f t="shared" si="118"/>
        <v>1</v>
      </c>
      <c r="AC724" s="23">
        <f t="shared" si="119"/>
        <v>1.4493096247315407</v>
      </c>
    </row>
    <row r="725" spans="1:29" x14ac:dyDescent="0.25">
      <c r="A725" t="s">
        <v>91</v>
      </c>
      <c r="B725" s="1">
        <v>2021</v>
      </c>
      <c r="C725" t="s">
        <v>45</v>
      </c>
      <c r="D725" s="1">
        <v>158801</v>
      </c>
      <c r="E725" s="1">
        <v>674.90699999999993</v>
      </c>
      <c r="F725" s="1">
        <v>3657</v>
      </c>
      <c r="G725" s="7">
        <v>0.31115394830703735</v>
      </c>
      <c r="H725" s="7">
        <v>0.22241975367069244</v>
      </c>
      <c r="I725" s="7">
        <v>0.21559615433216095</v>
      </c>
      <c r="J725" s="23">
        <f t="shared" si="111"/>
        <v>0</v>
      </c>
      <c r="K725" s="23">
        <f t="shared" si="112"/>
        <v>0</v>
      </c>
      <c r="L725" s="23">
        <f t="shared" si="113"/>
        <v>0</v>
      </c>
      <c r="M725" s="3">
        <f t="shared" si="110"/>
        <v>0</v>
      </c>
      <c r="N725" s="23">
        <f t="shared" si="114"/>
        <v>0.74916985630989075</v>
      </c>
      <c r="P725" t="s">
        <v>65</v>
      </c>
      <c r="Q725" s="1">
        <v>2015</v>
      </c>
      <c r="R725" t="s">
        <v>45</v>
      </c>
      <c r="S725" s="1">
        <v>22954</v>
      </c>
      <c r="T725" s="1">
        <v>93.376000000000005</v>
      </c>
      <c r="U725" s="1">
        <v>522</v>
      </c>
      <c r="V725" s="7">
        <v>0.48027518391609192</v>
      </c>
      <c r="W725" s="7">
        <v>-0.10060513019561768</v>
      </c>
      <c r="X725" s="7">
        <v>1.0579085350036621</v>
      </c>
      <c r="Y725" s="23">
        <f t="shared" si="115"/>
        <v>0</v>
      </c>
      <c r="Z725" s="23">
        <f t="shared" si="116"/>
        <v>1</v>
      </c>
      <c r="AA725" s="23">
        <f t="shared" si="117"/>
        <v>0</v>
      </c>
      <c r="AB725" s="3">
        <f t="shared" si="118"/>
        <v>1</v>
      </c>
      <c r="AC725" s="23">
        <f t="shared" si="119"/>
        <v>1.4375785887241364</v>
      </c>
    </row>
    <row r="726" spans="1:29" x14ac:dyDescent="0.25">
      <c r="A726" t="s">
        <v>91</v>
      </c>
      <c r="B726" s="1">
        <v>2022</v>
      </c>
      <c r="C726" t="s">
        <v>45</v>
      </c>
      <c r="D726" s="1">
        <v>160489</v>
      </c>
      <c r="E726" s="1">
        <v>674.90699999999993</v>
      </c>
      <c r="F726" s="1">
        <v>3674</v>
      </c>
      <c r="G726" s="7">
        <v>0.3229546844959259</v>
      </c>
      <c r="H726" s="7">
        <v>0.21991361677646637</v>
      </c>
      <c r="I726" s="7">
        <v>0.20539501309394836</v>
      </c>
      <c r="J726" s="23">
        <f t="shared" si="111"/>
        <v>0</v>
      </c>
      <c r="K726" s="23">
        <f t="shared" si="112"/>
        <v>0</v>
      </c>
      <c r="L726" s="23">
        <f t="shared" si="113"/>
        <v>0</v>
      </c>
      <c r="M726" s="3">
        <f t="shared" si="110"/>
        <v>0</v>
      </c>
      <c r="N726" s="23">
        <f t="shared" si="114"/>
        <v>0.74826331436634064</v>
      </c>
      <c r="P726" t="s">
        <v>65</v>
      </c>
      <c r="Q726" s="1">
        <v>2016</v>
      </c>
      <c r="R726" t="s">
        <v>45</v>
      </c>
      <c r="S726" s="1">
        <v>23168</v>
      </c>
      <c r="T726" s="1">
        <v>93.376000000000005</v>
      </c>
      <c r="U726" s="1">
        <v>530</v>
      </c>
      <c r="V726" s="7">
        <v>0.48713105916976929</v>
      </c>
      <c r="W726" s="7">
        <v>-9.4351142644882202E-2</v>
      </c>
      <c r="X726" s="7">
        <v>1.0445916652679443</v>
      </c>
      <c r="Y726" s="23">
        <f t="shared" si="115"/>
        <v>0</v>
      </c>
      <c r="Z726" s="23">
        <f t="shared" si="116"/>
        <v>1</v>
      </c>
      <c r="AA726" s="23">
        <f t="shared" si="117"/>
        <v>0</v>
      </c>
      <c r="AB726" s="3">
        <f t="shared" si="118"/>
        <v>1</v>
      </c>
      <c r="AC726" s="23">
        <f t="shared" si="119"/>
        <v>1.4373715817928314</v>
      </c>
    </row>
    <row r="727" spans="1:29" x14ac:dyDescent="0.25">
      <c r="A727" t="s">
        <v>91</v>
      </c>
      <c r="B727" s="1">
        <v>2023</v>
      </c>
      <c r="C727" t="s">
        <v>45</v>
      </c>
      <c r="D727" s="1">
        <v>162024</v>
      </c>
      <c r="E727" s="1">
        <v>674.90699999999993</v>
      </c>
      <c r="F727" s="1">
        <v>3688</v>
      </c>
      <c r="G727" s="7">
        <v>0.33367839455604553</v>
      </c>
      <c r="H727" s="7">
        <v>0.2176300436258316</v>
      </c>
      <c r="I727" s="7">
        <v>0.19608543813228607</v>
      </c>
      <c r="J727" s="23">
        <f t="shared" si="111"/>
        <v>0</v>
      </c>
      <c r="K727" s="23">
        <f t="shared" si="112"/>
        <v>0</v>
      </c>
      <c r="L727" s="23">
        <f t="shared" si="113"/>
        <v>0</v>
      </c>
      <c r="M727" s="3">
        <f t="shared" si="110"/>
        <v>0</v>
      </c>
      <c r="N727" s="23">
        <f t="shared" si="114"/>
        <v>0.74739387631416321</v>
      </c>
      <c r="P727" t="s">
        <v>65</v>
      </c>
      <c r="Q727" s="1">
        <v>2017</v>
      </c>
      <c r="R727" t="s">
        <v>45</v>
      </c>
      <c r="S727" s="1">
        <v>23373</v>
      </c>
      <c r="T727" s="1">
        <v>93.376000000000005</v>
      </c>
      <c r="U727" s="1">
        <v>541</v>
      </c>
      <c r="V727" s="7">
        <v>0.49782848358154297</v>
      </c>
      <c r="W727" s="7">
        <v>-8.8460810482501984E-2</v>
      </c>
      <c r="X727" s="7">
        <v>1.0303146839141846</v>
      </c>
      <c r="Y727" s="23">
        <f t="shared" si="115"/>
        <v>0</v>
      </c>
      <c r="Z727" s="23">
        <f t="shared" si="116"/>
        <v>1</v>
      </c>
      <c r="AA727" s="23">
        <f t="shared" si="117"/>
        <v>0</v>
      </c>
      <c r="AB727" s="3">
        <f t="shared" si="118"/>
        <v>1</v>
      </c>
      <c r="AC727" s="23">
        <f t="shared" si="119"/>
        <v>1.4396823570132256</v>
      </c>
    </row>
    <row r="728" spans="1:29" x14ac:dyDescent="0.25">
      <c r="A728" t="s">
        <v>50</v>
      </c>
      <c r="B728" s="1">
        <v>2005</v>
      </c>
      <c r="C728" t="s">
        <v>45</v>
      </c>
      <c r="D728" s="1">
        <v>84254</v>
      </c>
      <c r="E728" s="1">
        <v>640.29999999999995</v>
      </c>
      <c r="F728" s="1">
        <v>1184</v>
      </c>
      <c r="G728" s="7">
        <v>-0.10870352387428284</v>
      </c>
      <c r="H728" s="7">
        <v>0.29207882285118103</v>
      </c>
      <c r="I728" s="7">
        <v>0.50806355476379395</v>
      </c>
      <c r="J728" s="23">
        <f t="shared" si="111"/>
        <v>1</v>
      </c>
      <c r="K728" s="23">
        <f t="shared" si="112"/>
        <v>0</v>
      </c>
      <c r="L728" s="23">
        <f t="shared" si="113"/>
        <v>0</v>
      </c>
      <c r="M728" s="3">
        <f t="shared" si="110"/>
        <v>1</v>
      </c>
      <c r="N728" s="23">
        <f t="shared" si="114"/>
        <v>0.69143885374069214</v>
      </c>
      <c r="P728" t="s">
        <v>65</v>
      </c>
      <c r="Q728" s="1">
        <v>2018</v>
      </c>
      <c r="R728" t="s">
        <v>45</v>
      </c>
      <c r="S728" s="1">
        <v>23547</v>
      </c>
      <c r="T728" s="1">
        <v>93.376000000000005</v>
      </c>
      <c r="U728" s="1">
        <v>545</v>
      </c>
      <c r="V728" s="7">
        <v>0.50002104043960571</v>
      </c>
      <c r="W728" s="7">
        <v>-8.3426408469676971E-2</v>
      </c>
      <c r="X728" s="7">
        <v>1.0209553241729736</v>
      </c>
      <c r="Y728" s="23">
        <f t="shared" si="115"/>
        <v>0</v>
      </c>
      <c r="Z728" s="23">
        <f t="shared" si="116"/>
        <v>1</v>
      </c>
      <c r="AA728" s="23">
        <f t="shared" si="117"/>
        <v>0</v>
      </c>
      <c r="AB728" s="3">
        <f t="shared" si="118"/>
        <v>1</v>
      </c>
      <c r="AC728" s="23">
        <f t="shared" si="119"/>
        <v>1.4375499561429024</v>
      </c>
    </row>
    <row r="729" spans="1:29" x14ac:dyDescent="0.25">
      <c r="A729" t="s">
        <v>50</v>
      </c>
      <c r="B729" s="1">
        <v>2006</v>
      </c>
      <c r="C729" t="s">
        <v>45</v>
      </c>
      <c r="D729" s="1">
        <v>84701</v>
      </c>
      <c r="E729" s="1">
        <v>656.7</v>
      </c>
      <c r="F729" s="1">
        <v>1158</v>
      </c>
      <c r="G729" s="7">
        <v>-0.12435101717710495</v>
      </c>
      <c r="H729" s="7">
        <v>0.29758816957473755</v>
      </c>
      <c r="I729" s="7">
        <v>0.50951570272445679</v>
      </c>
      <c r="J729" s="23">
        <f t="shared" si="111"/>
        <v>1</v>
      </c>
      <c r="K729" s="23">
        <f t="shared" si="112"/>
        <v>0</v>
      </c>
      <c r="L729" s="23">
        <f t="shared" si="113"/>
        <v>0</v>
      </c>
      <c r="M729" s="3">
        <f t="shared" si="110"/>
        <v>1</v>
      </c>
      <c r="N729" s="23">
        <f t="shared" si="114"/>
        <v>0.68275285512208939</v>
      </c>
      <c r="P729" t="s">
        <v>65</v>
      </c>
      <c r="Q729" s="1">
        <v>2019</v>
      </c>
      <c r="R729" t="s">
        <v>45</v>
      </c>
      <c r="S729" s="1">
        <v>23774</v>
      </c>
      <c r="T729" s="1">
        <v>93.376000000000005</v>
      </c>
      <c r="U729" s="1">
        <v>560</v>
      </c>
      <c r="V729" s="7">
        <v>0.51495093107223511</v>
      </c>
      <c r="W729" s="7">
        <v>-7.7047392725944519E-2</v>
      </c>
      <c r="X729" s="7">
        <v>1.004125714302063</v>
      </c>
      <c r="Y729" s="23">
        <f t="shared" si="115"/>
        <v>0</v>
      </c>
      <c r="Z729" s="23">
        <f t="shared" si="116"/>
        <v>1</v>
      </c>
      <c r="AA729" s="23">
        <f t="shared" si="117"/>
        <v>0</v>
      </c>
      <c r="AB729" s="3">
        <f t="shared" si="118"/>
        <v>1</v>
      </c>
      <c r="AC729" s="23">
        <f t="shared" si="119"/>
        <v>1.4420292526483536</v>
      </c>
    </row>
    <row r="730" spans="1:29" x14ac:dyDescent="0.25">
      <c r="A730" t="s">
        <v>50</v>
      </c>
      <c r="B730" s="1">
        <v>2007</v>
      </c>
      <c r="C730" t="s">
        <v>45</v>
      </c>
      <c r="D730" s="1">
        <v>84757</v>
      </c>
      <c r="E730" s="1">
        <v>656.7</v>
      </c>
      <c r="F730" s="1">
        <v>1133</v>
      </c>
      <c r="G730" s="7">
        <v>-0.11765556782484055</v>
      </c>
      <c r="H730" s="7">
        <v>0.29579907655715942</v>
      </c>
      <c r="I730" s="7">
        <v>0.5013805627822876</v>
      </c>
      <c r="J730" s="23">
        <f t="shared" si="111"/>
        <v>1</v>
      </c>
      <c r="K730" s="23">
        <f t="shared" si="112"/>
        <v>0</v>
      </c>
      <c r="L730" s="23">
        <f t="shared" si="113"/>
        <v>0</v>
      </c>
      <c r="M730" s="3">
        <f t="shared" si="110"/>
        <v>1</v>
      </c>
      <c r="N730" s="23">
        <f t="shared" si="114"/>
        <v>0.67952407151460648</v>
      </c>
      <c r="P730" t="s">
        <v>65</v>
      </c>
      <c r="Q730" s="1">
        <v>2020</v>
      </c>
      <c r="R730" t="s">
        <v>45</v>
      </c>
      <c r="S730" s="1">
        <v>23953</v>
      </c>
      <c r="T730" s="1">
        <v>93.376000000000005</v>
      </c>
      <c r="U730" s="1">
        <v>577</v>
      </c>
      <c r="V730" s="7">
        <v>0.53257936239242554</v>
      </c>
      <c r="W730" s="7">
        <v>-7.2125203907489777E-2</v>
      </c>
      <c r="X730" s="7">
        <v>0.98864114284515381</v>
      </c>
      <c r="Y730" s="23">
        <f t="shared" si="115"/>
        <v>0</v>
      </c>
      <c r="Z730" s="23">
        <f t="shared" si="116"/>
        <v>1</v>
      </c>
      <c r="AA730" s="23">
        <f t="shared" si="117"/>
        <v>0</v>
      </c>
      <c r="AB730" s="3">
        <f t="shared" si="118"/>
        <v>1</v>
      </c>
      <c r="AC730" s="23">
        <f t="shared" si="119"/>
        <v>1.4490953013300896</v>
      </c>
    </row>
    <row r="731" spans="1:29" x14ac:dyDescent="0.25">
      <c r="A731" t="s">
        <v>50</v>
      </c>
      <c r="B731" s="1">
        <v>2008</v>
      </c>
      <c r="C731" t="s">
        <v>45</v>
      </c>
      <c r="D731" s="1">
        <v>84644</v>
      </c>
      <c r="E731" s="1">
        <v>656.7</v>
      </c>
      <c r="F731" s="1">
        <v>1133</v>
      </c>
      <c r="G731" s="7">
        <v>-0.11930228024721146</v>
      </c>
      <c r="H731" s="7">
        <v>0.29615849256515503</v>
      </c>
      <c r="I731" s="7">
        <v>0.50286614894866943</v>
      </c>
      <c r="J731" s="23">
        <f t="shared" si="111"/>
        <v>1</v>
      </c>
      <c r="K731" s="23">
        <f t="shared" si="112"/>
        <v>0</v>
      </c>
      <c r="L731" s="23">
        <f t="shared" si="113"/>
        <v>0</v>
      </c>
      <c r="M731" s="3">
        <f t="shared" si="110"/>
        <v>1</v>
      </c>
      <c r="N731" s="23">
        <f t="shared" si="114"/>
        <v>0.67972236126661301</v>
      </c>
      <c r="P731" t="s">
        <v>65</v>
      </c>
      <c r="Q731" s="1">
        <v>2021</v>
      </c>
      <c r="R731" t="s">
        <v>45</v>
      </c>
      <c r="S731" s="1">
        <v>24201</v>
      </c>
      <c r="T731" s="1">
        <v>93.376000000000005</v>
      </c>
      <c r="U731" s="1">
        <v>583</v>
      </c>
      <c r="V731" s="7">
        <v>0.53570234775543213</v>
      </c>
      <c r="W731" s="7">
        <v>-6.5134093165397644E-2</v>
      </c>
      <c r="X731" s="7">
        <v>0.9756121039390564</v>
      </c>
      <c r="Y731" s="23">
        <f t="shared" si="115"/>
        <v>0</v>
      </c>
      <c r="Z731" s="23">
        <f t="shared" si="116"/>
        <v>1</v>
      </c>
      <c r="AA731" s="23">
        <f t="shared" si="117"/>
        <v>0</v>
      </c>
      <c r="AB731" s="3">
        <f t="shared" si="118"/>
        <v>1</v>
      </c>
      <c r="AC731" s="23">
        <f t="shared" si="119"/>
        <v>1.4461803585290909</v>
      </c>
    </row>
    <row r="732" spans="1:29" x14ac:dyDescent="0.25">
      <c r="A732" t="s">
        <v>50</v>
      </c>
      <c r="B732" s="1">
        <v>2009</v>
      </c>
      <c r="C732" t="s">
        <v>45</v>
      </c>
      <c r="D732" s="1">
        <v>84697</v>
      </c>
      <c r="E732" s="1">
        <v>656.7</v>
      </c>
      <c r="F732" s="1">
        <v>1127</v>
      </c>
      <c r="G732" s="7">
        <v>-0.11709972470998764</v>
      </c>
      <c r="H732" s="7">
        <v>0.29559803009033203</v>
      </c>
      <c r="I732" s="7">
        <v>0.50036948919296265</v>
      </c>
      <c r="J732" s="23">
        <f t="shared" si="111"/>
        <v>1</v>
      </c>
      <c r="K732" s="23">
        <f t="shared" si="112"/>
        <v>0</v>
      </c>
      <c r="L732" s="23">
        <f t="shared" si="113"/>
        <v>0</v>
      </c>
      <c r="M732" s="3">
        <f t="shared" si="110"/>
        <v>1</v>
      </c>
      <c r="N732" s="23">
        <f t="shared" si="114"/>
        <v>0.67886779457330704</v>
      </c>
      <c r="P732" t="s">
        <v>65</v>
      </c>
      <c r="Q732" s="1">
        <v>2022</v>
      </c>
      <c r="R732" t="s">
        <v>45</v>
      </c>
      <c r="S732" s="1">
        <v>24429</v>
      </c>
      <c r="T732" s="1">
        <v>93.376000000000005</v>
      </c>
      <c r="U732" s="1">
        <v>589</v>
      </c>
      <c r="V732" s="7">
        <v>0.53910970687866211</v>
      </c>
      <c r="W732" s="7">
        <v>-5.8776412159204483E-2</v>
      </c>
      <c r="X732" s="7">
        <v>0.963531494140625</v>
      </c>
      <c r="Y732" s="23">
        <f t="shared" si="115"/>
        <v>0</v>
      </c>
      <c r="Z732" s="23">
        <f t="shared" si="116"/>
        <v>1</v>
      </c>
      <c r="AA732" s="23">
        <f t="shared" si="117"/>
        <v>0</v>
      </c>
      <c r="AB732" s="3">
        <f t="shared" si="118"/>
        <v>1</v>
      </c>
      <c r="AC732" s="23">
        <f t="shared" si="119"/>
        <v>1.4438647888600826</v>
      </c>
    </row>
    <row r="733" spans="1:29" x14ac:dyDescent="0.25">
      <c r="A733" t="s">
        <v>50</v>
      </c>
      <c r="B733" s="1">
        <v>2010</v>
      </c>
      <c r="C733" t="s">
        <v>45</v>
      </c>
      <c r="D733" s="1">
        <v>84866</v>
      </c>
      <c r="E733" s="1">
        <v>656.7</v>
      </c>
      <c r="F733" s="1">
        <v>1179</v>
      </c>
      <c r="G733" s="7">
        <v>-0.12679041922092438</v>
      </c>
      <c r="H733" s="7">
        <v>0.29839047789573669</v>
      </c>
      <c r="I733" s="7">
        <v>0.51344144344329834</v>
      </c>
      <c r="J733" s="23">
        <f t="shared" si="111"/>
        <v>1</v>
      </c>
      <c r="K733" s="23">
        <f t="shared" si="112"/>
        <v>0</v>
      </c>
      <c r="L733" s="23">
        <f t="shared" si="113"/>
        <v>0</v>
      </c>
      <c r="M733" s="3">
        <f t="shared" si="110"/>
        <v>1</v>
      </c>
      <c r="N733" s="23">
        <f t="shared" si="114"/>
        <v>0.68504150211811066</v>
      </c>
      <c r="P733" t="s">
        <v>65</v>
      </c>
      <c r="Q733" s="1">
        <v>2023</v>
      </c>
      <c r="R733" t="s">
        <v>45</v>
      </c>
      <c r="S733" s="1">
        <v>24685</v>
      </c>
      <c r="T733" s="1">
        <v>93.376000000000005</v>
      </c>
      <c r="U733" s="1">
        <v>604</v>
      </c>
      <c r="V733" s="7">
        <v>0.55234444141387939</v>
      </c>
      <c r="W733" s="7">
        <v>-5.1812171936035156E-2</v>
      </c>
      <c r="X733" s="7">
        <v>0.94641155004501343</v>
      </c>
      <c r="Y733" s="23">
        <f t="shared" si="115"/>
        <v>0</v>
      </c>
      <c r="Z733" s="23">
        <f t="shared" si="116"/>
        <v>1</v>
      </c>
      <c r="AA733" s="23">
        <f t="shared" si="117"/>
        <v>0</v>
      </c>
      <c r="AB733" s="3">
        <f t="shared" si="118"/>
        <v>1</v>
      </c>
      <c r="AC733" s="23">
        <f t="shared" si="119"/>
        <v>1.4469438195228577</v>
      </c>
    </row>
    <row r="734" spans="1:29" x14ac:dyDescent="0.25">
      <c r="A734" t="s">
        <v>50</v>
      </c>
      <c r="B734" s="1">
        <v>2011</v>
      </c>
      <c r="C734" t="s">
        <v>45</v>
      </c>
      <c r="D734" s="1">
        <v>85083</v>
      </c>
      <c r="E734" s="1">
        <v>656.7</v>
      </c>
      <c r="F734" s="1">
        <v>1176</v>
      </c>
      <c r="G734" s="7">
        <v>-0.12295304238796234</v>
      </c>
      <c r="H734" s="7">
        <v>0.29751461744308472</v>
      </c>
      <c r="I734" s="7">
        <v>0.50973498821258545</v>
      </c>
      <c r="J734" s="23">
        <f t="shared" si="111"/>
        <v>1</v>
      </c>
      <c r="K734" s="23">
        <f t="shared" si="112"/>
        <v>0</v>
      </c>
      <c r="L734" s="23">
        <f t="shared" si="113"/>
        <v>0</v>
      </c>
      <c r="M734" s="3">
        <f t="shared" si="110"/>
        <v>1</v>
      </c>
      <c r="N734" s="23">
        <f t="shared" si="114"/>
        <v>0.68429656326770782</v>
      </c>
      <c r="P734" t="s">
        <v>66</v>
      </c>
      <c r="Q734" s="1">
        <v>2011</v>
      </c>
      <c r="R734" t="s">
        <v>45</v>
      </c>
      <c r="S734" s="1">
        <v>21768</v>
      </c>
      <c r="T734" s="1">
        <v>104.372</v>
      </c>
      <c r="U734" s="1">
        <v>451</v>
      </c>
      <c r="V734" s="7">
        <v>0.28956639766693115</v>
      </c>
      <c r="W734" s="7">
        <v>-0.16574524343013763</v>
      </c>
      <c r="X734" s="7">
        <v>1.252989649772644</v>
      </c>
      <c r="Y734" s="23">
        <f t="shared" si="115"/>
        <v>0</v>
      </c>
      <c r="Z734" s="23">
        <f t="shared" si="116"/>
        <v>1</v>
      </c>
      <c r="AA734" s="23">
        <f t="shared" si="117"/>
        <v>0</v>
      </c>
      <c r="AB734" s="3">
        <f t="shared" si="118"/>
        <v>1</v>
      </c>
      <c r="AC734" s="23">
        <f t="shared" si="119"/>
        <v>1.3768108040094376</v>
      </c>
    </row>
    <row r="735" spans="1:29" x14ac:dyDescent="0.25">
      <c r="A735" t="s">
        <v>50</v>
      </c>
      <c r="B735">
        <v>2012</v>
      </c>
      <c r="C735" t="s">
        <v>45</v>
      </c>
      <c r="D735" s="1">
        <v>85620</v>
      </c>
      <c r="E735" s="1">
        <v>656.7</v>
      </c>
      <c r="F735" s="1">
        <v>1159</v>
      </c>
      <c r="G735" s="7">
        <v>-0.11126384139060974</v>
      </c>
      <c r="H735" s="7">
        <v>0.2947445809841156</v>
      </c>
      <c r="I735" s="7">
        <v>0.49779170751571655</v>
      </c>
      <c r="J735" s="23">
        <f t="shared" si="111"/>
        <v>1</v>
      </c>
      <c r="K735" s="23">
        <f t="shared" si="112"/>
        <v>0</v>
      </c>
      <c r="L735" s="23">
        <f t="shared" si="113"/>
        <v>0</v>
      </c>
      <c r="M735" s="3">
        <f t="shared" si="110"/>
        <v>1</v>
      </c>
      <c r="N735" s="23">
        <f t="shared" si="114"/>
        <v>0.68127244710922241</v>
      </c>
      <c r="P735" t="s">
        <v>66</v>
      </c>
      <c r="Q735" s="1">
        <v>2012</v>
      </c>
      <c r="R735" t="s">
        <v>45</v>
      </c>
      <c r="S735" s="1">
        <v>22053</v>
      </c>
      <c r="T735" s="1">
        <v>104.372</v>
      </c>
      <c r="U735" s="1">
        <v>461</v>
      </c>
      <c r="V735" s="7">
        <v>0.2995961606502533</v>
      </c>
      <c r="W735" s="7">
        <v>-0.15698426961898804</v>
      </c>
      <c r="X735" s="7">
        <v>1.2341605424880981</v>
      </c>
      <c r="Y735" s="23">
        <f t="shared" ref="Y735:Y737" si="120">IF(AND(V735 &lt; 0), 1, 0)</f>
        <v>0</v>
      </c>
      <c r="Z735" s="23">
        <f t="shared" ref="Z735:Z737" si="121">IF(AND(W735 &lt; 0), 1, 0)</f>
        <v>1</v>
      </c>
      <c r="AA735" s="23">
        <f t="shared" ref="AA735:AA737" si="122">IF(AND(X735 &lt; 0), 1, 0)</f>
        <v>0</v>
      </c>
      <c r="AB735" s="3">
        <f t="shared" ref="AB735:AB737" si="123">IF(OR(Y735=1,Z735=1,AA735=1),1,0)</f>
        <v>1</v>
      </c>
      <c r="AC735" s="23">
        <f t="shared" ref="AC735:AC737" si="124">SUM(V735:X735)</f>
        <v>1.3767724335193634</v>
      </c>
    </row>
    <row r="736" spans="1:29" x14ac:dyDescent="0.25">
      <c r="A736" t="s">
        <v>50</v>
      </c>
      <c r="B736">
        <v>2013</v>
      </c>
      <c r="C736" t="s">
        <v>45</v>
      </c>
      <c r="D736" s="1">
        <v>86018</v>
      </c>
      <c r="E736" s="1">
        <v>656.7</v>
      </c>
      <c r="F736" s="1">
        <v>1157</v>
      </c>
      <c r="G736" s="7">
        <v>-0.10507448762655258</v>
      </c>
      <c r="H736" s="7">
        <v>0.29336768388748169</v>
      </c>
      <c r="I736" s="7">
        <v>0.49204209446907043</v>
      </c>
      <c r="J736" s="23">
        <f t="shared" si="111"/>
        <v>1</v>
      </c>
      <c r="K736" s="23">
        <f t="shared" si="112"/>
        <v>0</v>
      </c>
      <c r="L736" s="23">
        <f t="shared" si="113"/>
        <v>0</v>
      </c>
      <c r="M736" s="3">
        <f t="shared" si="110"/>
        <v>1</v>
      </c>
      <c r="N736" s="23">
        <f t="shared" si="114"/>
        <v>0.68033529072999954</v>
      </c>
      <c r="P736" t="s">
        <v>66</v>
      </c>
      <c r="Q736" s="1">
        <v>2013</v>
      </c>
      <c r="R736" t="s">
        <v>45</v>
      </c>
      <c r="S736" s="1">
        <v>22330</v>
      </c>
      <c r="T736" s="1">
        <v>104.372</v>
      </c>
      <c r="U736" s="1">
        <v>448</v>
      </c>
      <c r="V736" s="7">
        <v>0.27514570951461792</v>
      </c>
      <c r="W736" s="7">
        <v>-0.14820107817649841</v>
      </c>
      <c r="X736" s="7">
        <v>1.2293976545333862</v>
      </c>
      <c r="Y736" s="23">
        <f t="shared" si="120"/>
        <v>0</v>
      </c>
      <c r="Z736" s="23">
        <f t="shared" si="121"/>
        <v>1</v>
      </c>
      <c r="AA736" s="23">
        <f t="shared" si="122"/>
        <v>0</v>
      </c>
      <c r="AB736" s="3">
        <f t="shared" si="123"/>
        <v>1</v>
      </c>
      <c r="AC736" s="23">
        <f t="shared" si="124"/>
        <v>1.3563422858715057</v>
      </c>
    </row>
    <row r="737" spans="1:29" x14ac:dyDescent="0.25">
      <c r="A737" t="s">
        <v>50</v>
      </c>
      <c r="B737">
        <v>2014</v>
      </c>
      <c r="C737" t="s">
        <v>45</v>
      </c>
      <c r="D737" s="1">
        <v>86662</v>
      </c>
      <c r="E737" s="1">
        <v>656.7</v>
      </c>
      <c r="F737" s="1">
        <v>1157</v>
      </c>
      <c r="G737" s="7">
        <v>-9.586864709854126E-2</v>
      </c>
      <c r="H737" s="7">
        <v>0.29135832190513611</v>
      </c>
      <c r="I737" s="7">
        <v>0.48373684287071228</v>
      </c>
      <c r="J737" s="23">
        <f t="shared" si="111"/>
        <v>1</v>
      </c>
      <c r="K737" s="23">
        <f t="shared" si="112"/>
        <v>0</v>
      </c>
      <c r="L737" s="23">
        <f t="shared" si="113"/>
        <v>0</v>
      </c>
      <c r="M737" s="3">
        <f t="shared" si="110"/>
        <v>1</v>
      </c>
      <c r="N737" s="23">
        <f t="shared" si="114"/>
        <v>0.67922651767730713</v>
      </c>
      <c r="P737" t="s">
        <v>66</v>
      </c>
      <c r="Q737" s="1">
        <v>2014</v>
      </c>
      <c r="R737" t="s">
        <v>45</v>
      </c>
      <c r="S737" s="1">
        <v>22470</v>
      </c>
      <c r="T737" s="1">
        <v>104.372</v>
      </c>
      <c r="U737" s="1">
        <v>466</v>
      </c>
      <c r="V737" s="7">
        <v>0.29976791143417358</v>
      </c>
      <c r="W737" s="7">
        <v>-0.1442093551158905</v>
      </c>
      <c r="X737" s="7">
        <v>1.2126164436340332</v>
      </c>
      <c r="Y737" s="23">
        <f t="shared" si="120"/>
        <v>0</v>
      </c>
      <c r="Z737" s="23">
        <f t="shared" si="121"/>
        <v>1</v>
      </c>
      <c r="AA737" s="23">
        <f t="shared" si="122"/>
        <v>0</v>
      </c>
      <c r="AB737" s="3">
        <f t="shared" si="123"/>
        <v>1</v>
      </c>
      <c r="AC737" s="23">
        <f t="shared" si="124"/>
        <v>1.3681749999523163</v>
      </c>
    </row>
    <row r="738" spans="1:29" x14ac:dyDescent="0.25">
      <c r="A738" t="s">
        <v>50</v>
      </c>
      <c r="B738">
        <v>2015</v>
      </c>
      <c r="C738" t="s">
        <v>45</v>
      </c>
      <c r="D738" s="1">
        <v>87212</v>
      </c>
      <c r="E738" s="1">
        <v>656.7</v>
      </c>
      <c r="F738" s="1">
        <v>1114</v>
      </c>
      <c r="G738" s="7">
        <v>-7.7856920659542084E-2</v>
      </c>
      <c r="H738" s="7">
        <v>0.28685826063156128</v>
      </c>
      <c r="I738" s="7">
        <v>0.46385219693183899</v>
      </c>
      <c r="J738" s="23">
        <f t="shared" si="111"/>
        <v>1</v>
      </c>
      <c r="K738" s="23">
        <f t="shared" si="112"/>
        <v>0</v>
      </c>
      <c r="L738" s="23">
        <f t="shared" si="113"/>
        <v>0</v>
      </c>
      <c r="M738" s="3">
        <f t="shared" si="110"/>
        <v>1</v>
      </c>
      <c r="N738" s="23">
        <f t="shared" si="114"/>
        <v>0.67285353690385818</v>
      </c>
      <c r="P738" t="s">
        <v>66</v>
      </c>
      <c r="Q738" s="1">
        <v>2015</v>
      </c>
      <c r="R738" t="s">
        <v>45</v>
      </c>
      <c r="S738" s="1">
        <v>22666</v>
      </c>
      <c r="T738" s="1">
        <v>104.372</v>
      </c>
      <c r="U738" s="1">
        <v>480</v>
      </c>
      <c r="V738" s="7">
        <v>0.31673002243041992</v>
      </c>
      <c r="W738" s="7">
        <v>-0.13847260177135468</v>
      </c>
      <c r="X738" s="7">
        <v>1.1960351467132568</v>
      </c>
      <c r="Y738" s="23">
        <f t="shared" ref="Y738:Y798" si="125">IF(AND(V738 &lt; 0), 1, 0)</f>
        <v>0</v>
      </c>
      <c r="Z738" s="23">
        <f t="shared" ref="Z738:Z798" si="126">IF(AND(W738 &lt; 0), 1, 0)</f>
        <v>1</v>
      </c>
      <c r="AA738" s="23">
        <f t="shared" ref="AA738:AA798" si="127">IF(AND(X738 &lt; 0), 1, 0)</f>
        <v>0</v>
      </c>
      <c r="AB738" s="3">
        <f t="shared" ref="AB738:AB798" si="128">IF(OR(Y738=1,Z738=1,AA738=1),1,0)</f>
        <v>1</v>
      </c>
      <c r="AC738" s="23">
        <f t="shared" ref="AC738:AC798" si="129">SUM(V738:X738)</f>
        <v>1.3742925673723221</v>
      </c>
    </row>
    <row r="739" spans="1:29" x14ac:dyDescent="0.25">
      <c r="A739" t="s">
        <v>50</v>
      </c>
      <c r="B739">
        <v>2016</v>
      </c>
      <c r="C739" t="s">
        <v>45</v>
      </c>
      <c r="D739" s="1">
        <v>87901</v>
      </c>
      <c r="E739" s="1">
        <v>656.7</v>
      </c>
      <c r="F739" s="1">
        <v>1116</v>
      </c>
      <c r="G739" s="7">
        <v>-6.8628206849098206E-2</v>
      </c>
      <c r="H739" s="7">
        <v>0.28487083315849304</v>
      </c>
      <c r="I739" s="7">
        <v>0.45569849014282227</v>
      </c>
      <c r="J739" s="23">
        <f t="shared" si="111"/>
        <v>1</v>
      </c>
      <c r="K739" s="23">
        <f t="shared" si="112"/>
        <v>0</v>
      </c>
      <c r="L739" s="23">
        <f t="shared" si="113"/>
        <v>0</v>
      </c>
      <c r="M739" s="3">
        <f t="shared" si="110"/>
        <v>1</v>
      </c>
      <c r="N739" s="23">
        <f t="shared" si="114"/>
        <v>0.6719411164522171</v>
      </c>
      <c r="P739" t="s">
        <v>66</v>
      </c>
      <c r="Q739" s="1">
        <v>2016</v>
      </c>
      <c r="R739" t="s">
        <v>45</v>
      </c>
      <c r="S739" s="1">
        <v>22853</v>
      </c>
      <c r="T739" s="1">
        <v>104.372</v>
      </c>
      <c r="U739" s="1">
        <v>480</v>
      </c>
      <c r="V739" s="7">
        <v>0.31355836987495422</v>
      </c>
      <c r="W739" s="7">
        <v>-0.13283401727676392</v>
      </c>
      <c r="X739" s="7">
        <v>1.1878542900085449</v>
      </c>
      <c r="Y739" s="23">
        <f t="shared" si="125"/>
        <v>0</v>
      </c>
      <c r="Z739" s="23">
        <f t="shared" si="126"/>
        <v>1</v>
      </c>
      <c r="AA739" s="23">
        <f t="shared" si="127"/>
        <v>0</v>
      </c>
      <c r="AB739" s="3">
        <f t="shared" si="128"/>
        <v>1</v>
      </c>
      <c r="AC739" s="23">
        <f t="shared" si="129"/>
        <v>1.3685786426067352</v>
      </c>
    </row>
    <row r="740" spans="1:29" x14ac:dyDescent="0.25">
      <c r="A740" t="s">
        <v>50</v>
      </c>
      <c r="B740">
        <v>2017</v>
      </c>
      <c r="C740" t="s">
        <v>45</v>
      </c>
      <c r="D740" s="1">
        <v>88422</v>
      </c>
      <c r="E740" s="1">
        <v>656.7</v>
      </c>
      <c r="F740" s="1">
        <v>1118.0035906642729</v>
      </c>
      <c r="G740" s="7">
        <v>-6.1817191541194916E-2</v>
      </c>
      <c r="H740" s="7">
        <v>0.28341111540794373</v>
      </c>
      <c r="I740" s="7">
        <v>0.44972598552703857</v>
      </c>
      <c r="J740" s="23">
        <f t="shared" si="111"/>
        <v>1</v>
      </c>
      <c r="K740" s="23">
        <f t="shared" si="112"/>
        <v>0</v>
      </c>
      <c r="L740" s="23">
        <f t="shared" si="113"/>
        <v>0</v>
      </c>
      <c r="M740" s="3">
        <f t="shared" si="110"/>
        <v>1</v>
      </c>
      <c r="N740" s="23">
        <f t="shared" si="114"/>
        <v>0.67131990939378738</v>
      </c>
      <c r="P740" t="s">
        <v>66</v>
      </c>
      <c r="Q740" s="1">
        <v>2017</v>
      </c>
      <c r="R740" t="s">
        <v>45</v>
      </c>
      <c r="S740" s="1">
        <v>23048</v>
      </c>
      <c r="T740" s="1">
        <v>104.372</v>
      </c>
      <c r="U740" s="1">
        <v>479</v>
      </c>
      <c r="V740" s="7">
        <v>0.30884703993797302</v>
      </c>
      <c r="W740" s="7">
        <v>-0.12698724865913391</v>
      </c>
      <c r="X740" s="7">
        <v>1.1799533367156982</v>
      </c>
      <c r="Y740" s="23">
        <f t="shared" si="125"/>
        <v>0</v>
      </c>
      <c r="Z740" s="23">
        <f t="shared" si="126"/>
        <v>1</v>
      </c>
      <c r="AA740" s="23">
        <f t="shared" si="127"/>
        <v>0</v>
      </c>
      <c r="AB740" s="3">
        <f t="shared" si="128"/>
        <v>1</v>
      </c>
      <c r="AC740" s="23">
        <f t="shared" si="129"/>
        <v>1.3618131279945374</v>
      </c>
    </row>
    <row r="741" spans="1:29" x14ac:dyDescent="0.25">
      <c r="A741" t="s">
        <v>50</v>
      </c>
      <c r="B741">
        <v>2018</v>
      </c>
      <c r="C741" t="s">
        <v>45</v>
      </c>
      <c r="D741" s="1">
        <v>88978</v>
      </c>
      <c r="E741" s="1">
        <v>656.7</v>
      </c>
      <c r="F741" s="1">
        <v>1118.0035906642729</v>
      </c>
      <c r="G741" s="7">
        <v>-5.4080333560705185E-2</v>
      </c>
      <c r="H741" s="7">
        <v>0.28172236680984497</v>
      </c>
      <c r="I741" s="7">
        <v>0.44274601340293884</v>
      </c>
      <c r="J741" s="23">
        <f t="shared" si="111"/>
        <v>1</v>
      </c>
      <c r="K741" s="23">
        <f t="shared" si="112"/>
        <v>0</v>
      </c>
      <c r="L741" s="23">
        <f t="shared" si="113"/>
        <v>0</v>
      </c>
      <c r="M741" s="3">
        <f t="shared" si="110"/>
        <v>1</v>
      </c>
      <c r="N741" s="23">
        <f t="shared" si="114"/>
        <v>0.67038804665207863</v>
      </c>
      <c r="P741" t="s">
        <v>66</v>
      </c>
      <c r="Q741" s="1">
        <v>2018</v>
      </c>
      <c r="R741" t="s">
        <v>45</v>
      </c>
      <c r="S741" s="1">
        <v>23366</v>
      </c>
      <c r="T741" s="1">
        <v>104.372</v>
      </c>
      <c r="U741" s="1">
        <v>481</v>
      </c>
      <c r="V741" s="7">
        <v>0.30641651153564453</v>
      </c>
      <c r="W741" s="7">
        <v>-0.11761413514614105</v>
      </c>
      <c r="X741" s="7">
        <v>1.1651918888092041</v>
      </c>
      <c r="Y741" s="23">
        <f t="shared" si="125"/>
        <v>0</v>
      </c>
      <c r="Z741" s="23">
        <f t="shared" si="126"/>
        <v>1</v>
      </c>
      <c r="AA741" s="23">
        <f t="shared" si="127"/>
        <v>0</v>
      </c>
      <c r="AB741" s="3">
        <f t="shared" si="128"/>
        <v>1</v>
      </c>
      <c r="AC741" s="23">
        <f t="shared" si="129"/>
        <v>1.3539942651987076</v>
      </c>
    </row>
    <row r="742" spans="1:29" x14ac:dyDescent="0.25">
      <c r="A742" t="s">
        <v>50</v>
      </c>
      <c r="B742">
        <v>2019</v>
      </c>
      <c r="C742" t="s">
        <v>45</v>
      </c>
      <c r="D742" s="1">
        <v>89561</v>
      </c>
      <c r="E742" s="1">
        <v>656.7</v>
      </c>
      <c r="F742" s="1">
        <v>1144</v>
      </c>
      <c r="G742" s="7">
        <v>-5.2212327718734741E-2</v>
      </c>
      <c r="H742" s="7">
        <v>0.28165975213050842</v>
      </c>
      <c r="I742" s="7">
        <v>0.44326695799827576</v>
      </c>
      <c r="J742" s="23">
        <f t="shared" si="111"/>
        <v>1</v>
      </c>
      <c r="K742" s="23">
        <f t="shared" si="112"/>
        <v>0</v>
      </c>
      <c r="L742" s="23">
        <f t="shared" si="113"/>
        <v>0</v>
      </c>
      <c r="M742" s="3">
        <f t="shared" si="110"/>
        <v>1</v>
      </c>
      <c r="N742" s="23">
        <f t="shared" si="114"/>
        <v>0.67271438241004944</v>
      </c>
      <c r="P742" t="s">
        <v>66</v>
      </c>
      <c r="Q742" s="1">
        <v>2019</v>
      </c>
      <c r="R742" t="s">
        <v>45</v>
      </c>
      <c r="S742" s="1">
        <v>23664</v>
      </c>
      <c r="T742" s="1">
        <v>104.372</v>
      </c>
      <c r="U742" s="1">
        <v>490</v>
      </c>
      <c r="V742" s="7">
        <v>0.31424704194068909</v>
      </c>
      <c r="W742" s="7">
        <v>-0.10905657708644867</v>
      </c>
      <c r="X742" s="7">
        <v>1.14760422706604</v>
      </c>
      <c r="Y742" s="23">
        <f t="shared" si="125"/>
        <v>0</v>
      </c>
      <c r="Z742" s="23">
        <f t="shared" si="126"/>
        <v>1</v>
      </c>
      <c r="AA742" s="23">
        <f t="shared" si="127"/>
        <v>0</v>
      </c>
      <c r="AB742" s="3">
        <f t="shared" si="128"/>
        <v>1</v>
      </c>
      <c r="AC742" s="23">
        <f t="shared" si="129"/>
        <v>1.3527946919202805</v>
      </c>
    </row>
    <row r="743" spans="1:29" x14ac:dyDescent="0.25">
      <c r="A743" t="s">
        <v>50</v>
      </c>
      <c r="B743">
        <v>2020</v>
      </c>
      <c r="C743" t="s">
        <v>45</v>
      </c>
      <c r="D743" s="1">
        <v>90104</v>
      </c>
      <c r="E743" s="1">
        <v>656.7</v>
      </c>
      <c r="F743" s="1">
        <v>1150</v>
      </c>
      <c r="G743" s="7">
        <v>-4.6161282807588577E-2</v>
      </c>
      <c r="H743" s="7">
        <v>0.28041750192642212</v>
      </c>
      <c r="I743" s="7">
        <v>0.4383099377155304</v>
      </c>
      <c r="J743" s="23">
        <f t="shared" si="111"/>
        <v>1</v>
      </c>
      <c r="K743" s="23">
        <f t="shared" si="112"/>
        <v>0</v>
      </c>
      <c r="L743" s="23">
        <f t="shared" si="113"/>
        <v>0</v>
      </c>
      <c r="M743" s="3">
        <f t="shared" si="110"/>
        <v>1</v>
      </c>
      <c r="N743" s="23">
        <f t="shared" si="114"/>
        <v>0.67256615683436394</v>
      </c>
      <c r="P743" t="s">
        <v>66</v>
      </c>
      <c r="Q743" s="1">
        <v>2020</v>
      </c>
      <c r="R743" t="s">
        <v>45</v>
      </c>
      <c r="S743" s="1">
        <v>24054</v>
      </c>
      <c r="T743" s="1">
        <v>104.372</v>
      </c>
      <c r="U743" s="1">
        <v>494</v>
      </c>
      <c r="V743" s="7">
        <v>0.3135165274143219</v>
      </c>
      <c r="W743" s="7">
        <v>-9.7899802029132843E-2</v>
      </c>
      <c r="X743" s="7">
        <v>1.1291491985321045</v>
      </c>
      <c r="Y743" s="23">
        <f t="shared" si="125"/>
        <v>0</v>
      </c>
      <c r="Z743" s="23">
        <f t="shared" si="126"/>
        <v>1</v>
      </c>
      <c r="AA743" s="23">
        <f t="shared" si="127"/>
        <v>0</v>
      </c>
      <c r="AB743" s="3">
        <f t="shared" si="128"/>
        <v>1</v>
      </c>
      <c r="AC743" s="23">
        <f t="shared" si="129"/>
        <v>1.3447659239172935</v>
      </c>
    </row>
    <row r="744" spans="1:29" x14ac:dyDescent="0.25">
      <c r="A744" t="s">
        <v>50</v>
      </c>
      <c r="B744">
        <v>2021</v>
      </c>
      <c r="C744" t="s">
        <v>45</v>
      </c>
      <c r="D744" s="1">
        <v>90556</v>
      </c>
      <c r="E744" s="1">
        <v>656.7</v>
      </c>
      <c r="F744" s="1">
        <v>1154</v>
      </c>
      <c r="G744" s="7">
        <v>-4.0920659899711609E-2</v>
      </c>
      <c r="H744" s="7">
        <v>0.27932575345039368</v>
      </c>
      <c r="I744" s="7">
        <v>0.43391525745391846</v>
      </c>
      <c r="J744" s="23">
        <f t="shared" si="111"/>
        <v>1</v>
      </c>
      <c r="K744" s="23">
        <f t="shared" si="112"/>
        <v>0</v>
      </c>
      <c r="L744" s="23">
        <f t="shared" si="113"/>
        <v>0</v>
      </c>
      <c r="M744" s="3">
        <f t="shared" si="110"/>
        <v>1</v>
      </c>
      <c r="N744" s="23">
        <f t="shared" si="114"/>
        <v>0.67232035100460052</v>
      </c>
      <c r="P744" t="s">
        <v>66</v>
      </c>
      <c r="Q744" s="1">
        <v>2021</v>
      </c>
      <c r="R744" t="s">
        <v>45</v>
      </c>
      <c r="S744" s="1">
        <v>24627</v>
      </c>
      <c r="T744" s="1">
        <v>104.372</v>
      </c>
      <c r="U744" s="1">
        <v>497</v>
      </c>
      <c r="V744" s="7">
        <v>0.30858331918716431</v>
      </c>
      <c r="W744" s="7">
        <v>-8.1788413226604462E-2</v>
      </c>
      <c r="X744" s="7">
        <v>1.1040847301483154</v>
      </c>
      <c r="Y744" s="23">
        <f t="shared" si="125"/>
        <v>0</v>
      </c>
      <c r="Z744" s="23">
        <f t="shared" si="126"/>
        <v>1</v>
      </c>
      <c r="AA744" s="23">
        <f t="shared" si="127"/>
        <v>0</v>
      </c>
      <c r="AB744" s="3">
        <f t="shared" si="128"/>
        <v>1</v>
      </c>
      <c r="AC744" s="23">
        <f t="shared" si="129"/>
        <v>1.3308796361088753</v>
      </c>
    </row>
    <row r="745" spans="1:29" x14ac:dyDescent="0.25">
      <c r="A745" t="s">
        <v>50</v>
      </c>
      <c r="B745">
        <v>2022</v>
      </c>
      <c r="C745" t="s">
        <v>45</v>
      </c>
      <c r="D745" s="1">
        <v>91128</v>
      </c>
      <c r="E745" s="1">
        <v>656.7</v>
      </c>
      <c r="F745" s="1">
        <v>1162</v>
      </c>
      <c r="G745" s="7">
        <v>-3.5010796040296555E-2</v>
      </c>
      <c r="H745" s="7">
        <v>0.27813953161239624</v>
      </c>
      <c r="I745" s="7">
        <v>0.42924663424491882</v>
      </c>
      <c r="J745" s="23">
        <f t="shared" si="111"/>
        <v>1</v>
      </c>
      <c r="K745" s="23">
        <f t="shared" si="112"/>
        <v>0</v>
      </c>
      <c r="L745" s="23">
        <f t="shared" si="113"/>
        <v>0</v>
      </c>
      <c r="M745" s="3">
        <f t="shared" si="110"/>
        <v>1</v>
      </c>
      <c r="N745" s="23">
        <f t="shared" si="114"/>
        <v>0.67237536981701851</v>
      </c>
      <c r="P745" t="s">
        <v>66</v>
      </c>
      <c r="Q745" s="1">
        <v>2022</v>
      </c>
      <c r="R745" t="s">
        <v>45</v>
      </c>
      <c r="S745" s="1">
        <v>25063</v>
      </c>
      <c r="T745" s="1">
        <v>104.372</v>
      </c>
      <c r="U745" s="1">
        <v>497</v>
      </c>
      <c r="V745" s="7">
        <v>0.30180886387825012</v>
      </c>
      <c r="W745" s="7">
        <v>-6.9744817912578583E-2</v>
      </c>
      <c r="X745" s="7">
        <v>1.0866111516952515</v>
      </c>
      <c r="Y745" s="23">
        <f t="shared" si="125"/>
        <v>0</v>
      </c>
      <c r="Z745" s="23">
        <f t="shared" si="126"/>
        <v>1</v>
      </c>
      <c r="AA745" s="23">
        <f t="shared" si="127"/>
        <v>0</v>
      </c>
      <c r="AB745" s="3">
        <f t="shared" si="128"/>
        <v>1</v>
      </c>
      <c r="AC745" s="23">
        <f t="shared" si="129"/>
        <v>1.318675197660923</v>
      </c>
    </row>
    <row r="746" spans="1:29" x14ac:dyDescent="0.25">
      <c r="A746" t="s">
        <v>50</v>
      </c>
      <c r="B746">
        <v>2023</v>
      </c>
      <c r="C746" t="s">
        <v>45</v>
      </c>
      <c r="D746" s="1">
        <v>91478</v>
      </c>
      <c r="E746" s="1">
        <v>656.7</v>
      </c>
      <c r="F746" s="1">
        <v>1162</v>
      </c>
      <c r="G746" s="7">
        <v>-3.0278988182544708E-2</v>
      </c>
      <c r="H746" s="7">
        <v>0.27710670232772827</v>
      </c>
      <c r="I746" s="7">
        <v>0.42497771978378296</v>
      </c>
      <c r="J746" s="23">
        <f t="shared" si="111"/>
        <v>1</v>
      </c>
      <c r="K746" s="23">
        <f t="shared" si="112"/>
        <v>0</v>
      </c>
      <c r="L746" s="23">
        <f t="shared" si="113"/>
        <v>0</v>
      </c>
      <c r="M746" s="3">
        <f t="shared" si="110"/>
        <v>1</v>
      </c>
      <c r="N746" s="23">
        <f t="shared" si="114"/>
        <v>0.67180543392896652</v>
      </c>
      <c r="P746" t="s">
        <v>66</v>
      </c>
      <c r="Q746" s="1">
        <v>2023</v>
      </c>
      <c r="R746" t="s">
        <v>45</v>
      </c>
      <c r="S746" s="1">
        <v>25753</v>
      </c>
      <c r="T746" s="1">
        <v>104.372</v>
      </c>
      <c r="U746" s="1">
        <v>495</v>
      </c>
      <c r="V746" s="7">
        <v>0.28855723142623901</v>
      </c>
      <c r="W746" s="7">
        <v>-5.1075257360935211E-2</v>
      </c>
      <c r="X746" s="7">
        <v>1.0606491565704346</v>
      </c>
      <c r="Y746" s="23">
        <f t="shared" si="125"/>
        <v>0</v>
      </c>
      <c r="Z746" s="23">
        <f t="shared" si="126"/>
        <v>1</v>
      </c>
      <c r="AA746" s="23">
        <f t="shared" si="127"/>
        <v>0</v>
      </c>
      <c r="AB746" s="3">
        <f t="shared" si="128"/>
        <v>1</v>
      </c>
      <c r="AC746" s="23">
        <f t="shared" si="129"/>
        <v>1.2981311306357384</v>
      </c>
    </row>
    <row r="747" spans="1:29" x14ac:dyDescent="0.25">
      <c r="A747" t="s">
        <v>51</v>
      </c>
      <c r="B747">
        <v>2005</v>
      </c>
      <c r="C747" t="s">
        <v>45</v>
      </c>
      <c r="D747" s="1">
        <v>59537</v>
      </c>
      <c r="E747" s="1">
        <v>364.96300000000002</v>
      </c>
      <c r="F747" s="1">
        <v>1384</v>
      </c>
      <c r="G747" s="7">
        <v>4.6615652740001678E-2</v>
      </c>
      <c r="H747" s="7">
        <v>0.20656706392765045</v>
      </c>
      <c r="I747" s="7">
        <v>0.61704832315444946</v>
      </c>
      <c r="J747" s="23">
        <f t="shared" si="111"/>
        <v>0</v>
      </c>
      <c r="K747" s="23">
        <f t="shared" si="112"/>
        <v>0</v>
      </c>
      <c r="L747" s="23">
        <f t="shared" si="113"/>
        <v>0</v>
      </c>
      <c r="M747" s="3">
        <f t="shared" si="110"/>
        <v>0</v>
      </c>
      <c r="N747" s="23">
        <f t="shared" si="114"/>
        <v>0.87023103982210159</v>
      </c>
      <c r="P747" t="s">
        <v>67</v>
      </c>
      <c r="Q747" s="1">
        <v>2011</v>
      </c>
      <c r="R747" t="s">
        <v>45</v>
      </c>
      <c r="S747" s="1">
        <v>21232</v>
      </c>
      <c r="T747" s="1">
        <v>122.494</v>
      </c>
      <c r="U747" s="1">
        <v>784.09964412811382</v>
      </c>
      <c r="V747" s="7">
        <v>0.51934659481048584</v>
      </c>
      <c r="W747" s="7">
        <v>-0.22994719445705414</v>
      </c>
      <c r="X747" s="7">
        <v>1.2778183221817017</v>
      </c>
      <c r="Y747" s="23">
        <f t="shared" si="125"/>
        <v>0</v>
      </c>
      <c r="Z747" s="23">
        <f t="shared" si="126"/>
        <v>1</v>
      </c>
      <c r="AA747" s="23">
        <f t="shared" si="127"/>
        <v>0</v>
      </c>
      <c r="AB747" s="3">
        <f t="shared" si="128"/>
        <v>1</v>
      </c>
      <c r="AC747" s="23">
        <f t="shared" si="129"/>
        <v>1.5672177225351334</v>
      </c>
    </row>
    <row r="748" spans="1:29" x14ac:dyDescent="0.25">
      <c r="A748" t="s">
        <v>51</v>
      </c>
      <c r="B748">
        <v>2006</v>
      </c>
      <c r="C748" t="s">
        <v>45</v>
      </c>
      <c r="D748" s="1">
        <v>60749</v>
      </c>
      <c r="E748" s="1">
        <v>378.16199999999998</v>
      </c>
      <c r="F748" s="1">
        <v>1511</v>
      </c>
      <c r="G748" s="7">
        <v>8.2787768915295601E-3</v>
      </c>
      <c r="H748" s="7">
        <v>0.21966283023357391</v>
      </c>
      <c r="I748" s="7">
        <v>0.64526426792144775</v>
      </c>
      <c r="J748" s="23">
        <f t="shared" si="111"/>
        <v>0</v>
      </c>
      <c r="K748" s="23">
        <f t="shared" si="112"/>
        <v>0</v>
      </c>
      <c r="L748" s="23">
        <f t="shared" si="113"/>
        <v>0</v>
      </c>
      <c r="M748" s="3">
        <f t="shared" si="110"/>
        <v>0</v>
      </c>
      <c r="N748" s="23">
        <f t="shared" si="114"/>
        <v>0.87320587504655123</v>
      </c>
      <c r="P748" t="s">
        <v>67</v>
      </c>
      <c r="Q748" s="1">
        <v>2012</v>
      </c>
      <c r="R748" t="s">
        <v>45</v>
      </c>
      <c r="S748" s="1">
        <v>20893</v>
      </c>
      <c r="T748" s="1">
        <v>122.494</v>
      </c>
      <c r="U748" s="1">
        <v>801.77402135231318</v>
      </c>
      <c r="V748" s="7">
        <v>0.54085808992385864</v>
      </c>
      <c r="W748" s="7">
        <v>-0.24116189777851105</v>
      </c>
      <c r="X748" s="7">
        <v>1.2878705263137817</v>
      </c>
      <c r="Y748" s="23">
        <f t="shared" si="125"/>
        <v>0</v>
      </c>
      <c r="Z748" s="23">
        <f t="shared" si="126"/>
        <v>1</v>
      </c>
      <c r="AA748" s="23">
        <f t="shared" si="127"/>
        <v>0</v>
      </c>
      <c r="AB748" s="3">
        <f t="shared" si="128"/>
        <v>1</v>
      </c>
      <c r="AC748" s="23">
        <f t="shared" si="129"/>
        <v>1.5875667184591293</v>
      </c>
    </row>
    <row r="749" spans="1:29" x14ac:dyDescent="0.25">
      <c r="A749" t="s">
        <v>51</v>
      </c>
      <c r="B749">
        <v>2007</v>
      </c>
      <c r="C749" t="s">
        <v>45</v>
      </c>
      <c r="D749" s="1">
        <v>61776</v>
      </c>
      <c r="E749" s="1">
        <v>378.16199999999998</v>
      </c>
      <c r="F749" s="1">
        <v>1548</v>
      </c>
      <c r="G749" s="7">
        <v>2.2451963275671005E-2</v>
      </c>
      <c r="H749" s="7">
        <v>0.21693243086338043</v>
      </c>
      <c r="I749" s="7">
        <v>0.6347995400428772</v>
      </c>
      <c r="J749" s="23">
        <f t="shared" si="111"/>
        <v>0</v>
      </c>
      <c r="K749" s="23">
        <f t="shared" si="112"/>
        <v>0</v>
      </c>
      <c r="L749" s="23">
        <f t="shared" si="113"/>
        <v>0</v>
      </c>
      <c r="M749" s="3">
        <f t="shared" si="110"/>
        <v>0</v>
      </c>
      <c r="N749" s="23">
        <f t="shared" si="114"/>
        <v>0.87418393418192863</v>
      </c>
      <c r="P749" t="s">
        <v>67</v>
      </c>
      <c r="Q749" s="1">
        <v>2013</v>
      </c>
      <c r="R749" t="s">
        <v>45</v>
      </c>
      <c r="S749" s="1">
        <v>21499</v>
      </c>
      <c r="T749" s="1">
        <v>122.494</v>
      </c>
      <c r="U749" s="1">
        <v>817.8416370106761</v>
      </c>
      <c r="V749" s="7">
        <v>0.54343807697296143</v>
      </c>
      <c r="W749" s="7">
        <v>-0.22168914973735809</v>
      </c>
      <c r="X749" s="7">
        <v>1.2540827989578247</v>
      </c>
      <c r="Y749" s="23">
        <f t="shared" si="125"/>
        <v>0</v>
      </c>
      <c r="Z749" s="23">
        <f t="shared" si="126"/>
        <v>1</v>
      </c>
      <c r="AA749" s="23">
        <f t="shared" si="127"/>
        <v>0</v>
      </c>
      <c r="AB749" s="3">
        <f t="shared" si="128"/>
        <v>1</v>
      </c>
      <c r="AC749" s="23">
        <f t="shared" si="129"/>
        <v>1.575831726193428</v>
      </c>
    </row>
    <row r="750" spans="1:29" x14ac:dyDescent="0.25">
      <c r="A750" t="s">
        <v>51</v>
      </c>
      <c r="B750">
        <v>2008</v>
      </c>
      <c r="C750" t="s">
        <v>45</v>
      </c>
      <c r="D750" s="1">
        <v>62737</v>
      </c>
      <c r="E750" s="1">
        <v>378.16199999999998</v>
      </c>
      <c r="F750" s="1">
        <v>1643</v>
      </c>
      <c r="G750" s="7">
        <v>2.5458404794335365E-2</v>
      </c>
      <c r="H750" s="7">
        <v>0.21717044711112976</v>
      </c>
      <c r="I750" s="7">
        <v>0.63780373334884644</v>
      </c>
      <c r="J750" s="23">
        <f t="shared" si="111"/>
        <v>0</v>
      </c>
      <c r="K750" s="23">
        <f t="shared" si="112"/>
        <v>0</v>
      </c>
      <c r="L750" s="23">
        <f t="shared" si="113"/>
        <v>0</v>
      </c>
      <c r="M750" s="3">
        <f t="shared" si="110"/>
        <v>0</v>
      </c>
      <c r="N750" s="23">
        <f t="shared" si="114"/>
        <v>0.88043258525431156</v>
      </c>
      <c r="P750" t="s">
        <v>67</v>
      </c>
      <c r="Q750" s="1">
        <v>2014</v>
      </c>
      <c r="R750" t="s">
        <v>45</v>
      </c>
      <c r="S750" s="1">
        <v>21534</v>
      </c>
      <c r="T750" s="1">
        <v>122.494</v>
      </c>
      <c r="U750" s="1">
        <v>817.8416370106761</v>
      </c>
      <c r="V750" s="7">
        <v>0.54280996322631836</v>
      </c>
      <c r="W750" s="7">
        <v>-0.22057256102561951</v>
      </c>
      <c r="X750" s="7">
        <v>1.2524627447128296</v>
      </c>
      <c r="Y750" s="23">
        <f t="shared" si="125"/>
        <v>0</v>
      </c>
      <c r="Z750" s="23">
        <f t="shared" si="126"/>
        <v>1</v>
      </c>
      <c r="AA750" s="23">
        <f t="shared" si="127"/>
        <v>0</v>
      </c>
      <c r="AB750" s="3">
        <f t="shared" si="128"/>
        <v>1</v>
      </c>
      <c r="AC750" s="23">
        <f t="shared" si="129"/>
        <v>1.5747001469135284</v>
      </c>
    </row>
    <row r="751" spans="1:29" x14ac:dyDescent="0.25">
      <c r="A751" t="s">
        <v>51</v>
      </c>
      <c r="B751">
        <v>2009</v>
      </c>
      <c r="C751" t="s">
        <v>45</v>
      </c>
      <c r="D751" s="1">
        <v>63532</v>
      </c>
      <c r="E751" s="1">
        <v>378.16199999999998</v>
      </c>
      <c r="F751" s="1">
        <v>1718</v>
      </c>
      <c r="G751" s="7">
        <v>2.8976423665881157E-2</v>
      </c>
      <c r="H751" s="7">
        <v>0.21707272529602051</v>
      </c>
      <c r="I751" s="7">
        <v>0.63891404867172241</v>
      </c>
      <c r="J751" s="23">
        <f t="shared" si="111"/>
        <v>0</v>
      </c>
      <c r="K751" s="23">
        <f t="shared" si="112"/>
        <v>0</v>
      </c>
      <c r="L751" s="23">
        <f t="shared" si="113"/>
        <v>0</v>
      </c>
      <c r="M751" s="3">
        <f t="shared" si="110"/>
        <v>0</v>
      </c>
      <c r="N751" s="23">
        <f t="shared" si="114"/>
        <v>0.88496319763362408</v>
      </c>
      <c r="P751" t="s">
        <v>67</v>
      </c>
      <c r="Q751" s="1">
        <v>2015</v>
      </c>
      <c r="R751" t="s">
        <v>45</v>
      </c>
      <c r="S751" s="1">
        <v>21929</v>
      </c>
      <c r="T751" s="1">
        <v>122.494</v>
      </c>
      <c r="U751" s="1">
        <v>833.37366548042701</v>
      </c>
      <c r="V751" s="7">
        <v>0.54870438575744629</v>
      </c>
      <c r="W751" s="7">
        <v>-0.20823992788791656</v>
      </c>
      <c r="X751" s="7">
        <v>1.2293213605880737</v>
      </c>
      <c r="Y751" s="23">
        <f t="shared" si="125"/>
        <v>0</v>
      </c>
      <c r="Z751" s="23">
        <f t="shared" si="126"/>
        <v>1</v>
      </c>
      <c r="AA751" s="23">
        <f t="shared" si="127"/>
        <v>0</v>
      </c>
      <c r="AB751" s="3">
        <f t="shared" si="128"/>
        <v>1</v>
      </c>
      <c r="AC751" s="23">
        <f t="shared" si="129"/>
        <v>1.5697858184576035</v>
      </c>
    </row>
    <row r="752" spans="1:29" x14ac:dyDescent="0.25">
      <c r="A752" t="s">
        <v>51</v>
      </c>
      <c r="B752">
        <v>2010</v>
      </c>
      <c r="C752" t="s">
        <v>45</v>
      </c>
      <c r="D752" s="1">
        <v>64329</v>
      </c>
      <c r="E752" s="1">
        <v>378.16199999999998</v>
      </c>
      <c r="F752" s="1">
        <v>1727</v>
      </c>
      <c r="G752" s="7">
        <v>4.2955376207828522E-2</v>
      </c>
      <c r="H752" s="7">
        <v>0.21409997344017029</v>
      </c>
      <c r="I752" s="7">
        <v>0.6268041729927063</v>
      </c>
      <c r="J752" s="23">
        <f t="shared" si="111"/>
        <v>0</v>
      </c>
      <c r="K752" s="23">
        <f t="shared" si="112"/>
        <v>0</v>
      </c>
      <c r="L752" s="23">
        <f t="shared" si="113"/>
        <v>0</v>
      </c>
      <c r="M752" s="3">
        <f t="shared" si="110"/>
        <v>0</v>
      </c>
      <c r="N752" s="23">
        <f t="shared" si="114"/>
        <v>0.88385952264070511</v>
      </c>
      <c r="P752" t="s">
        <v>67</v>
      </c>
      <c r="Q752" s="1">
        <v>2016</v>
      </c>
      <c r="R752" t="s">
        <v>45</v>
      </c>
      <c r="S752" s="1">
        <v>22112</v>
      </c>
      <c r="T752" s="1">
        <v>122.494</v>
      </c>
      <c r="U752" s="1">
        <v>863.90213523131672</v>
      </c>
      <c r="V752" s="7">
        <v>0.57018756866455078</v>
      </c>
      <c r="W752" s="7">
        <v>-0.20280863344669342</v>
      </c>
      <c r="X752" s="7">
        <v>1.2114042043685913</v>
      </c>
      <c r="Y752" s="23">
        <f t="shared" si="125"/>
        <v>0</v>
      </c>
      <c r="Z752" s="23">
        <f t="shared" si="126"/>
        <v>1</v>
      </c>
      <c r="AA752" s="23">
        <f t="shared" si="127"/>
        <v>0</v>
      </c>
      <c r="AB752" s="3">
        <f t="shared" si="128"/>
        <v>1</v>
      </c>
      <c r="AC752" s="23">
        <f t="shared" si="129"/>
        <v>1.5787831395864487</v>
      </c>
    </row>
    <row r="753" spans="1:29" x14ac:dyDescent="0.25">
      <c r="A753" t="s">
        <v>51</v>
      </c>
      <c r="B753">
        <v>2011</v>
      </c>
      <c r="C753" t="s">
        <v>45</v>
      </c>
      <c r="D753" s="1">
        <v>64329</v>
      </c>
      <c r="E753" s="1">
        <v>379.69</v>
      </c>
      <c r="F753" s="1">
        <v>1703</v>
      </c>
      <c r="G753" s="7">
        <v>4.2235776782035828E-2</v>
      </c>
      <c r="H753" s="7">
        <v>0.21443392336368561</v>
      </c>
      <c r="I753" s="7">
        <v>0.62443077564239502</v>
      </c>
      <c r="J753" s="23">
        <f t="shared" si="111"/>
        <v>0</v>
      </c>
      <c r="K753" s="23">
        <f t="shared" si="112"/>
        <v>0</v>
      </c>
      <c r="L753" s="23">
        <f t="shared" si="113"/>
        <v>0</v>
      </c>
      <c r="M753" s="3">
        <f t="shared" si="110"/>
        <v>0</v>
      </c>
      <c r="N753" s="23">
        <f t="shared" si="114"/>
        <v>0.88110047578811646</v>
      </c>
      <c r="P753" t="s">
        <v>67</v>
      </c>
      <c r="Q753" s="1">
        <v>2017</v>
      </c>
      <c r="R753" t="s">
        <v>45</v>
      </c>
      <c r="S753" s="1">
        <v>22195</v>
      </c>
      <c r="T753" s="1">
        <v>122.494</v>
      </c>
      <c r="U753" s="1">
        <v>881.04092526690386</v>
      </c>
      <c r="V753" s="7">
        <v>0.58222323656082153</v>
      </c>
      <c r="W753" s="7">
        <v>-0.20038563013076782</v>
      </c>
      <c r="X753" s="7">
        <v>1.2024081945419312</v>
      </c>
      <c r="Y753" s="23">
        <f t="shared" si="125"/>
        <v>0</v>
      </c>
      <c r="Z753" s="23">
        <f t="shared" si="126"/>
        <v>1</v>
      </c>
      <c r="AA753" s="23">
        <f t="shared" si="127"/>
        <v>0</v>
      </c>
      <c r="AB753" s="3">
        <f t="shared" si="128"/>
        <v>1</v>
      </c>
      <c r="AC753" s="23">
        <f t="shared" si="129"/>
        <v>1.5842458009719849</v>
      </c>
    </row>
    <row r="754" spans="1:29" x14ac:dyDescent="0.25">
      <c r="A754" t="s">
        <v>51</v>
      </c>
      <c r="B754">
        <v>2012</v>
      </c>
      <c r="C754" t="s">
        <v>45</v>
      </c>
      <c r="D754" s="1">
        <v>65377</v>
      </c>
      <c r="E754" s="1">
        <v>379.69</v>
      </c>
      <c r="F754" s="1">
        <v>1520</v>
      </c>
      <c r="G754" s="7">
        <v>9.2806816101074219E-2</v>
      </c>
      <c r="H754" s="7">
        <v>0.20168891549110413</v>
      </c>
      <c r="I754" s="7">
        <v>0.56789618730545044</v>
      </c>
      <c r="J754" s="23">
        <f t="shared" si="111"/>
        <v>0</v>
      </c>
      <c r="K754" s="23">
        <f t="shared" si="112"/>
        <v>0</v>
      </c>
      <c r="L754" s="23">
        <f t="shared" si="113"/>
        <v>0</v>
      </c>
      <c r="M754" s="3">
        <f t="shared" si="110"/>
        <v>0</v>
      </c>
      <c r="N754" s="23">
        <f t="shared" si="114"/>
        <v>0.86239191889762878</v>
      </c>
      <c r="P754" t="s">
        <v>67</v>
      </c>
      <c r="Q754" s="1">
        <v>2018</v>
      </c>
      <c r="R754" t="s">
        <v>45</v>
      </c>
      <c r="S754" s="1">
        <v>22442</v>
      </c>
      <c r="T754" s="1">
        <v>122.494</v>
      </c>
      <c r="U754" s="1">
        <v>878.89857651245552</v>
      </c>
      <c r="V754" s="7">
        <v>0.57628017663955688</v>
      </c>
      <c r="W754" s="7">
        <v>-0.19277231395244598</v>
      </c>
      <c r="X754" s="7">
        <v>1.1920416355133057</v>
      </c>
      <c r="Y754" s="23">
        <f t="shared" si="125"/>
        <v>0</v>
      </c>
      <c r="Z754" s="23">
        <f t="shared" si="126"/>
        <v>1</v>
      </c>
      <c r="AA754" s="23">
        <f t="shared" si="127"/>
        <v>0</v>
      </c>
      <c r="AB754" s="3">
        <f t="shared" si="128"/>
        <v>1</v>
      </c>
      <c r="AC754" s="23">
        <f t="shared" si="129"/>
        <v>1.5755494982004166</v>
      </c>
    </row>
    <row r="755" spans="1:29" x14ac:dyDescent="0.25">
      <c r="A755" t="s">
        <v>51</v>
      </c>
      <c r="B755">
        <v>2013</v>
      </c>
      <c r="C755" t="s">
        <v>45</v>
      </c>
      <c r="D755" s="1">
        <v>66704</v>
      </c>
      <c r="E755" s="1">
        <v>379.69</v>
      </c>
      <c r="F755" s="1">
        <v>1518</v>
      </c>
      <c r="G755" s="7">
        <v>0.11796229332685471</v>
      </c>
      <c r="H755" s="7">
        <v>0.19617843627929688</v>
      </c>
      <c r="I755" s="7">
        <v>0.54507535696029663</v>
      </c>
      <c r="J755" s="23">
        <f t="shared" si="111"/>
        <v>0</v>
      </c>
      <c r="K755" s="23">
        <f t="shared" si="112"/>
        <v>0</v>
      </c>
      <c r="L755" s="23">
        <f t="shared" si="113"/>
        <v>0</v>
      </c>
      <c r="M755" s="3">
        <f t="shared" si="110"/>
        <v>0</v>
      </c>
      <c r="N755" s="23">
        <f t="shared" si="114"/>
        <v>0.85921608656644821</v>
      </c>
      <c r="P755" t="s">
        <v>67</v>
      </c>
      <c r="Q755" s="1">
        <v>2019</v>
      </c>
      <c r="R755" t="s">
        <v>45</v>
      </c>
      <c r="S755" s="1">
        <v>22528</v>
      </c>
      <c r="T755" s="1">
        <v>122.494</v>
      </c>
      <c r="U755" s="1">
        <v>903</v>
      </c>
      <c r="V755" s="7">
        <v>0.59337025880813599</v>
      </c>
      <c r="W755" s="7">
        <v>-0.19035167992115021</v>
      </c>
      <c r="X755" s="7">
        <v>1.180982232093811</v>
      </c>
      <c r="Y755" s="23">
        <f t="shared" si="125"/>
        <v>0</v>
      </c>
      <c r="Z755" s="23">
        <f t="shared" si="126"/>
        <v>1</v>
      </c>
      <c r="AA755" s="23">
        <f t="shared" si="127"/>
        <v>0</v>
      </c>
      <c r="AB755" s="3">
        <f t="shared" si="128"/>
        <v>1</v>
      </c>
      <c r="AC755" s="23">
        <f t="shared" si="129"/>
        <v>1.5840008109807968</v>
      </c>
    </row>
    <row r="756" spans="1:29" x14ac:dyDescent="0.25">
      <c r="A756" t="s">
        <v>51</v>
      </c>
      <c r="B756">
        <v>2014</v>
      </c>
      <c r="C756" t="s">
        <v>45</v>
      </c>
      <c r="D756" s="1">
        <v>66366</v>
      </c>
      <c r="E756" s="1">
        <v>379.69</v>
      </c>
      <c r="F756" s="1">
        <v>1520</v>
      </c>
      <c r="G756" s="7">
        <v>0.11133855581283569</v>
      </c>
      <c r="H756" s="7">
        <v>0.19764396548271179</v>
      </c>
      <c r="I756" s="7">
        <v>0.55117744207382202</v>
      </c>
      <c r="J756" s="23">
        <f t="shared" si="111"/>
        <v>0</v>
      </c>
      <c r="K756" s="23">
        <f t="shared" si="112"/>
        <v>0</v>
      </c>
      <c r="L756" s="23">
        <f t="shared" si="113"/>
        <v>0</v>
      </c>
      <c r="M756" s="3">
        <f t="shared" si="110"/>
        <v>0</v>
      </c>
      <c r="N756" s="23">
        <f t="shared" si="114"/>
        <v>0.86015996336936951</v>
      </c>
      <c r="P756" t="s">
        <v>67</v>
      </c>
      <c r="Q756" s="1">
        <v>2020</v>
      </c>
      <c r="R756" t="s">
        <v>45</v>
      </c>
      <c r="S756" s="1">
        <v>22564</v>
      </c>
      <c r="T756" s="1">
        <v>122.494</v>
      </c>
      <c r="U756" s="1">
        <v>890</v>
      </c>
      <c r="V756" s="7">
        <v>0.58280187845230103</v>
      </c>
      <c r="W756" s="7">
        <v>-0.18914636969566345</v>
      </c>
      <c r="X756" s="7">
        <v>1.1832790374755859</v>
      </c>
      <c r="Y756" s="23">
        <f t="shared" si="125"/>
        <v>0</v>
      </c>
      <c r="Z756" s="23">
        <f t="shared" si="126"/>
        <v>1</v>
      </c>
      <c r="AA756" s="23">
        <f t="shared" si="127"/>
        <v>0</v>
      </c>
      <c r="AB756" s="3">
        <f t="shared" si="128"/>
        <v>1</v>
      </c>
      <c r="AC756" s="23">
        <f t="shared" si="129"/>
        <v>1.5769345462322235</v>
      </c>
    </row>
    <row r="757" spans="1:29" x14ac:dyDescent="0.25">
      <c r="A757" t="s">
        <v>51</v>
      </c>
      <c r="B757">
        <v>2015</v>
      </c>
      <c r="C757" t="s">
        <v>45</v>
      </c>
      <c r="D757" s="1">
        <v>66656</v>
      </c>
      <c r="E757" s="1">
        <v>379.69</v>
      </c>
      <c r="F757" s="1">
        <v>1536</v>
      </c>
      <c r="G757" s="7">
        <v>0.11389912664890289</v>
      </c>
      <c r="H757" s="7">
        <v>0.19724228978157043</v>
      </c>
      <c r="I757" s="7">
        <v>0.54987239837646484</v>
      </c>
      <c r="J757" s="23">
        <f t="shared" si="111"/>
        <v>0</v>
      </c>
      <c r="K757" s="23">
        <f t="shared" si="112"/>
        <v>0</v>
      </c>
      <c r="L757" s="23">
        <f t="shared" si="113"/>
        <v>0</v>
      </c>
      <c r="M757" s="3">
        <f t="shared" si="110"/>
        <v>0</v>
      </c>
      <c r="N757" s="23">
        <f t="shared" si="114"/>
        <v>0.86101381480693817</v>
      </c>
      <c r="P757" t="s">
        <v>67</v>
      </c>
      <c r="Q757" s="1">
        <v>2021</v>
      </c>
      <c r="R757" t="s">
        <v>45</v>
      </c>
      <c r="S757" s="1">
        <v>22738</v>
      </c>
      <c r="T757" s="1">
        <v>122.494</v>
      </c>
      <c r="U757" s="1">
        <v>899</v>
      </c>
      <c r="V757" s="7">
        <v>0.58674138784408569</v>
      </c>
      <c r="W757" s="7">
        <v>-0.18395039439201355</v>
      </c>
      <c r="X757" s="7">
        <v>1.1729335784912109</v>
      </c>
      <c r="Y757" s="23">
        <f t="shared" si="125"/>
        <v>0</v>
      </c>
      <c r="Z757" s="23">
        <f t="shared" si="126"/>
        <v>1</v>
      </c>
      <c r="AA757" s="23">
        <f t="shared" si="127"/>
        <v>0</v>
      </c>
      <c r="AB757" s="3">
        <f t="shared" si="128"/>
        <v>1</v>
      </c>
      <c r="AC757" s="23">
        <f t="shared" si="129"/>
        <v>1.5757245719432831</v>
      </c>
    </row>
    <row r="758" spans="1:29" x14ac:dyDescent="0.25">
      <c r="A758" t="s">
        <v>51</v>
      </c>
      <c r="B758">
        <v>2016</v>
      </c>
      <c r="C758" t="s">
        <v>45</v>
      </c>
      <c r="D758" s="1">
        <v>66824</v>
      </c>
      <c r="E758" s="1">
        <v>379.69</v>
      </c>
      <c r="F758" s="1">
        <v>1506</v>
      </c>
      <c r="G758" s="7">
        <v>0.12231915444135666</v>
      </c>
      <c r="H758" s="7">
        <v>0.19510829448699951</v>
      </c>
      <c r="I758" s="7">
        <v>0.540382981300354</v>
      </c>
      <c r="J758" s="23">
        <f t="shared" si="111"/>
        <v>0</v>
      </c>
      <c r="K758" s="23">
        <f t="shared" si="112"/>
        <v>0</v>
      </c>
      <c r="L758" s="23">
        <f t="shared" si="113"/>
        <v>0</v>
      </c>
      <c r="M758" s="3">
        <f t="shared" si="110"/>
        <v>0</v>
      </c>
      <c r="N758" s="23">
        <f t="shared" si="114"/>
        <v>0.85781043022871017</v>
      </c>
      <c r="P758" t="s">
        <v>67</v>
      </c>
      <c r="Q758" s="1">
        <v>2022</v>
      </c>
      <c r="R758" t="s">
        <v>45</v>
      </c>
      <c r="S758" s="1">
        <v>22908</v>
      </c>
      <c r="T758" s="1">
        <v>122.494</v>
      </c>
      <c r="U758" s="1">
        <v>905</v>
      </c>
      <c r="V758" s="7">
        <v>0.58843094110488892</v>
      </c>
      <c r="W758" s="7">
        <v>-0.17888833582401276</v>
      </c>
      <c r="X758" s="7">
        <v>1.1637334823608398</v>
      </c>
      <c r="Y758" s="23">
        <f t="shared" si="125"/>
        <v>0</v>
      </c>
      <c r="Z758" s="23">
        <f t="shared" si="126"/>
        <v>1</v>
      </c>
      <c r="AA758" s="23">
        <f t="shared" si="127"/>
        <v>0</v>
      </c>
      <c r="AB758" s="3">
        <f t="shared" si="128"/>
        <v>1</v>
      </c>
      <c r="AC758" s="23">
        <f t="shared" si="129"/>
        <v>1.573276087641716</v>
      </c>
    </row>
    <row r="759" spans="1:29" x14ac:dyDescent="0.25">
      <c r="A759" t="s">
        <v>51</v>
      </c>
      <c r="B759">
        <v>2017</v>
      </c>
      <c r="C759" t="s">
        <v>45</v>
      </c>
      <c r="D759" s="1">
        <v>67122</v>
      </c>
      <c r="E759" s="1">
        <v>379.69</v>
      </c>
      <c r="F759" s="1">
        <v>1534</v>
      </c>
      <c r="G759" s="7">
        <v>0.12284867465496063</v>
      </c>
      <c r="H759" s="7">
        <v>0.19526928663253784</v>
      </c>
      <c r="I759" s="7">
        <v>0.54167330265045166</v>
      </c>
      <c r="J759" s="23">
        <f t="shared" si="111"/>
        <v>0</v>
      </c>
      <c r="K759" s="23">
        <f t="shared" si="112"/>
        <v>0</v>
      </c>
      <c r="L759" s="23">
        <f t="shared" si="113"/>
        <v>0</v>
      </c>
      <c r="M759" s="3">
        <f t="shared" si="110"/>
        <v>0</v>
      </c>
      <c r="N759" s="23">
        <f t="shared" si="114"/>
        <v>0.85979126393795013</v>
      </c>
      <c r="P759" t="s">
        <v>67</v>
      </c>
      <c r="Q759" s="1">
        <v>2023</v>
      </c>
      <c r="R759" t="s">
        <v>45</v>
      </c>
      <c r="S759" s="1">
        <v>23055</v>
      </c>
      <c r="T759" s="1">
        <v>122.494</v>
      </c>
      <c r="U759" s="1">
        <v>902</v>
      </c>
      <c r="V759" s="7">
        <v>0.58368301391601563</v>
      </c>
      <c r="W759" s="7">
        <v>-0.17447344958782196</v>
      </c>
      <c r="X759" s="7">
        <v>1.1582543849945068</v>
      </c>
      <c r="Y759" s="23">
        <f t="shared" si="125"/>
        <v>0</v>
      </c>
      <c r="Z759" s="23">
        <f t="shared" si="126"/>
        <v>1</v>
      </c>
      <c r="AA759" s="23">
        <f t="shared" si="127"/>
        <v>0</v>
      </c>
      <c r="AB759" s="3">
        <f t="shared" si="128"/>
        <v>1</v>
      </c>
      <c r="AC759" s="23">
        <f t="shared" si="129"/>
        <v>1.5674639493227005</v>
      </c>
    </row>
    <row r="760" spans="1:29" x14ac:dyDescent="0.25">
      <c r="A760" t="s">
        <v>51</v>
      </c>
      <c r="B760">
        <v>2018</v>
      </c>
      <c r="C760" t="s">
        <v>45</v>
      </c>
      <c r="D760" s="1">
        <v>67940</v>
      </c>
      <c r="E760" s="1">
        <v>379.69</v>
      </c>
      <c r="F760" s="1">
        <v>1535</v>
      </c>
      <c r="G760" s="7">
        <v>0.13762299716472626</v>
      </c>
      <c r="H760" s="7">
        <v>0.19205425679683685</v>
      </c>
      <c r="I760" s="7">
        <v>0.52840691804885864</v>
      </c>
      <c r="J760" s="23">
        <f t="shared" si="111"/>
        <v>0</v>
      </c>
      <c r="K760" s="23">
        <f t="shared" si="112"/>
        <v>0</v>
      </c>
      <c r="L760" s="23">
        <f t="shared" si="113"/>
        <v>0</v>
      </c>
      <c r="M760" s="3">
        <f t="shared" si="110"/>
        <v>0</v>
      </c>
      <c r="N760" s="23">
        <f t="shared" si="114"/>
        <v>0.85808417201042175</v>
      </c>
      <c r="P760" t="s">
        <v>68</v>
      </c>
      <c r="Q760" s="1">
        <v>2011</v>
      </c>
      <c r="R760" t="s">
        <v>45</v>
      </c>
      <c r="S760" s="1">
        <v>19885</v>
      </c>
      <c r="T760" s="1">
        <v>111.673</v>
      </c>
      <c r="U760" s="1">
        <v>277</v>
      </c>
      <c r="V760" s="7">
        <v>-7.7367797493934631E-2</v>
      </c>
      <c r="W760" s="7">
        <v>-0.2422730028629303</v>
      </c>
      <c r="X760" s="7">
        <v>1.5363200902938843</v>
      </c>
      <c r="Y760" s="23">
        <f t="shared" si="125"/>
        <v>1</v>
      </c>
      <c r="Z760" s="23">
        <f t="shared" si="126"/>
        <v>1</v>
      </c>
      <c r="AA760" s="23">
        <f t="shared" si="127"/>
        <v>0</v>
      </c>
      <c r="AB760" s="3">
        <f t="shared" si="128"/>
        <v>1</v>
      </c>
      <c r="AC760" s="23">
        <f t="shared" si="129"/>
        <v>1.2166792899370193</v>
      </c>
    </row>
    <row r="761" spans="1:29" x14ac:dyDescent="0.25">
      <c r="A761" t="s">
        <v>51</v>
      </c>
      <c r="B761">
        <v>2019</v>
      </c>
      <c r="C761" t="s">
        <v>45</v>
      </c>
      <c r="D761" s="1">
        <v>68205</v>
      </c>
      <c r="E761" s="1">
        <v>379.69</v>
      </c>
      <c r="F761" s="1">
        <v>1539</v>
      </c>
      <c r="G761" s="7">
        <v>0.14172664284706116</v>
      </c>
      <c r="H761" s="7">
        <v>0.19119761884212494</v>
      </c>
      <c r="I761" s="7">
        <v>0.52495449781417847</v>
      </c>
      <c r="J761" s="23">
        <f t="shared" si="111"/>
        <v>0</v>
      </c>
      <c r="K761" s="23">
        <f t="shared" si="112"/>
        <v>0</v>
      </c>
      <c r="L761" s="23">
        <f t="shared" si="113"/>
        <v>0</v>
      </c>
      <c r="M761" s="3">
        <f t="shared" si="110"/>
        <v>0</v>
      </c>
      <c r="N761" s="23">
        <f t="shared" si="114"/>
        <v>0.85787875950336456</v>
      </c>
      <c r="P761" t="s">
        <v>68</v>
      </c>
      <c r="Q761" s="1">
        <v>2012</v>
      </c>
      <c r="R761" t="s">
        <v>45</v>
      </c>
      <c r="S761" s="1">
        <v>20057</v>
      </c>
      <c r="T761" s="1">
        <v>111.673</v>
      </c>
      <c r="U761" s="1">
        <v>277</v>
      </c>
      <c r="V761" s="7">
        <v>-8.0692626535892487E-2</v>
      </c>
      <c r="W761" s="7">
        <v>-0.23636214435100555</v>
      </c>
      <c r="X761" s="7">
        <v>1.5277441740036011</v>
      </c>
      <c r="Y761" s="23">
        <f t="shared" si="125"/>
        <v>1</v>
      </c>
      <c r="Z761" s="23">
        <f t="shared" si="126"/>
        <v>1</v>
      </c>
      <c r="AA761" s="23">
        <f t="shared" si="127"/>
        <v>0</v>
      </c>
      <c r="AB761" s="3">
        <f t="shared" si="128"/>
        <v>1</v>
      </c>
      <c r="AC761" s="23">
        <f t="shared" si="129"/>
        <v>1.210689403116703</v>
      </c>
    </row>
    <row r="762" spans="1:29" x14ac:dyDescent="0.25">
      <c r="A762" t="s">
        <v>51</v>
      </c>
      <c r="B762">
        <v>2020</v>
      </c>
      <c r="C762" t="s">
        <v>45</v>
      </c>
      <c r="D762" s="1">
        <v>68568</v>
      </c>
      <c r="E762" s="1">
        <v>379.69</v>
      </c>
      <c r="F762" s="1">
        <v>1513</v>
      </c>
      <c r="G762" s="7">
        <v>0.15286833047866821</v>
      </c>
      <c r="H762" s="7">
        <v>0.18850989639759064</v>
      </c>
      <c r="I762" s="7">
        <v>0.51326745748519897</v>
      </c>
      <c r="J762" s="23">
        <f t="shared" si="111"/>
        <v>0</v>
      </c>
      <c r="K762" s="23">
        <f t="shared" si="112"/>
        <v>0</v>
      </c>
      <c r="L762" s="23">
        <f t="shared" si="113"/>
        <v>0</v>
      </c>
      <c r="M762" s="3">
        <f t="shared" si="110"/>
        <v>0</v>
      </c>
      <c r="N762" s="23">
        <f t="shared" si="114"/>
        <v>0.85464568436145782</v>
      </c>
      <c r="P762" t="s">
        <v>68</v>
      </c>
      <c r="Q762" s="1">
        <v>2013</v>
      </c>
      <c r="R762" t="s">
        <v>45</v>
      </c>
      <c r="S762" s="1">
        <v>20187</v>
      </c>
      <c r="T762" s="1">
        <v>111.673</v>
      </c>
      <c r="U762" s="1">
        <v>256</v>
      </c>
      <c r="V762" s="7">
        <v>-0.13729466497898102</v>
      </c>
      <c r="W762" s="7">
        <v>-0.23133227229118347</v>
      </c>
      <c r="X762" s="7">
        <v>1.5424416065216064</v>
      </c>
      <c r="Y762" s="23">
        <f t="shared" si="125"/>
        <v>1</v>
      </c>
      <c r="Z762" s="23">
        <f t="shared" si="126"/>
        <v>1</v>
      </c>
      <c r="AA762" s="23">
        <f t="shared" si="127"/>
        <v>0</v>
      </c>
      <c r="AB762" s="3">
        <f t="shared" si="128"/>
        <v>1</v>
      </c>
      <c r="AC762" s="23">
        <f t="shared" si="129"/>
        <v>1.173814669251442</v>
      </c>
    </row>
    <row r="763" spans="1:29" x14ac:dyDescent="0.25">
      <c r="A763" t="s">
        <v>51</v>
      </c>
      <c r="B763">
        <v>2021</v>
      </c>
      <c r="C763" t="s">
        <v>45</v>
      </c>
      <c r="D763" s="1">
        <v>68742</v>
      </c>
      <c r="E763" s="1">
        <v>379.69</v>
      </c>
      <c r="F763" s="1">
        <v>1516</v>
      </c>
      <c r="G763" s="7">
        <v>0.15546335279941559</v>
      </c>
      <c r="H763" s="7">
        <v>0.18797321617603302</v>
      </c>
      <c r="I763" s="7">
        <v>0.51111644506454468</v>
      </c>
      <c r="J763" s="23">
        <f t="shared" si="111"/>
        <v>0</v>
      </c>
      <c r="K763" s="23">
        <f t="shared" si="112"/>
        <v>0</v>
      </c>
      <c r="L763" s="23">
        <f t="shared" si="113"/>
        <v>0</v>
      </c>
      <c r="M763" s="3">
        <f t="shared" si="110"/>
        <v>0</v>
      </c>
      <c r="N763" s="23">
        <f t="shared" si="114"/>
        <v>0.85455301403999329</v>
      </c>
      <c r="P763" t="s">
        <v>68</v>
      </c>
      <c r="Q763" s="1">
        <v>2014</v>
      </c>
      <c r="R763" t="s">
        <v>45</v>
      </c>
      <c r="S763" s="1">
        <v>20362</v>
      </c>
      <c r="T763" s="1">
        <v>111.673</v>
      </c>
      <c r="U763" s="1">
        <v>258</v>
      </c>
      <c r="V763" s="7">
        <v>-0.13528607785701752</v>
      </c>
      <c r="W763" s="7">
        <v>-0.22546717524528503</v>
      </c>
      <c r="X763" s="7">
        <v>1.5317611694335938</v>
      </c>
      <c r="Y763" s="23">
        <f t="shared" si="125"/>
        <v>1</v>
      </c>
      <c r="Z763" s="23">
        <f t="shared" si="126"/>
        <v>1</v>
      </c>
      <c r="AA763" s="23">
        <f t="shared" si="127"/>
        <v>0</v>
      </c>
      <c r="AB763" s="3">
        <f t="shared" si="128"/>
        <v>1</v>
      </c>
      <c r="AC763" s="23">
        <f t="shared" si="129"/>
        <v>1.1710079163312912</v>
      </c>
    </row>
    <row r="764" spans="1:29" x14ac:dyDescent="0.25">
      <c r="A764" t="s">
        <v>51</v>
      </c>
      <c r="B764">
        <v>2022</v>
      </c>
      <c r="C764" t="s">
        <v>45</v>
      </c>
      <c r="D764" s="1">
        <v>68879</v>
      </c>
      <c r="E764" s="1">
        <v>379.69</v>
      </c>
      <c r="F764" s="1">
        <v>1521</v>
      </c>
      <c r="G764" s="7">
        <v>0.15703287720680237</v>
      </c>
      <c r="H764" s="7">
        <v>0.18768008053302765</v>
      </c>
      <c r="I764" s="7">
        <v>0.51001650094985962</v>
      </c>
      <c r="J764" s="23">
        <f t="shared" si="111"/>
        <v>0</v>
      </c>
      <c r="K764" s="23">
        <f t="shared" si="112"/>
        <v>0</v>
      </c>
      <c r="L764" s="23">
        <f t="shared" si="113"/>
        <v>0</v>
      </c>
      <c r="M764" s="3">
        <f t="shared" si="110"/>
        <v>0</v>
      </c>
      <c r="N764" s="23">
        <f t="shared" si="114"/>
        <v>0.85472945868968964</v>
      </c>
      <c r="P764" t="s">
        <v>68</v>
      </c>
      <c r="Q764" s="1">
        <v>2015</v>
      </c>
      <c r="R764" t="s">
        <v>45</v>
      </c>
      <c r="S764" s="1">
        <v>20556</v>
      </c>
      <c r="T764" s="1">
        <v>111.673</v>
      </c>
      <c r="U764" s="1">
        <v>260</v>
      </c>
      <c r="V764" s="7">
        <v>-0.13364678621292114</v>
      </c>
      <c r="W764" s="7">
        <v>-0.21901781857013702</v>
      </c>
      <c r="X764" s="7">
        <v>1.520249605178833</v>
      </c>
      <c r="Y764" s="23">
        <f t="shared" si="125"/>
        <v>1</v>
      </c>
      <c r="Z764" s="23">
        <f t="shared" si="126"/>
        <v>1</v>
      </c>
      <c r="AA764" s="23">
        <f t="shared" si="127"/>
        <v>0</v>
      </c>
      <c r="AB764" s="3">
        <f t="shared" si="128"/>
        <v>1</v>
      </c>
      <c r="AC764" s="23">
        <f t="shared" si="129"/>
        <v>1.1675850003957748</v>
      </c>
    </row>
    <row r="765" spans="1:29" x14ac:dyDescent="0.25">
      <c r="A765" t="s">
        <v>51</v>
      </c>
      <c r="B765">
        <v>2023</v>
      </c>
      <c r="C765" t="s">
        <v>45</v>
      </c>
      <c r="D765" s="1">
        <v>69171</v>
      </c>
      <c r="E765" s="1">
        <v>379.69</v>
      </c>
      <c r="F765" s="1">
        <v>1516</v>
      </c>
      <c r="G765" s="7">
        <v>0.16314136981964111</v>
      </c>
      <c r="H765" s="7">
        <v>0.18629732728004456</v>
      </c>
      <c r="I765" s="7">
        <v>0.50418955087661743</v>
      </c>
      <c r="J765" s="23">
        <f t="shared" si="111"/>
        <v>0</v>
      </c>
      <c r="K765" s="23">
        <f t="shared" si="112"/>
        <v>0</v>
      </c>
      <c r="L765" s="23">
        <f t="shared" si="113"/>
        <v>0</v>
      </c>
      <c r="M765" s="3">
        <f t="shared" si="110"/>
        <v>0</v>
      </c>
      <c r="N765" s="23">
        <f t="shared" si="114"/>
        <v>0.8536282479763031</v>
      </c>
      <c r="P765" t="s">
        <v>68</v>
      </c>
      <c r="Q765" s="1">
        <v>2016</v>
      </c>
      <c r="R765" t="s">
        <v>45</v>
      </c>
      <c r="S765" s="1">
        <v>20825</v>
      </c>
      <c r="T765" s="1">
        <v>111.673</v>
      </c>
      <c r="U765" s="1">
        <v>260</v>
      </c>
      <c r="V765" s="7">
        <v>-0.13866588473320007</v>
      </c>
      <c r="W765" s="7">
        <v>-0.21009491384029388</v>
      </c>
      <c r="X765" s="7">
        <v>1.5073038339614868</v>
      </c>
      <c r="Y765" s="23">
        <f t="shared" si="125"/>
        <v>1</v>
      </c>
      <c r="Z765" s="23">
        <f t="shared" si="126"/>
        <v>1</v>
      </c>
      <c r="AA765" s="23">
        <f t="shared" si="127"/>
        <v>0</v>
      </c>
      <c r="AB765" s="3">
        <f t="shared" si="128"/>
        <v>1</v>
      </c>
      <c r="AC765" s="23">
        <f t="shared" si="129"/>
        <v>1.1585430353879929</v>
      </c>
    </row>
    <row r="766" spans="1:29" x14ac:dyDescent="0.25">
      <c r="A766" t="s">
        <v>52</v>
      </c>
      <c r="B766">
        <v>2005</v>
      </c>
      <c r="C766" t="s">
        <v>45</v>
      </c>
      <c r="D766" s="1">
        <v>54677</v>
      </c>
      <c r="E766" s="1">
        <v>335.42700000000002</v>
      </c>
      <c r="F766" s="1">
        <v>1347</v>
      </c>
      <c r="G766" s="7">
        <v>4.2784322053194046E-2</v>
      </c>
      <c r="H766" s="7">
        <v>0.19889672100543976</v>
      </c>
      <c r="I766" s="7">
        <v>0.65305262804031372</v>
      </c>
      <c r="J766" s="23">
        <f t="shared" si="111"/>
        <v>0</v>
      </c>
      <c r="K766" s="23">
        <f t="shared" si="112"/>
        <v>0</v>
      </c>
      <c r="L766" s="23">
        <f t="shared" si="113"/>
        <v>0</v>
      </c>
      <c r="M766" s="3">
        <f t="shared" si="110"/>
        <v>0</v>
      </c>
      <c r="N766" s="23">
        <f t="shared" si="114"/>
        <v>0.89473367109894753</v>
      </c>
      <c r="P766" t="s">
        <v>68</v>
      </c>
      <c r="Q766" s="1">
        <v>2017</v>
      </c>
      <c r="R766" t="s">
        <v>45</v>
      </c>
      <c r="S766" s="1">
        <v>21108</v>
      </c>
      <c r="T766" s="1">
        <v>111.673</v>
      </c>
      <c r="U766" s="1">
        <v>262</v>
      </c>
      <c r="V766" s="7">
        <v>-0.13861744105815887</v>
      </c>
      <c r="W766" s="7">
        <v>-0.20088961720466614</v>
      </c>
      <c r="X766" s="7">
        <v>1.4918104410171509</v>
      </c>
      <c r="Y766" s="23">
        <f t="shared" si="125"/>
        <v>1</v>
      </c>
      <c r="Z766" s="23">
        <f t="shared" si="126"/>
        <v>1</v>
      </c>
      <c r="AA766" s="23">
        <f t="shared" si="127"/>
        <v>0</v>
      </c>
      <c r="AB766" s="3">
        <f t="shared" si="128"/>
        <v>1</v>
      </c>
      <c r="AC766" s="23">
        <f t="shared" si="129"/>
        <v>1.1523033827543259</v>
      </c>
    </row>
    <row r="767" spans="1:29" x14ac:dyDescent="0.25">
      <c r="A767" t="s">
        <v>52</v>
      </c>
      <c r="B767">
        <v>2006</v>
      </c>
      <c r="C767" t="s">
        <v>45</v>
      </c>
      <c r="D767" s="1">
        <v>58220</v>
      </c>
      <c r="E767" s="1">
        <v>363.98700000000002</v>
      </c>
      <c r="F767" s="1">
        <v>1372</v>
      </c>
      <c r="G767" s="7">
        <v>2.4334298446774483E-2</v>
      </c>
      <c r="H767" s="7">
        <v>0.21104267239570618</v>
      </c>
      <c r="I767" s="7">
        <v>0.63742941617965698</v>
      </c>
      <c r="J767" s="23">
        <f t="shared" si="111"/>
        <v>0</v>
      </c>
      <c r="K767" s="23">
        <f t="shared" si="112"/>
        <v>0</v>
      </c>
      <c r="L767" s="23">
        <f t="shared" si="113"/>
        <v>0</v>
      </c>
      <c r="M767" s="3">
        <f t="shared" si="110"/>
        <v>0</v>
      </c>
      <c r="N767" s="23">
        <f t="shared" si="114"/>
        <v>0.87280638702213764</v>
      </c>
      <c r="P767" t="s">
        <v>68</v>
      </c>
      <c r="Q767" s="1">
        <v>2018</v>
      </c>
      <c r="R767" t="s">
        <v>45</v>
      </c>
      <c r="S767" s="1">
        <v>21369</v>
      </c>
      <c r="T767" s="1">
        <v>111.673</v>
      </c>
      <c r="U767" s="1">
        <v>261</v>
      </c>
      <c r="V767" s="7">
        <v>-0.14598646759986877</v>
      </c>
      <c r="W767" s="7">
        <v>-0.19242605566978455</v>
      </c>
      <c r="X767" s="7">
        <v>1.4805978536605835</v>
      </c>
      <c r="Y767" s="23">
        <f t="shared" si="125"/>
        <v>1</v>
      </c>
      <c r="Z767" s="23">
        <f t="shared" si="126"/>
        <v>1</v>
      </c>
      <c r="AA767" s="23">
        <f t="shared" si="127"/>
        <v>0</v>
      </c>
      <c r="AB767" s="3">
        <f t="shared" si="128"/>
        <v>1</v>
      </c>
      <c r="AC767" s="23">
        <f t="shared" si="129"/>
        <v>1.1421853303909302</v>
      </c>
    </row>
    <row r="768" spans="1:29" x14ac:dyDescent="0.25">
      <c r="A768" t="s">
        <v>52</v>
      </c>
      <c r="B768">
        <v>2007</v>
      </c>
      <c r="C768" t="s">
        <v>45</v>
      </c>
      <c r="D768" s="1">
        <v>59883</v>
      </c>
      <c r="E768" s="1">
        <v>363.98700000000002</v>
      </c>
      <c r="F768" s="1">
        <v>1397</v>
      </c>
      <c r="G768" s="7">
        <v>5.4230652749538422E-2</v>
      </c>
      <c r="H768" s="7">
        <v>0.20478826761245728</v>
      </c>
      <c r="I768" s="7">
        <v>0.61219096183776855</v>
      </c>
      <c r="J768" s="23">
        <f t="shared" si="111"/>
        <v>0</v>
      </c>
      <c r="K768" s="23">
        <f t="shared" si="112"/>
        <v>0</v>
      </c>
      <c r="L768" s="23">
        <f t="shared" si="113"/>
        <v>0</v>
      </c>
      <c r="M768" s="3">
        <f t="shared" si="110"/>
        <v>0</v>
      </c>
      <c r="N768" s="23">
        <f t="shared" si="114"/>
        <v>0.87120988219976425</v>
      </c>
      <c r="P768" t="s">
        <v>68</v>
      </c>
      <c r="Q768" s="1">
        <v>2019</v>
      </c>
      <c r="R768" t="s">
        <v>45</v>
      </c>
      <c r="S768" s="1">
        <v>21382</v>
      </c>
      <c r="T768" s="1">
        <v>111.673</v>
      </c>
      <c r="U768" s="1">
        <v>261</v>
      </c>
      <c r="V768" s="7">
        <v>-0.14622098207473755</v>
      </c>
      <c r="W768" s="7">
        <v>-0.19200913608074188</v>
      </c>
      <c r="X768" s="7">
        <v>1.4799929857254028</v>
      </c>
      <c r="Y768" s="23">
        <f t="shared" si="125"/>
        <v>1</v>
      </c>
      <c r="Z768" s="23">
        <f t="shared" si="126"/>
        <v>1</v>
      </c>
      <c r="AA768" s="23">
        <f t="shared" si="127"/>
        <v>0</v>
      </c>
      <c r="AB768" s="3">
        <f t="shared" si="128"/>
        <v>1</v>
      </c>
      <c r="AC768" s="23">
        <f t="shared" si="129"/>
        <v>1.1417628675699234</v>
      </c>
    </row>
    <row r="769" spans="1:29" x14ac:dyDescent="0.25">
      <c r="A769" t="s">
        <v>52</v>
      </c>
      <c r="B769">
        <v>2008</v>
      </c>
      <c r="C769" t="s">
        <v>45</v>
      </c>
      <c r="D769" s="1">
        <v>62038</v>
      </c>
      <c r="E769" s="1">
        <v>363.98700000000002</v>
      </c>
      <c r="F769" s="1">
        <v>1414</v>
      </c>
      <c r="G769" s="7">
        <v>9.4608351588249207E-2</v>
      </c>
      <c r="H769" s="7">
        <v>0.19615656137466431</v>
      </c>
      <c r="I769" s="7">
        <v>0.57692432403564453</v>
      </c>
      <c r="J769" s="23">
        <f t="shared" si="111"/>
        <v>0</v>
      </c>
      <c r="K769" s="23">
        <f t="shared" si="112"/>
        <v>0</v>
      </c>
      <c r="L769" s="23">
        <f t="shared" si="113"/>
        <v>0</v>
      </c>
      <c r="M769" s="3">
        <f t="shared" si="110"/>
        <v>0</v>
      </c>
      <c r="N769" s="23">
        <f t="shared" si="114"/>
        <v>0.86768923699855804</v>
      </c>
      <c r="P769" t="s">
        <v>68</v>
      </c>
      <c r="Q769" s="1">
        <v>2020</v>
      </c>
      <c r="R769" t="s">
        <v>45</v>
      </c>
      <c r="S769" s="1">
        <v>21654</v>
      </c>
      <c r="T769" s="1">
        <v>116.73399999999999</v>
      </c>
      <c r="U769" s="1">
        <v>263</v>
      </c>
      <c r="V769" s="7">
        <v>-0.1899954080581665</v>
      </c>
      <c r="W769" s="7">
        <v>-0.19527037441730499</v>
      </c>
      <c r="X769" s="7">
        <v>1.5063972473144531</v>
      </c>
      <c r="Y769" s="23">
        <f t="shared" si="125"/>
        <v>1</v>
      </c>
      <c r="Z769" s="23">
        <f t="shared" si="126"/>
        <v>1</v>
      </c>
      <c r="AA769" s="23">
        <f t="shared" si="127"/>
        <v>0</v>
      </c>
      <c r="AB769" s="3">
        <f t="shared" si="128"/>
        <v>1</v>
      </c>
      <c r="AC769" s="23">
        <f t="shared" si="129"/>
        <v>1.1211314648389816</v>
      </c>
    </row>
    <row r="770" spans="1:29" x14ac:dyDescent="0.25">
      <c r="A770" t="s">
        <v>52</v>
      </c>
      <c r="B770">
        <v>2009</v>
      </c>
      <c r="C770" t="s">
        <v>45</v>
      </c>
      <c r="D770" s="1">
        <v>62179</v>
      </c>
      <c r="E770" s="1">
        <v>363.98700000000002</v>
      </c>
      <c r="F770" s="1">
        <v>1428</v>
      </c>
      <c r="G770" s="7">
        <v>9.4755657017230988E-2</v>
      </c>
      <c r="H770" s="7">
        <v>0.19627232849597931</v>
      </c>
      <c r="I770" s="7">
        <v>0.57773697376251221</v>
      </c>
      <c r="J770" s="23">
        <f t="shared" si="111"/>
        <v>0</v>
      </c>
      <c r="K770" s="23">
        <f t="shared" si="112"/>
        <v>0</v>
      </c>
      <c r="L770" s="23">
        <f t="shared" si="113"/>
        <v>0</v>
      </c>
      <c r="M770" s="3">
        <f t="shared" si="110"/>
        <v>0</v>
      </c>
      <c r="N770" s="23">
        <f t="shared" si="114"/>
        <v>0.8687649592757225</v>
      </c>
      <c r="P770" t="s">
        <v>68</v>
      </c>
      <c r="Q770" s="1">
        <v>2021</v>
      </c>
      <c r="R770" t="s">
        <v>45</v>
      </c>
      <c r="S770" s="1">
        <v>21908</v>
      </c>
      <c r="T770" s="1">
        <v>116.73399999999999</v>
      </c>
      <c r="U770" s="1">
        <v>266</v>
      </c>
      <c r="V770" s="7">
        <v>-0.18671317398548126</v>
      </c>
      <c r="W770" s="7">
        <v>-0.18735282123088837</v>
      </c>
      <c r="X770" s="7">
        <v>1.4917457103729248</v>
      </c>
      <c r="Y770" s="23">
        <f t="shared" si="125"/>
        <v>1</v>
      </c>
      <c r="Z770" s="23">
        <f t="shared" si="126"/>
        <v>1</v>
      </c>
      <c r="AA770" s="23">
        <f t="shared" si="127"/>
        <v>0</v>
      </c>
      <c r="AB770" s="3">
        <f t="shared" si="128"/>
        <v>1</v>
      </c>
      <c r="AC770" s="23">
        <f t="shared" si="129"/>
        <v>1.1176797151565552</v>
      </c>
    </row>
    <row r="771" spans="1:29" x14ac:dyDescent="0.25">
      <c r="A771" t="s">
        <v>52</v>
      </c>
      <c r="B771">
        <v>2010</v>
      </c>
      <c r="C771" t="s">
        <v>45</v>
      </c>
      <c r="D771" s="1">
        <v>62674</v>
      </c>
      <c r="E771" s="1">
        <v>363.98700000000002</v>
      </c>
      <c r="F771" s="1">
        <v>1439</v>
      </c>
      <c r="G771" s="7">
        <v>0.10247565805912018</v>
      </c>
      <c r="H771" s="7">
        <v>0.19470249116420746</v>
      </c>
      <c r="I771" s="7">
        <v>0.57150870561599731</v>
      </c>
      <c r="J771" s="23">
        <f t="shared" si="111"/>
        <v>0</v>
      </c>
      <c r="K771" s="23">
        <f t="shared" si="112"/>
        <v>0</v>
      </c>
      <c r="L771" s="23">
        <f t="shared" si="113"/>
        <v>0</v>
      </c>
      <c r="M771" s="3">
        <f t="shared" si="110"/>
        <v>0</v>
      </c>
      <c r="N771" s="23">
        <f t="shared" si="114"/>
        <v>0.86868685483932495</v>
      </c>
      <c r="P771" t="s">
        <v>68</v>
      </c>
      <c r="Q771" s="1">
        <v>2022</v>
      </c>
      <c r="R771" t="s">
        <v>45</v>
      </c>
      <c r="S771" s="1">
        <v>22211</v>
      </c>
      <c r="T771" s="1">
        <v>116.73399999999999</v>
      </c>
      <c r="U771" s="1">
        <v>287</v>
      </c>
      <c r="V771" s="7">
        <v>-0.13986654579639435</v>
      </c>
      <c r="W771" s="7">
        <v>-0.17850059270858765</v>
      </c>
      <c r="X771" s="7">
        <v>1.457703709602356</v>
      </c>
      <c r="Y771" s="23">
        <f t="shared" si="125"/>
        <v>1</v>
      </c>
      <c r="Z771" s="23">
        <f t="shared" si="126"/>
        <v>1</v>
      </c>
      <c r="AA771" s="23">
        <f t="shared" si="127"/>
        <v>0</v>
      </c>
      <c r="AB771" s="3">
        <f t="shared" si="128"/>
        <v>1</v>
      </c>
      <c r="AC771" s="23">
        <f t="shared" si="129"/>
        <v>1.139336571097374</v>
      </c>
    </row>
    <row r="772" spans="1:29" x14ac:dyDescent="0.25">
      <c r="A772" t="s">
        <v>52</v>
      </c>
      <c r="B772">
        <v>2011</v>
      </c>
      <c r="C772" t="s">
        <v>45</v>
      </c>
      <c r="D772" s="1">
        <v>63614</v>
      </c>
      <c r="E772" s="1">
        <v>380.1</v>
      </c>
      <c r="F772" s="1">
        <v>1455</v>
      </c>
      <c r="G772" s="7">
        <v>6.9638118147850037E-2</v>
      </c>
      <c r="H772" s="7">
        <v>0.20619343221187592</v>
      </c>
      <c r="I772" s="7">
        <v>0.58415400981903076</v>
      </c>
      <c r="J772" s="23">
        <f t="shared" si="111"/>
        <v>0</v>
      </c>
      <c r="K772" s="23">
        <f t="shared" si="112"/>
        <v>0</v>
      </c>
      <c r="L772" s="23">
        <f t="shared" si="113"/>
        <v>0</v>
      </c>
      <c r="M772" s="3">
        <f t="shared" si="110"/>
        <v>0</v>
      </c>
      <c r="N772" s="23">
        <f t="shared" si="114"/>
        <v>0.85998556017875671</v>
      </c>
      <c r="P772" t="s">
        <v>68</v>
      </c>
      <c r="Q772" s="1">
        <v>2023</v>
      </c>
      <c r="R772" t="s">
        <v>45</v>
      </c>
      <c r="S772" s="1">
        <v>22348</v>
      </c>
      <c r="T772" s="1">
        <v>116.73399999999999</v>
      </c>
      <c r="U772" s="1">
        <v>291</v>
      </c>
      <c r="V772" s="7">
        <v>-0.13274122774600983</v>
      </c>
      <c r="W772" s="7">
        <v>-0.17438501119613647</v>
      </c>
      <c r="X772" s="7">
        <v>1.4478710889816284</v>
      </c>
      <c r="Y772" s="23">
        <f t="shared" si="125"/>
        <v>1</v>
      </c>
      <c r="Z772" s="23">
        <f t="shared" si="126"/>
        <v>1</v>
      </c>
      <c r="AA772" s="23">
        <f t="shared" si="127"/>
        <v>0</v>
      </c>
      <c r="AB772" s="3">
        <f t="shared" si="128"/>
        <v>1</v>
      </c>
      <c r="AC772" s="23">
        <f t="shared" si="129"/>
        <v>1.1407448500394821</v>
      </c>
    </row>
    <row r="773" spans="1:29" x14ac:dyDescent="0.25">
      <c r="A773" t="s">
        <v>52</v>
      </c>
      <c r="B773">
        <v>2012</v>
      </c>
      <c r="C773" t="s">
        <v>45</v>
      </c>
      <c r="D773" s="1">
        <v>64106</v>
      </c>
      <c r="E773" s="1">
        <v>380.1</v>
      </c>
      <c r="F773" s="1">
        <v>1529</v>
      </c>
      <c r="G773" s="7">
        <v>6.5783172845840454E-2</v>
      </c>
      <c r="H773" s="7">
        <v>0.207779660820961</v>
      </c>
      <c r="I773" s="7">
        <v>0.59239315986633301</v>
      </c>
      <c r="J773" s="23">
        <f t="shared" si="111"/>
        <v>0</v>
      </c>
      <c r="K773" s="23">
        <f t="shared" si="112"/>
        <v>0</v>
      </c>
      <c r="L773" s="23">
        <f t="shared" si="113"/>
        <v>0</v>
      </c>
      <c r="M773" s="3">
        <f t="shared" si="110"/>
        <v>0</v>
      </c>
      <c r="N773" s="23">
        <f t="shared" si="114"/>
        <v>0.86595599353313446</v>
      </c>
      <c r="P773" t="s">
        <v>93</v>
      </c>
      <c r="Q773" s="1">
        <v>2011</v>
      </c>
      <c r="R773" t="s">
        <v>45</v>
      </c>
      <c r="S773" s="1">
        <v>952416</v>
      </c>
      <c r="T773" s="1">
        <v>5777.6979999999994</v>
      </c>
      <c r="U773" s="1">
        <v>19988</v>
      </c>
      <c r="V773" s="7">
        <v>-2.56369948387146</v>
      </c>
      <c r="W773" s="7">
        <v>1.323073148727417</v>
      </c>
      <c r="X773" s="7">
        <v>0.19067350029945374</v>
      </c>
      <c r="Y773" s="23">
        <f t="shared" si="125"/>
        <v>1</v>
      </c>
      <c r="Z773" s="23">
        <f t="shared" si="126"/>
        <v>0</v>
      </c>
      <c r="AA773" s="23">
        <f t="shared" si="127"/>
        <v>0</v>
      </c>
      <c r="AB773" s="3">
        <f t="shared" si="128"/>
        <v>1</v>
      </c>
      <c r="AC773" s="23">
        <f t="shared" si="129"/>
        <v>-1.0499528348445892</v>
      </c>
    </row>
    <row r="774" spans="1:29" x14ac:dyDescent="0.25">
      <c r="A774" t="s">
        <v>52</v>
      </c>
      <c r="B774">
        <v>2013</v>
      </c>
      <c r="C774" t="s">
        <v>45</v>
      </c>
      <c r="D774" s="1">
        <v>64793</v>
      </c>
      <c r="E774" s="1">
        <v>380.1</v>
      </c>
      <c r="F774" s="1">
        <v>1793</v>
      </c>
      <c r="G774" s="7">
        <v>3.6030247807502747E-2</v>
      </c>
      <c r="H774" s="7">
        <v>0.21666522324085236</v>
      </c>
      <c r="I774" s="7">
        <v>0.63452237844467163</v>
      </c>
      <c r="J774" s="23">
        <f t="shared" si="111"/>
        <v>0</v>
      </c>
      <c r="K774" s="23">
        <f t="shared" si="112"/>
        <v>0</v>
      </c>
      <c r="L774" s="23">
        <f t="shared" si="113"/>
        <v>0</v>
      </c>
      <c r="M774" s="3">
        <f t="shared" ref="M774:M837" si="130">IF(OR(J774=1,K774=1,L774=1),1,0)</f>
        <v>0</v>
      </c>
      <c r="N774" s="23">
        <f t="shared" si="114"/>
        <v>0.88721784949302673</v>
      </c>
      <c r="P774" t="s">
        <v>93</v>
      </c>
      <c r="Q774" s="1">
        <v>2012</v>
      </c>
      <c r="R774" t="s">
        <v>45</v>
      </c>
      <c r="S774" s="1">
        <v>968622</v>
      </c>
      <c r="T774" s="1">
        <v>5777.6979999999994</v>
      </c>
      <c r="U774" s="1">
        <v>20117</v>
      </c>
      <c r="V774" s="7">
        <v>-2.5657975673675537</v>
      </c>
      <c r="W774" s="7">
        <v>1.334604024887085</v>
      </c>
      <c r="X774" s="7">
        <v>0.17214897274971008</v>
      </c>
      <c r="Y774" s="23">
        <f t="shared" si="125"/>
        <v>1</v>
      </c>
      <c r="Z774" s="23">
        <f t="shared" si="126"/>
        <v>0</v>
      </c>
      <c r="AA774" s="23">
        <f t="shared" si="127"/>
        <v>0</v>
      </c>
      <c r="AB774" s="3">
        <f t="shared" si="128"/>
        <v>1</v>
      </c>
      <c r="AC774" s="23">
        <f t="shared" si="129"/>
        <v>-1.0590445697307587</v>
      </c>
    </row>
    <row r="775" spans="1:29" x14ac:dyDescent="0.25">
      <c r="A775" t="s">
        <v>52</v>
      </c>
      <c r="B775">
        <v>2014</v>
      </c>
      <c r="C775" t="s">
        <v>45</v>
      </c>
      <c r="D775" s="1">
        <v>66531</v>
      </c>
      <c r="E775" s="1">
        <v>380.1</v>
      </c>
      <c r="F775" s="1">
        <v>1834</v>
      </c>
      <c r="G775" s="7">
        <v>6.2609978020191193E-2</v>
      </c>
      <c r="H775" s="7">
        <v>0.21120306849479675</v>
      </c>
      <c r="I775" s="7">
        <v>0.61271291971206665</v>
      </c>
      <c r="J775" s="23">
        <f t="shared" ref="J775:J838" si="131">IF(AND(G775 &lt; 0), 1, 0)</f>
        <v>0</v>
      </c>
      <c r="K775" s="23">
        <f t="shared" ref="K775:K838" si="132">IF(AND(H775 &lt; 0), 1, 0)</f>
        <v>0</v>
      </c>
      <c r="L775" s="23">
        <f t="shared" ref="L775:L838" si="133">IF(AND(I775 &lt; 0), 1, 0)</f>
        <v>0</v>
      </c>
      <c r="M775" s="3">
        <f t="shared" si="130"/>
        <v>0</v>
      </c>
      <c r="N775" s="23">
        <f t="shared" ref="N775:N838" si="134">SUM(G775:I775)</f>
        <v>0.8865259662270546</v>
      </c>
      <c r="P775" t="s">
        <v>93</v>
      </c>
      <c r="Q775" s="1">
        <v>2013</v>
      </c>
      <c r="R775" t="s">
        <v>45</v>
      </c>
      <c r="S775" s="1">
        <v>983572</v>
      </c>
      <c r="T775" s="1">
        <v>5777.6979999999994</v>
      </c>
      <c r="U775" s="1">
        <v>20346</v>
      </c>
      <c r="V775" s="7">
        <v>-2.5639421939849854</v>
      </c>
      <c r="W775" s="7">
        <v>1.3450305461883545</v>
      </c>
      <c r="X775" s="7">
        <v>0.15386383235454559</v>
      </c>
      <c r="Y775" s="23">
        <f t="shared" si="125"/>
        <v>1</v>
      </c>
      <c r="Z775" s="23">
        <f t="shared" si="126"/>
        <v>0</v>
      </c>
      <c r="AA775" s="23">
        <f t="shared" si="127"/>
        <v>0</v>
      </c>
      <c r="AB775" s="3">
        <f t="shared" si="128"/>
        <v>1</v>
      </c>
      <c r="AC775" s="23">
        <f t="shared" si="129"/>
        <v>-1.0650478154420853</v>
      </c>
    </row>
    <row r="776" spans="1:29" x14ac:dyDescent="0.25">
      <c r="A776" t="s">
        <v>52</v>
      </c>
      <c r="B776">
        <v>2015</v>
      </c>
      <c r="C776" t="s">
        <v>45</v>
      </c>
      <c r="D776" s="1">
        <v>67388</v>
      </c>
      <c r="E776" s="1">
        <v>380.1</v>
      </c>
      <c r="F776" s="1">
        <v>1846</v>
      </c>
      <c r="G776" s="7">
        <v>7.6650440692901611E-2</v>
      </c>
      <c r="H776" s="7">
        <v>0.20823635160923004</v>
      </c>
      <c r="I776" s="7">
        <v>0.60067200660705566</v>
      </c>
      <c r="J776" s="23">
        <f t="shared" si="131"/>
        <v>0</v>
      </c>
      <c r="K776" s="23">
        <f t="shared" si="132"/>
        <v>0</v>
      </c>
      <c r="L776" s="23">
        <f t="shared" si="133"/>
        <v>0</v>
      </c>
      <c r="M776" s="3">
        <f t="shared" si="130"/>
        <v>0</v>
      </c>
      <c r="N776" s="23">
        <f t="shared" si="134"/>
        <v>0.88555879890918732</v>
      </c>
      <c r="P776" t="s">
        <v>93</v>
      </c>
      <c r="Q776" s="1">
        <v>2014</v>
      </c>
      <c r="R776" t="s">
        <v>45</v>
      </c>
      <c r="S776" s="1">
        <v>997300</v>
      </c>
      <c r="T776" s="1">
        <v>5777.6979999999994</v>
      </c>
      <c r="U776" s="1">
        <v>20605</v>
      </c>
      <c r="V776" s="7">
        <v>-2.5606122016906738</v>
      </c>
      <c r="W776" s="7">
        <v>1.3544474840164185</v>
      </c>
      <c r="X776" s="7">
        <v>0.13667242228984833</v>
      </c>
      <c r="Y776" s="23">
        <f t="shared" si="125"/>
        <v>1</v>
      </c>
      <c r="Z776" s="23">
        <f t="shared" si="126"/>
        <v>0</v>
      </c>
      <c r="AA776" s="23">
        <f t="shared" si="127"/>
        <v>0</v>
      </c>
      <c r="AB776" s="3">
        <f t="shared" si="128"/>
        <v>1</v>
      </c>
      <c r="AC776" s="23">
        <f t="shared" si="129"/>
        <v>-1.069492295384407</v>
      </c>
    </row>
    <row r="777" spans="1:29" x14ac:dyDescent="0.25">
      <c r="A777" t="s">
        <v>52</v>
      </c>
      <c r="B777">
        <v>2016</v>
      </c>
      <c r="C777" t="s">
        <v>45</v>
      </c>
      <c r="D777" s="1">
        <v>68811</v>
      </c>
      <c r="E777" s="1">
        <v>380.1</v>
      </c>
      <c r="F777" s="1">
        <v>1883</v>
      </c>
      <c r="G777" s="7">
        <v>9.7095951437950134E-2</v>
      </c>
      <c r="H777" s="7">
        <v>0.20407164096832275</v>
      </c>
      <c r="I777" s="7">
        <v>0.58413141965866089</v>
      </c>
      <c r="J777" s="23">
        <f t="shared" si="131"/>
        <v>0</v>
      </c>
      <c r="K777" s="23">
        <f t="shared" si="132"/>
        <v>0</v>
      </c>
      <c r="L777" s="23">
        <f t="shared" si="133"/>
        <v>0</v>
      </c>
      <c r="M777" s="3">
        <f t="shared" si="130"/>
        <v>0</v>
      </c>
      <c r="N777" s="23">
        <f t="shared" si="134"/>
        <v>0.88529901206493378</v>
      </c>
      <c r="P777" t="s">
        <v>93</v>
      </c>
      <c r="Q777" s="1">
        <v>2015</v>
      </c>
      <c r="R777" t="s">
        <v>45</v>
      </c>
      <c r="S777" s="1">
        <v>1012119</v>
      </c>
      <c r="T777" s="1">
        <v>5777.6979999999994</v>
      </c>
      <c r="U777" s="1">
        <v>20776</v>
      </c>
      <c r="V777" s="7">
        <v>-2.560633659362793</v>
      </c>
      <c r="W777" s="7">
        <v>1.3645075559616089</v>
      </c>
      <c r="X777" s="7">
        <v>0.11977071315050125</v>
      </c>
      <c r="Y777" s="23">
        <f t="shared" si="125"/>
        <v>1</v>
      </c>
      <c r="Z777" s="23">
        <f t="shared" si="126"/>
        <v>0</v>
      </c>
      <c r="AA777" s="23">
        <f t="shared" si="127"/>
        <v>0</v>
      </c>
      <c r="AB777" s="3">
        <f t="shared" si="128"/>
        <v>1</v>
      </c>
      <c r="AC777" s="23">
        <f t="shared" si="129"/>
        <v>-1.0763553902506828</v>
      </c>
    </row>
    <row r="778" spans="1:29" x14ac:dyDescent="0.25">
      <c r="A778" t="s">
        <v>52</v>
      </c>
      <c r="B778">
        <v>2017</v>
      </c>
      <c r="C778" t="s">
        <v>45</v>
      </c>
      <c r="D778" s="1">
        <v>70492</v>
      </c>
      <c r="E778" s="1">
        <v>380.1</v>
      </c>
      <c r="F778" s="1">
        <v>1912</v>
      </c>
      <c r="G778" s="7">
        <v>0.12276788055896759</v>
      </c>
      <c r="H778" s="7">
        <v>0.19869764149188995</v>
      </c>
      <c r="I778" s="7">
        <v>0.56243777275085449</v>
      </c>
      <c r="J778" s="23">
        <f t="shared" si="131"/>
        <v>0</v>
      </c>
      <c r="K778" s="23">
        <f t="shared" si="132"/>
        <v>0</v>
      </c>
      <c r="L778" s="23">
        <f t="shared" si="133"/>
        <v>0</v>
      </c>
      <c r="M778" s="3">
        <f t="shared" si="130"/>
        <v>0</v>
      </c>
      <c r="N778" s="23">
        <f t="shared" si="134"/>
        <v>0.88390329480171204</v>
      </c>
      <c r="P778" t="s">
        <v>93</v>
      </c>
      <c r="Q778" s="1">
        <v>2016</v>
      </c>
      <c r="R778" t="s">
        <v>45</v>
      </c>
      <c r="S778" s="1">
        <v>1026392</v>
      </c>
      <c r="T778" s="1">
        <v>5777.6979999999994</v>
      </c>
      <c r="U778" s="1">
        <v>20984</v>
      </c>
      <c r="V778" s="7">
        <v>-2.5592033863067627</v>
      </c>
      <c r="W778" s="7">
        <v>1.3740429878234863</v>
      </c>
      <c r="X778" s="7">
        <v>0.10315713286399841</v>
      </c>
      <c r="Y778" s="23">
        <f t="shared" si="125"/>
        <v>1</v>
      </c>
      <c r="Z778" s="23">
        <f t="shared" si="126"/>
        <v>0</v>
      </c>
      <c r="AA778" s="23">
        <f t="shared" si="127"/>
        <v>0</v>
      </c>
      <c r="AB778" s="3">
        <f t="shared" si="128"/>
        <v>1</v>
      </c>
      <c r="AC778" s="23">
        <f t="shared" si="129"/>
        <v>-1.082003265619278</v>
      </c>
    </row>
    <row r="779" spans="1:29" x14ac:dyDescent="0.25">
      <c r="A779" t="s">
        <v>52</v>
      </c>
      <c r="B779">
        <v>2018</v>
      </c>
      <c r="C779" t="s">
        <v>45</v>
      </c>
      <c r="D779" s="1">
        <v>72109</v>
      </c>
      <c r="E779" s="1">
        <v>380.1</v>
      </c>
      <c r="F779" s="1">
        <v>1914</v>
      </c>
      <c r="G779" s="7">
        <v>0.15047799050807953</v>
      </c>
      <c r="H779" s="7">
        <v>0.19266502559185028</v>
      </c>
      <c r="I779" s="7">
        <v>0.53753894567489624</v>
      </c>
      <c r="J779" s="23">
        <f t="shared" si="131"/>
        <v>0</v>
      </c>
      <c r="K779" s="23">
        <f t="shared" si="132"/>
        <v>0</v>
      </c>
      <c r="L779" s="23">
        <f t="shared" si="133"/>
        <v>0</v>
      </c>
      <c r="M779" s="3">
        <f t="shared" si="130"/>
        <v>0</v>
      </c>
      <c r="N779" s="23">
        <f t="shared" si="134"/>
        <v>0.88068196177482605</v>
      </c>
      <c r="P779" t="s">
        <v>93</v>
      </c>
      <c r="Q779" s="1">
        <v>2017</v>
      </c>
      <c r="R779" t="s">
        <v>45</v>
      </c>
      <c r="S779" s="1">
        <v>1037262</v>
      </c>
      <c r="T779" s="1">
        <v>5777.6979999999994</v>
      </c>
      <c r="U779" s="1">
        <v>20922</v>
      </c>
      <c r="V779" s="7">
        <v>-2.5653002262115479</v>
      </c>
      <c r="W779" s="7">
        <v>1.3812950849533081</v>
      </c>
      <c r="X779" s="7">
        <v>9.3460731208324432E-2</v>
      </c>
      <c r="Y779" s="23">
        <f t="shared" si="125"/>
        <v>1</v>
      </c>
      <c r="Z779" s="23">
        <f t="shared" si="126"/>
        <v>0</v>
      </c>
      <c r="AA779" s="23">
        <f t="shared" si="127"/>
        <v>0</v>
      </c>
      <c r="AB779" s="3">
        <f t="shared" si="128"/>
        <v>1</v>
      </c>
      <c r="AC779" s="23">
        <f t="shared" si="129"/>
        <v>-1.0905444100499153</v>
      </c>
    </row>
    <row r="780" spans="1:29" x14ac:dyDescent="0.25">
      <c r="A780" t="s">
        <v>52</v>
      </c>
      <c r="B780">
        <v>2019</v>
      </c>
      <c r="C780" t="s">
        <v>45</v>
      </c>
      <c r="D780" s="1">
        <v>73134</v>
      </c>
      <c r="E780" s="1">
        <v>380.1</v>
      </c>
      <c r="F780" s="1">
        <v>1914</v>
      </c>
      <c r="G780" s="7">
        <v>0.16789858043193817</v>
      </c>
      <c r="H780" s="7">
        <v>0.18886260688304901</v>
      </c>
      <c r="I780" s="7">
        <v>0.52182257175445557</v>
      </c>
      <c r="J780" s="23">
        <f t="shared" si="131"/>
        <v>0</v>
      </c>
      <c r="K780" s="23">
        <f t="shared" si="132"/>
        <v>0</v>
      </c>
      <c r="L780" s="23">
        <f t="shared" si="133"/>
        <v>0</v>
      </c>
      <c r="M780" s="3">
        <f t="shared" si="130"/>
        <v>0</v>
      </c>
      <c r="N780" s="23">
        <f t="shared" si="134"/>
        <v>0.87858375906944275</v>
      </c>
      <c r="P780" t="s">
        <v>93</v>
      </c>
      <c r="Q780" s="1">
        <v>2018</v>
      </c>
      <c r="R780" t="s">
        <v>45</v>
      </c>
      <c r="S780" s="1">
        <v>1046776</v>
      </c>
      <c r="T780" s="1">
        <v>5777.6979999999994</v>
      </c>
      <c r="U780" s="1">
        <v>21049</v>
      </c>
      <c r="V780" s="7">
        <v>-2.5646722316741943</v>
      </c>
      <c r="W780" s="7">
        <v>1.3875155448913574</v>
      </c>
      <c r="X780" s="7">
        <v>8.2747533917427063E-2</v>
      </c>
      <c r="Y780" s="23">
        <f t="shared" si="125"/>
        <v>1</v>
      </c>
      <c r="Z780" s="23">
        <f t="shared" si="126"/>
        <v>0</v>
      </c>
      <c r="AA780" s="23">
        <f t="shared" si="127"/>
        <v>0</v>
      </c>
      <c r="AB780" s="3">
        <f t="shared" si="128"/>
        <v>1</v>
      </c>
      <c r="AC780" s="23">
        <f t="shared" si="129"/>
        <v>-1.0944091528654099</v>
      </c>
    </row>
    <row r="781" spans="1:29" x14ac:dyDescent="0.25">
      <c r="A781" t="s">
        <v>52</v>
      </c>
      <c r="B781">
        <v>2020</v>
      </c>
      <c r="C781" t="s">
        <v>45</v>
      </c>
      <c r="D781" s="1">
        <v>74002</v>
      </c>
      <c r="E781" s="1">
        <v>380.1</v>
      </c>
      <c r="F781" s="1">
        <v>2000</v>
      </c>
      <c r="G781" s="7">
        <v>0.17062057554721832</v>
      </c>
      <c r="H781" s="7">
        <v>0.18892835080623627</v>
      </c>
      <c r="I781" s="7">
        <v>0.52358531951904297</v>
      </c>
      <c r="J781" s="23">
        <f t="shared" si="131"/>
        <v>0</v>
      </c>
      <c r="K781" s="23">
        <f t="shared" si="132"/>
        <v>0</v>
      </c>
      <c r="L781" s="23">
        <f t="shared" si="133"/>
        <v>0</v>
      </c>
      <c r="M781" s="3">
        <f t="shared" si="130"/>
        <v>0</v>
      </c>
      <c r="N781" s="23">
        <f t="shared" si="134"/>
        <v>0.88313424587249756</v>
      </c>
      <c r="P781" t="s">
        <v>93</v>
      </c>
      <c r="Q781" s="1">
        <v>2019</v>
      </c>
      <c r="R781" t="s">
        <v>45</v>
      </c>
      <c r="S781" s="1">
        <v>1054614</v>
      </c>
      <c r="T781" s="1">
        <v>5777.6979999999994</v>
      </c>
      <c r="U781" s="1">
        <v>21112</v>
      </c>
      <c r="V781" s="7">
        <v>-2.5655009746551514</v>
      </c>
      <c r="W781" s="7">
        <v>1.3926131725311279</v>
      </c>
      <c r="X781" s="7">
        <v>7.4517793953418732E-2</v>
      </c>
      <c r="Y781" s="23">
        <f t="shared" si="125"/>
        <v>1</v>
      </c>
      <c r="Z781" s="23">
        <f t="shared" si="126"/>
        <v>0</v>
      </c>
      <c r="AA781" s="23">
        <f t="shared" si="127"/>
        <v>0</v>
      </c>
      <c r="AB781" s="3">
        <f t="shared" si="128"/>
        <v>1</v>
      </c>
      <c r="AC781" s="23">
        <f t="shared" si="129"/>
        <v>-1.0983700081706047</v>
      </c>
    </row>
    <row r="782" spans="1:29" x14ac:dyDescent="0.25">
      <c r="A782" t="s">
        <v>52</v>
      </c>
      <c r="B782">
        <v>2021</v>
      </c>
      <c r="C782" t="s">
        <v>45</v>
      </c>
      <c r="D782" s="1">
        <v>75110</v>
      </c>
      <c r="E782" s="1">
        <v>380.1</v>
      </c>
      <c r="F782" s="1">
        <v>2011</v>
      </c>
      <c r="G782" s="7">
        <v>0.18748630583286285</v>
      </c>
      <c r="H782" s="7">
        <v>0.18532939255237579</v>
      </c>
      <c r="I782" s="7">
        <v>0.50889599323272705</v>
      </c>
      <c r="J782" s="23">
        <f t="shared" si="131"/>
        <v>0</v>
      </c>
      <c r="K782" s="23">
        <f t="shared" si="132"/>
        <v>0</v>
      </c>
      <c r="L782" s="23">
        <f t="shared" si="133"/>
        <v>0</v>
      </c>
      <c r="M782" s="3">
        <f t="shared" si="130"/>
        <v>0</v>
      </c>
      <c r="N782" s="23">
        <f t="shared" si="134"/>
        <v>0.8817116916179657</v>
      </c>
      <c r="P782" t="s">
        <v>93</v>
      </c>
      <c r="Q782" s="1">
        <v>2020</v>
      </c>
      <c r="R782" t="s">
        <v>45</v>
      </c>
      <c r="S782" s="1">
        <v>1062040</v>
      </c>
      <c r="T782" s="1">
        <v>5777.6979999999994</v>
      </c>
      <c r="U782" s="1">
        <v>21171</v>
      </c>
      <c r="V782" s="7">
        <v>-2.5662944316864014</v>
      </c>
      <c r="W782" s="7">
        <v>1.3974072933197021</v>
      </c>
      <c r="X782" s="7">
        <v>6.6783733665943146E-2</v>
      </c>
      <c r="Y782" s="23">
        <f t="shared" si="125"/>
        <v>1</v>
      </c>
      <c r="Z782" s="23">
        <f t="shared" si="126"/>
        <v>0</v>
      </c>
      <c r="AA782" s="23">
        <f t="shared" si="127"/>
        <v>0</v>
      </c>
      <c r="AB782" s="3">
        <f t="shared" si="128"/>
        <v>1</v>
      </c>
      <c r="AC782" s="23">
        <f t="shared" si="129"/>
        <v>-1.1021034047007561</v>
      </c>
    </row>
    <row r="783" spans="1:29" x14ac:dyDescent="0.25">
      <c r="A783" t="s">
        <v>52</v>
      </c>
      <c r="B783">
        <v>2022</v>
      </c>
      <c r="C783" t="s">
        <v>45</v>
      </c>
      <c r="D783" s="1">
        <v>75885</v>
      </c>
      <c r="E783" s="1">
        <v>380.1</v>
      </c>
      <c r="F783" s="1">
        <v>2021</v>
      </c>
      <c r="G783" s="7">
        <v>0.19882000982761383</v>
      </c>
      <c r="H783" s="7">
        <v>0.18293003737926483</v>
      </c>
      <c r="I783" s="7">
        <v>0.49914714694023132</v>
      </c>
      <c r="J783" s="23">
        <f t="shared" si="131"/>
        <v>0</v>
      </c>
      <c r="K783" s="23">
        <f t="shared" si="132"/>
        <v>0</v>
      </c>
      <c r="L783" s="23">
        <f t="shared" si="133"/>
        <v>0</v>
      </c>
      <c r="M783" s="3">
        <f t="shared" si="130"/>
        <v>0</v>
      </c>
      <c r="N783" s="23">
        <f t="shared" si="134"/>
        <v>0.88089719414710999</v>
      </c>
      <c r="P783" t="s">
        <v>93</v>
      </c>
      <c r="Q783" s="1">
        <v>2021</v>
      </c>
      <c r="R783" t="s">
        <v>45</v>
      </c>
      <c r="S783" s="1">
        <v>1069683</v>
      </c>
      <c r="T783" s="1">
        <v>5777.6979999999994</v>
      </c>
      <c r="U783" s="1">
        <v>21581</v>
      </c>
      <c r="V783" s="7">
        <v>-2.5558984279632568</v>
      </c>
      <c r="W783" s="7">
        <v>1.4021835327148438</v>
      </c>
      <c r="X783" s="7">
        <v>5.4502937942743301E-2</v>
      </c>
      <c r="Y783" s="23">
        <f t="shared" si="125"/>
        <v>1</v>
      </c>
      <c r="Z783" s="23">
        <f t="shared" si="126"/>
        <v>0</v>
      </c>
      <c r="AA783" s="23">
        <f t="shared" si="127"/>
        <v>0</v>
      </c>
      <c r="AB783" s="3">
        <f t="shared" si="128"/>
        <v>1</v>
      </c>
      <c r="AC783" s="23">
        <f t="shared" si="129"/>
        <v>-1.0992119573056698</v>
      </c>
    </row>
    <row r="784" spans="1:29" x14ac:dyDescent="0.25">
      <c r="A784" t="s">
        <v>52</v>
      </c>
      <c r="B784">
        <v>2023</v>
      </c>
      <c r="C784" t="s">
        <v>45</v>
      </c>
      <c r="D784" s="1">
        <v>76679</v>
      </c>
      <c r="E784" s="1">
        <v>380.1</v>
      </c>
      <c r="F784" s="1">
        <v>2044</v>
      </c>
      <c r="G784" s="7">
        <v>0.20861789584159851</v>
      </c>
      <c r="H784" s="7">
        <v>0.18096134066581726</v>
      </c>
      <c r="I784" s="7">
        <v>0.49139389395713806</v>
      </c>
      <c r="J784" s="23">
        <f t="shared" si="131"/>
        <v>0</v>
      </c>
      <c r="K784" s="23">
        <f t="shared" si="132"/>
        <v>0</v>
      </c>
      <c r="L784" s="23">
        <f t="shared" si="133"/>
        <v>0</v>
      </c>
      <c r="M784" s="3">
        <f t="shared" si="130"/>
        <v>0</v>
      </c>
      <c r="N784" s="23">
        <f t="shared" si="134"/>
        <v>0.88097313046455383</v>
      </c>
      <c r="P784" t="s">
        <v>93</v>
      </c>
      <c r="Q784" s="1">
        <v>2022</v>
      </c>
      <c r="R784" t="s">
        <v>45</v>
      </c>
      <c r="S784" s="1">
        <v>1076538</v>
      </c>
      <c r="T784" s="1">
        <v>5777.6979999999994</v>
      </c>
      <c r="U784" s="1">
        <v>21684</v>
      </c>
      <c r="V784" s="7">
        <v>-2.5550968647003174</v>
      </c>
      <c r="W784" s="7">
        <v>1.4065320491790771</v>
      </c>
      <c r="X784" s="7">
        <v>4.6865399926900864E-2</v>
      </c>
      <c r="Y784" s="23">
        <f t="shared" si="125"/>
        <v>1</v>
      </c>
      <c r="Z784" s="23">
        <f t="shared" si="126"/>
        <v>0</v>
      </c>
      <c r="AA784" s="23">
        <f t="shared" si="127"/>
        <v>0</v>
      </c>
      <c r="AB784" s="3">
        <f t="shared" si="128"/>
        <v>1</v>
      </c>
      <c r="AC784" s="23">
        <f t="shared" si="129"/>
        <v>-1.1016994155943394</v>
      </c>
    </row>
    <row r="785" spans="1:29" x14ac:dyDescent="0.25">
      <c r="A785" t="s">
        <v>53</v>
      </c>
      <c r="B785">
        <v>2005</v>
      </c>
      <c r="C785" t="s">
        <v>45</v>
      </c>
      <c r="D785" s="1">
        <v>49500</v>
      </c>
      <c r="E785" s="1">
        <v>217.81399999999999</v>
      </c>
      <c r="F785" s="1">
        <v>924</v>
      </c>
      <c r="G785" s="7">
        <v>0.50232285261154175</v>
      </c>
      <c r="H785" s="7">
        <v>5.1493633538484573E-2</v>
      </c>
      <c r="I785" s="7">
        <v>0.38212123513221741</v>
      </c>
      <c r="J785" s="23">
        <f t="shared" si="131"/>
        <v>0</v>
      </c>
      <c r="K785" s="23">
        <f t="shared" si="132"/>
        <v>0</v>
      </c>
      <c r="L785" s="23">
        <f t="shared" si="133"/>
        <v>0</v>
      </c>
      <c r="M785" s="3">
        <f t="shared" si="130"/>
        <v>0</v>
      </c>
      <c r="N785" s="23">
        <f t="shared" si="134"/>
        <v>0.93593772128224373</v>
      </c>
      <c r="P785" t="s">
        <v>93</v>
      </c>
      <c r="Q785" s="1">
        <v>2023</v>
      </c>
      <c r="R785" t="s">
        <v>45</v>
      </c>
      <c r="S785" s="1">
        <v>1082647</v>
      </c>
      <c r="T785" s="1">
        <v>5777.6979999999994</v>
      </c>
      <c r="U785" s="1">
        <v>21963</v>
      </c>
      <c r="V785" s="7">
        <v>-2.5485074520111084</v>
      </c>
      <c r="W785" s="7">
        <v>1.4103184938430786</v>
      </c>
      <c r="X785" s="7">
        <v>3.7805192172527313E-2</v>
      </c>
      <c r="Y785" s="23">
        <f t="shared" si="125"/>
        <v>1</v>
      </c>
      <c r="Z785" s="23">
        <f t="shared" si="126"/>
        <v>0</v>
      </c>
      <c r="AA785" s="23">
        <f t="shared" si="127"/>
        <v>0</v>
      </c>
      <c r="AB785" s="3">
        <f t="shared" si="128"/>
        <v>1</v>
      </c>
      <c r="AC785" s="23">
        <f t="shared" si="129"/>
        <v>-1.1003837659955025</v>
      </c>
    </row>
    <row r="786" spans="1:29" x14ac:dyDescent="0.25">
      <c r="A786" t="s">
        <v>53</v>
      </c>
      <c r="B786">
        <v>2006</v>
      </c>
      <c r="C786" t="s">
        <v>45</v>
      </c>
      <c r="D786" s="1">
        <v>50528</v>
      </c>
      <c r="E786" s="1">
        <v>222.83199999999999</v>
      </c>
      <c r="F786" s="1">
        <v>934</v>
      </c>
      <c r="G786" s="7">
        <v>0.49943163990974426</v>
      </c>
      <c r="H786" s="7">
        <v>5.4472379386425018E-2</v>
      </c>
      <c r="I786" s="7">
        <v>0.3762764036655426</v>
      </c>
      <c r="J786" s="23">
        <f t="shared" si="131"/>
        <v>0</v>
      </c>
      <c r="K786" s="23">
        <f t="shared" si="132"/>
        <v>0</v>
      </c>
      <c r="L786" s="23">
        <f t="shared" si="133"/>
        <v>0</v>
      </c>
      <c r="M786" s="3">
        <f t="shared" si="130"/>
        <v>0</v>
      </c>
      <c r="N786" s="23">
        <f t="shared" si="134"/>
        <v>0.93018042296171188</v>
      </c>
      <c r="P786" t="s">
        <v>69</v>
      </c>
      <c r="Q786" s="1">
        <v>2011</v>
      </c>
      <c r="R786" t="s">
        <v>45</v>
      </c>
      <c r="S786" s="1">
        <v>21791</v>
      </c>
      <c r="T786" s="1">
        <v>120.218</v>
      </c>
      <c r="U786" s="1">
        <v>395</v>
      </c>
      <c r="V786" s="7">
        <v>5.7427041232585907E-2</v>
      </c>
      <c r="W786" s="7">
        <v>-0.2018999308347702</v>
      </c>
      <c r="X786" s="7">
        <v>1.4183380603790283</v>
      </c>
      <c r="Y786" s="23">
        <f t="shared" si="125"/>
        <v>0</v>
      </c>
      <c r="Z786" s="23">
        <f t="shared" si="126"/>
        <v>1</v>
      </c>
      <c r="AA786" s="23">
        <f t="shared" si="127"/>
        <v>0</v>
      </c>
      <c r="AB786" s="3">
        <f t="shared" si="128"/>
        <v>1</v>
      </c>
      <c r="AC786" s="23">
        <f t="shared" si="129"/>
        <v>1.273865170776844</v>
      </c>
    </row>
    <row r="787" spans="1:29" x14ac:dyDescent="0.25">
      <c r="A787" t="s">
        <v>53</v>
      </c>
      <c r="B787">
        <v>2007</v>
      </c>
      <c r="C787" t="s">
        <v>45</v>
      </c>
      <c r="D787" s="1">
        <v>50980</v>
      </c>
      <c r="E787" s="1">
        <v>222.83199999999999</v>
      </c>
      <c r="F787" s="1">
        <v>953</v>
      </c>
      <c r="G787" s="7">
        <v>0.5049978494644165</v>
      </c>
      <c r="H787" s="7">
        <v>5.3559787571430206E-2</v>
      </c>
      <c r="I787" s="7">
        <v>0.3731876015663147</v>
      </c>
      <c r="J787" s="23">
        <f t="shared" si="131"/>
        <v>0</v>
      </c>
      <c r="K787" s="23">
        <f t="shared" si="132"/>
        <v>0</v>
      </c>
      <c r="L787" s="23">
        <f t="shared" si="133"/>
        <v>0</v>
      </c>
      <c r="M787" s="3">
        <f t="shared" si="130"/>
        <v>0</v>
      </c>
      <c r="N787" s="23">
        <f t="shared" si="134"/>
        <v>0.93174523860216141</v>
      </c>
      <c r="P787" t="s">
        <v>69</v>
      </c>
      <c r="Q787" s="1">
        <v>2012</v>
      </c>
      <c r="R787" t="s">
        <v>45</v>
      </c>
      <c r="S787" s="1">
        <v>22204</v>
      </c>
      <c r="T787" s="1">
        <v>120.41300000000001</v>
      </c>
      <c r="U787" s="1">
        <v>405</v>
      </c>
      <c r="V787" s="7">
        <v>6.5723486244678497E-2</v>
      </c>
      <c r="W787" s="7">
        <v>-0.1896374523639679</v>
      </c>
      <c r="X787" s="7">
        <v>1.3944423198699951</v>
      </c>
      <c r="Y787" s="23">
        <f t="shared" si="125"/>
        <v>0</v>
      </c>
      <c r="Z787" s="23">
        <f t="shared" si="126"/>
        <v>1</v>
      </c>
      <c r="AA787" s="23">
        <f t="shared" si="127"/>
        <v>0</v>
      </c>
      <c r="AB787" s="3">
        <f t="shared" si="128"/>
        <v>1</v>
      </c>
      <c r="AC787" s="23">
        <f t="shared" si="129"/>
        <v>1.2705283537507057</v>
      </c>
    </row>
    <row r="788" spans="1:29" x14ac:dyDescent="0.25">
      <c r="A788" t="s">
        <v>53</v>
      </c>
      <c r="B788">
        <v>2008</v>
      </c>
      <c r="C788" t="s">
        <v>45</v>
      </c>
      <c r="D788" s="1">
        <v>51813</v>
      </c>
      <c r="E788" s="1">
        <v>222.83199999999999</v>
      </c>
      <c r="F788" s="1">
        <v>948</v>
      </c>
      <c r="G788" s="7">
        <v>0.52641928195953369</v>
      </c>
      <c r="H788" s="7">
        <v>4.8805125057697296E-2</v>
      </c>
      <c r="I788" s="7">
        <v>0.35335692763328552</v>
      </c>
      <c r="J788" s="23">
        <f t="shared" si="131"/>
        <v>0</v>
      </c>
      <c r="K788" s="23">
        <f t="shared" si="132"/>
        <v>0</v>
      </c>
      <c r="L788" s="23">
        <f t="shared" si="133"/>
        <v>0</v>
      </c>
      <c r="M788" s="3">
        <f t="shared" si="130"/>
        <v>0</v>
      </c>
      <c r="N788" s="23">
        <f t="shared" si="134"/>
        <v>0.92858133465051651</v>
      </c>
      <c r="P788" t="s">
        <v>69</v>
      </c>
      <c r="Q788" s="1">
        <v>2013</v>
      </c>
      <c r="R788" t="s">
        <v>45</v>
      </c>
      <c r="S788" s="1">
        <v>21885</v>
      </c>
      <c r="T788" s="1">
        <v>136.28900000000002</v>
      </c>
      <c r="U788" s="1">
        <v>398</v>
      </c>
      <c r="V788" s="7">
        <v>-6.3976749777793884E-2</v>
      </c>
      <c r="W788" s="7">
        <v>-0.23263023793697357</v>
      </c>
      <c r="X788" s="7">
        <v>1.5281928777694702</v>
      </c>
      <c r="Y788" s="23">
        <f t="shared" si="125"/>
        <v>1</v>
      </c>
      <c r="Z788" s="23">
        <f t="shared" si="126"/>
        <v>1</v>
      </c>
      <c r="AA788" s="23">
        <f t="shared" si="127"/>
        <v>0</v>
      </c>
      <c r="AB788" s="3">
        <f t="shared" si="128"/>
        <v>1</v>
      </c>
      <c r="AC788" s="23">
        <f t="shared" si="129"/>
        <v>1.2315858900547028</v>
      </c>
    </row>
    <row r="789" spans="1:29" x14ac:dyDescent="0.25">
      <c r="A789" t="s">
        <v>53</v>
      </c>
      <c r="B789">
        <v>2009</v>
      </c>
      <c r="C789" t="s">
        <v>45</v>
      </c>
      <c r="D789" s="1">
        <v>52184</v>
      </c>
      <c r="E789" s="1">
        <v>222.83199999999999</v>
      </c>
      <c r="F789" s="1">
        <v>950</v>
      </c>
      <c r="G789" s="7">
        <v>0.53465831279754639</v>
      </c>
      <c r="H789" s="7">
        <v>4.7038424760103226E-2</v>
      </c>
      <c r="I789" s="7">
        <v>0.34612622857093811</v>
      </c>
      <c r="J789" s="23">
        <f t="shared" si="131"/>
        <v>0</v>
      </c>
      <c r="K789" s="23">
        <f t="shared" si="132"/>
        <v>0</v>
      </c>
      <c r="L789" s="23">
        <f t="shared" si="133"/>
        <v>0</v>
      </c>
      <c r="M789" s="3">
        <f t="shared" si="130"/>
        <v>0</v>
      </c>
      <c r="N789" s="23">
        <f t="shared" si="134"/>
        <v>0.92782296612858772</v>
      </c>
      <c r="P789" t="s">
        <v>69</v>
      </c>
      <c r="Q789" s="1">
        <v>2014</v>
      </c>
      <c r="R789" t="s">
        <v>45</v>
      </c>
      <c r="S789" s="1">
        <v>22066</v>
      </c>
      <c r="T789" s="1">
        <v>136.28900000000002</v>
      </c>
      <c r="U789" s="1">
        <v>403</v>
      </c>
      <c r="V789" s="7">
        <v>-5.8587998151779175E-2</v>
      </c>
      <c r="W789" s="7">
        <v>-0.2270723283290863</v>
      </c>
      <c r="X789" s="7">
        <v>1.516646146774292</v>
      </c>
      <c r="Y789" s="23">
        <f t="shared" si="125"/>
        <v>1</v>
      </c>
      <c r="Z789" s="23">
        <f t="shared" si="126"/>
        <v>1</v>
      </c>
      <c r="AA789" s="23">
        <f t="shared" si="127"/>
        <v>0</v>
      </c>
      <c r="AB789" s="3">
        <f t="shared" si="128"/>
        <v>1</v>
      </c>
      <c r="AC789" s="23">
        <f t="shared" si="129"/>
        <v>1.2309858202934265</v>
      </c>
    </row>
    <row r="790" spans="1:29" x14ac:dyDescent="0.25">
      <c r="A790" t="s">
        <v>53</v>
      </c>
      <c r="B790">
        <v>2010</v>
      </c>
      <c r="C790" t="s">
        <v>45</v>
      </c>
      <c r="D790" s="1">
        <v>52710</v>
      </c>
      <c r="E790" s="1">
        <v>222.83199999999999</v>
      </c>
      <c r="F790" s="1">
        <v>955</v>
      </c>
      <c r="G790" s="7">
        <v>0.54562211036682129</v>
      </c>
      <c r="H790" s="7">
        <v>4.4724151492118835E-2</v>
      </c>
      <c r="I790" s="7">
        <v>0.33673882484436035</v>
      </c>
      <c r="J790" s="23">
        <f t="shared" si="131"/>
        <v>0</v>
      </c>
      <c r="K790" s="23">
        <f t="shared" si="132"/>
        <v>0</v>
      </c>
      <c r="L790" s="23">
        <f t="shared" si="133"/>
        <v>0</v>
      </c>
      <c r="M790" s="3">
        <f t="shared" si="130"/>
        <v>0</v>
      </c>
      <c r="N790" s="23">
        <f t="shared" si="134"/>
        <v>0.92708508670330048</v>
      </c>
      <c r="P790" t="s">
        <v>69</v>
      </c>
      <c r="Q790" s="1">
        <v>2015</v>
      </c>
      <c r="R790" t="s">
        <v>45</v>
      </c>
      <c r="S790" s="1">
        <v>22250</v>
      </c>
      <c r="T790" s="1">
        <v>136.28900000000002</v>
      </c>
      <c r="U790" s="1">
        <v>413</v>
      </c>
      <c r="V790" s="7">
        <v>-4.497208446264267E-2</v>
      </c>
      <c r="W790" s="7">
        <v>-0.22155824303627014</v>
      </c>
      <c r="X790" s="7">
        <v>1.5018079280853271</v>
      </c>
      <c r="Y790" s="23">
        <f t="shared" si="125"/>
        <v>1</v>
      </c>
      <c r="Z790" s="23">
        <f t="shared" si="126"/>
        <v>1</v>
      </c>
      <c r="AA790" s="23">
        <f t="shared" si="127"/>
        <v>0</v>
      </c>
      <c r="AB790" s="3">
        <f t="shared" si="128"/>
        <v>1</v>
      </c>
      <c r="AC790" s="23">
        <f t="shared" si="129"/>
        <v>1.2352776005864143</v>
      </c>
    </row>
    <row r="791" spans="1:29" x14ac:dyDescent="0.25">
      <c r="A791" t="s">
        <v>53</v>
      </c>
      <c r="B791">
        <v>2011</v>
      </c>
      <c r="C791" t="s">
        <v>45</v>
      </c>
      <c r="D791" s="1">
        <v>53083</v>
      </c>
      <c r="E791" s="1">
        <v>234.84899999999999</v>
      </c>
      <c r="F791" s="1">
        <v>987</v>
      </c>
      <c r="G791" s="7">
        <v>0.48696029186248779</v>
      </c>
      <c r="H791" s="7">
        <v>6.3064403831958771E-2</v>
      </c>
      <c r="I791" s="7">
        <v>0.37094885110855103</v>
      </c>
      <c r="J791" s="23">
        <f t="shared" si="131"/>
        <v>0</v>
      </c>
      <c r="K791" s="23">
        <f t="shared" si="132"/>
        <v>0</v>
      </c>
      <c r="L791" s="23">
        <f t="shared" si="133"/>
        <v>0</v>
      </c>
      <c r="M791" s="3">
        <f t="shared" si="130"/>
        <v>0</v>
      </c>
      <c r="N791" s="23">
        <f t="shared" si="134"/>
        <v>0.92097354680299759</v>
      </c>
      <c r="P791" t="s">
        <v>69</v>
      </c>
      <c r="Q791" s="1">
        <v>2016</v>
      </c>
      <c r="R791" t="s">
        <v>45</v>
      </c>
      <c r="S791" s="1">
        <v>22470</v>
      </c>
      <c r="T791" s="1">
        <v>136.28900000000002</v>
      </c>
      <c r="U791" s="1">
        <v>406</v>
      </c>
      <c r="V791" s="7">
        <v>-6.0502085834741592E-2</v>
      </c>
      <c r="W791" s="7">
        <v>-0.21467640995979309</v>
      </c>
      <c r="X791" s="7">
        <v>1.4965922832489014</v>
      </c>
      <c r="Y791" s="23">
        <f t="shared" si="125"/>
        <v>1</v>
      </c>
      <c r="Z791" s="23">
        <f t="shared" si="126"/>
        <v>1</v>
      </c>
      <c r="AA791" s="23">
        <f t="shared" si="127"/>
        <v>0</v>
      </c>
      <c r="AB791" s="3">
        <f t="shared" si="128"/>
        <v>1</v>
      </c>
      <c r="AC791" s="23">
        <f t="shared" si="129"/>
        <v>1.2214137874543667</v>
      </c>
    </row>
    <row r="792" spans="1:29" x14ac:dyDescent="0.25">
      <c r="A792" t="s">
        <v>53</v>
      </c>
      <c r="B792">
        <v>2012</v>
      </c>
      <c r="C792" t="s">
        <v>45</v>
      </c>
      <c r="D792" s="1">
        <v>53361</v>
      </c>
      <c r="E792" s="1">
        <v>234.84899999999999</v>
      </c>
      <c r="F792" s="1">
        <v>928</v>
      </c>
      <c r="G792" s="7">
        <v>0.51001250743865967</v>
      </c>
      <c r="H792" s="7">
        <v>5.7107340544462204E-2</v>
      </c>
      <c r="I792" s="7">
        <v>0.34423589706420898</v>
      </c>
      <c r="J792" s="23">
        <f t="shared" si="131"/>
        <v>0</v>
      </c>
      <c r="K792" s="23">
        <f t="shared" si="132"/>
        <v>0</v>
      </c>
      <c r="L792" s="23">
        <f t="shared" si="133"/>
        <v>0</v>
      </c>
      <c r="M792" s="3">
        <f t="shared" si="130"/>
        <v>0</v>
      </c>
      <c r="N792" s="23">
        <f t="shared" si="134"/>
        <v>0.91135574504733086</v>
      </c>
      <c r="P792" t="s">
        <v>69</v>
      </c>
      <c r="Q792" s="1">
        <v>2017</v>
      </c>
      <c r="R792" t="s">
        <v>45</v>
      </c>
      <c r="S792" s="1">
        <v>22829</v>
      </c>
      <c r="T792" s="1">
        <v>136.28900000000002</v>
      </c>
      <c r="U792" s="1">
        <v>408</v>
      </c>
      <c r="V792" s="7">
        <v>-6.3248515129089355E-2</v>
      </c>
      <c r="W792" s="7">
        <v>-0.20383565127849579</v>
      </c>
      <c r="X792" s="7">
        <v>1.4794930219650269</v>
      </c>
      <c r="Y792" s="23">
        <f t="shared" si="125"/>
        <v>1</v>
      </c>
      <c r="Z792" s="23">
        <f t="shared" si="126"/>
        <v>1</v>
      </c>
      <c r="AA792" s="23">
        <f t="shared" si="127"/>
        <v>0</v>
      </c>
      <c r="AB792" s="3">
        <f t="shared" si="128"/>
        <v>1</v>
      </c>
      <c r="AC792" s="23">
        <f t="shared" si="129"/>
        <v>1.2124088555574417</v>
      </c>
    </row>
    <row r="793" spans="1:29" x14ac:dyDescent="0.25">
      <c r="A793" t="s">
        <v>53</v>
      </c>
      <c r="B793">
        <v>2013</v>
      </c>
      <c r="C793" t="s">
        <v>45</v>
      </c>
      <c r="D793" s="1">
        <v>53969</v>
      </c>
      <c r="E793" s="1">
        <v>234.84899999999999</v>
      </c>
      <c r="F793" s="1">
        <v>941</v>
      </c>
      <c r="G793" s="7">
        <v>0.52024835348129272</v>
      </c>
      <c r="H793" s="7">
        <v>5.5082004517316818E-2</v>
      </c>
      <c r="I793" s="7">
        <v>0.33633661270141602</v>
      </c>
      <c r="J793" s="23">
        <f t="shared" si="131"/>
        <v>0</v>
      </c>
      <c r="K793" s="23">
        <f t="shared" si="132"/>
        <v>0</v>
      </c>
      <c r="L793" s="23">
        <f t="shared" si="133"/>
        <v>0</v>
      </c>
      <c r="M793" s="3">
        <f t="shared" si="130"/>
        <v>0</v>
      </c>
      <c r="N793" s="23">
        <f t="shared" si="134"/>
        <v>0.91166697070002556</v>
      </c>
      <c r="P793" t="s">
        <v>69</v>
      </c>
      <c r="Q793" s="1">
        <v>2018</v>
      </c>
      <c r="R793" t="s">
        <v>45</v>
      </c>
      <c r="S793" s="1">
        <v>23111</v>
      </c>
      <c r="T793" s="1">
        <v>136.28900000000002</v>
      </c>
      <c r="U793" s="1">
        <v>413</v>
      </c>
      <c r="V793" s="7">
        <v>-5.9628799557685852E-2</v>
      </c>
      <c r="W793" s="7">
        <v>-0.19550164043903351</v>
      </c>
      <c r="X793" s="7">
        <v>1.4640034437179565</v>
      </c>
      <c r="Y793" s="23">
        <f t="shared" si="125"/>
        <v>1</v>
      </c>
      <c r="Z793" s="23">
        <f t="shared" si="126"/>
        <v>1</v>
      </c>
      <c r="AA793" s="23">
        <f t="shared" si="127"/>
        <v>0</v>
      </c>
      <c r="AB793" s="3">
        <f t="shared" si="128"/>
        <v>1</v>
      </c>
      <c r="AC793" s="23">
        <f t="shared" si="129"/>
        <v>1.2088730037212372</v>
      </c>
    </row>
    <row r="794" spans="1:29" x14ac:dyDescent="0.25">
      <c r="A794" t="s">
        <v>53</v>
      </c>
      <c r="B794">
        <v>2014</v>
      </c>
      <c r="C794" t="s">
        <v>45</v>
      </c>
      <c r="D794" s="1">
        <v>54731</v>
      </c>
      <c r="E794" s="1">
        <v>234.84899999999999</v>
      </c>
      <c r="F794" s="1">
        <v>950</v>
      </c>
      <c r="G794" s="7">
        <v>0.5349891185760498</v>
      </c>
      <c r="H794" s="7">
        <v>5.2007429301738739E-2</v>
      </c>
      <c r="I794" s="7">
        <v>0.32395154237747192</v>
      </c>
      <c r="J794" s="23">
        <f t="shared" si="131"/>
        <v>0</v>
      </c>
      <c r="K794" s="23">
        <f t="shared" si="132"/>
        <v>0</v>
      </c>
      <c r="L794" s="23">
        <f t="shared" si="133"/>
        <v>0</v>
      </c>
      <c r="M794" s="3">
        <f t="shared" si="130"/>
        <v>0</v>
      </c>
      <c r="N794" s="23">
        <f t="shared" si="134"/>
        <v>0.91094809025526047</v>
      </c>
      <c r="P794" t="s">
        <v>69</v>
      </c>
      <c r="Q794" s="1">
        <v>2019</v>
      </c>
      <c r="R794" t="s">
        <v>45</v>
      </c>
      <c r="S794" s="1">
        <v>23384</v>
      </c>
      <c r="T794" s="1">
        <v>136.28900000000002</v>
      </c>
      <c r="U794" s="1">
        <v>437</v>
      </c>
      <c r="V794" s="7">
        <v>-2.5396129116415977E-2</v>
      </c>
      <c r="W794" s="7">
        <v>-0.18786920607089996</v>
      </c>
      <c r="X794" s="7">
        <v>1.4371713399887085</v>
      </c>
      <c r="Y794" s="23">
        <f t="shared" si="125"/>
        <v>1</v>
      </c>
      <c r="Z794" s="23">
        <f t="shared" si="126"/>
        <v>1</v>
      </c>
      <c r="AA794" s="23">
        <f t="shared" si="127"/>
        <v>0</v>
      </c>
      <c r="AB794" s="3">
        <f t="shared" si="128"/>
        <v>1</v>
      </c>
      <c r="AC794" s="23">
        <f t="shared" si="129"/>
        <v>1.2239060048013926</v>
      </c>
    </row>
    <row r="795" spans="1:29" x14ac:dyDescent="0.25">
      <c r="A795" t="s">
        <v>53</v>
      </c>
      <c r="B795">
        <v>2015</v>
      </c>
      <c r="C795" t="s">
        <v>45</v>
      </c>
      <c r="D795" s="1">
        <v>55949</v>
      </c>
      <c r="E795" s="1">
        <v>234.84899999999999</v>
      </c>
      <c r="F795" s="1">
        <v>962</v>
      </c>
      <c r="G795" s="7">
        <v>0.55877304077148438</v>
      </c>
      <c r="H795" s="7">
        <v>4.7004532068967819E-2</v>
      </c>
      <c r="I795" s="7">
        <v>0.30369910597801208</v>
      </c>
      <c r="J795" s="23">
        <f t="shared" si="131"/>
        <v>0</v>
      </c>
      <c r="K795" s="23">
        <f t="shared" si="132"/>
        <v>0</v>
      </c>
      <c r="L795" s="23">
        <f t="shared" si="133"/>
        <v>0</v>
      </c>
      <c r="M795" s="3">
        <f t="shared" si="130"/>
        <v>0</v>
      </c>
      <c r="N795" s="23">
        <f t="shared" si="134"/>
        <v>0.90947667881846428</v>
      </c>
      <c r="P795" t="s">
        <v>69</v>
      </c>
      <c r="Q795" s="1">
        <v>2020</v>
      </c>
      <c r="R795" t="s">
        <v>45</v>
      </c>
      <c r="S795" s="1">
        <v>23551</v>
      </c>
      <c r="T795" s="1">
        <v>136.28900000000002</v>
      </c>
      <c r="U795" s="1">
        <v>443</v>
      </c>
      <c r="V795" s="7">
        <v>-1.8784146755933762E-2</v>
      </c>
      <c r="W795" s="7">
        <v>-0.18308904767036438</v>
      </c>
      <c r="X795" s="7">
        <v>1.4264316558837891</v>
      </c>
      <c r="Y795" s="23">
        <f t="shared" si="125"/>
        <v>1</v>
      </c>
      <c r="Z795" s="23">
        <f t="shared" si="126"/>
        <v>1</v>
      </c>
      <c r="AA795" s="23">
        <f t="shared" si="127"/>
        <v>0</v>
      </c>
      <c r="AB795" s="3">
        <f t="shared" si="128"/>
        <v>1</v>
      </c>
      <c r="AC795" s="23">
        <f t="shared" si="129"/>
        <v>1.2245584614574909</v>
      </c>
    </row>
    <row r="796" spans="1:29" x14ac:dyDescent="0.25">
      <c r="A796" t="s">
        <v>53</v>
      </c>
      <c r="B796">
        <v>2016</v>
      </c>
      <c r="C796" t="s">
        <v>45</v>
      </c>
      <c r="D796" s="1">
        <v>56811</v>
      </c>
      <c r="E796" s="1">
        <v>234.84899999999999</v>
      </c>
      <c r="F796" s="1">
        <v>970</v>
      </c>
      <c r="G796" s="7">
        <v>0.57541269063949585</v>
      </c>
      <c r="H796" s="7">
        <v>4.3496914207935333E-2</v>
      </c>
      <c r="I796" s="7">
        <v>0.28948217630386353</v>
      </c>
      <c r="J796" s="23">
        <f t="shared" si="131"/>
        <v>0</v>
      </c>
      <c r="K796" s="23">
        <f t="shared" si="132"/>
        <v>0</v>
      </c>
      <c r="L796" s="23">
        <f t="shared" si="133"/>
        <v>0</v>
      </c>
      <c r="M796" s="3">
        <f t="shared" si="130"/>
        <v>0</v>
      </c>
      <c r="N796" s="23">
        <f t="shared" si="134"/>
        <v>0.90839178115129471</v>
      </c>
      <c r="P796" t="s">
        <v>69</v>
      </c>
      <c r="Q796" s="1">
        <v>2021</v>
      </c>
      <c r="R796" t="s">
        <v>45</v>
      </c>
      <c r="S796" s="1">
        <v>23980</v>
      </c>
      <c r="T796" s="1">
        <v>136.28900000000002</v>
      </c>
      <c r="U796" s="1">
        <v>453</v>
      </c>
      <c r="V796" s="7">
        <v>-1.0433265008032322E-2</v>
      </c>
      <c r="W796" s="7">
        <v>-0.17086869478225708</v>
      </c>
      <c r="X796" s="7">
        <v>1.4024741649627686</v>
      </c>
      <c r="Y796" s="23">
        <f t="shared" si="125"/>
        <v>1</v>
      </c>
      <c r="Z796" s="23">
        <f t="shared" si="126"/>
        <v>1</v>
      </c>
      <c r="AA796" s="23">
        <f t="shared" si="127"/>
        <v>0</v>
      </c>
      <c r="AB796" s="3">
        <f t="shared" si="128"/>
        <v>1</v>
      </c>
      <c r="AC796" s="23">
        <f t="shared" si="129"/>
        <v>1.2211722051724792</v>
      </c>
    </row>
    <row r="797" spans="1:29" x14ac:dyDescent="0.25">
      <c r="A797" t="s">
        <v>53</v>
      </c>
      <c r="B797">
        <v>2017</v>
      </c>
      <c r="C797" t="s">
        <v>45</v>
      </c>
      <c r="D797" s="1">
        <v>57584</v>
      </c>
      <c r="E797" s="1">
        <v>234.84899999999999</v>
      </c>
      <c r="F797" s="1">
        <v>980</v>
      </c>
      <c r="G797" s="7">
        <v>0.58933091163635254</v>
      </c>
      <c r="H797" s="7">
        <v>4.0612958371639252E-2</v>
      </c>
      <c r="I797" s="7">
        <v>0.2779100239276886</v>
      </c>
      <c r="J797" s="23">
        <f t="shared" si="131"/>
        <v>0</v>
      </c>
      <c r="K797" s="23">
        <f t="shared" si="132"/>
        <v>0</v>
      </c>
      <c r="L797" s="23">
        <f t="shared" si="133"/>
        <v>0</v>
      </c>
      <c r="M797" s="3">
        <f t="shared" si="130"/>
        <v>0</v>
      </c>
      <c r="N797" s="23">
        <f t="shared" si="134"/>
        <v>0.90785389393568039</v>
      </c>
      <c r="P797" t="s">
        <v>69</v>
      </c>
      <c r="Q797" s="1">
        <v>2022</v>
      </c>
      <c r="R797" t="s">
        <v>45</v>
      </c>
      <c r="S797" s="1">
        <v>24390</v>
      </c>
      <c r="T797" s="1">
        <v>136.28900000000002</v>
      </c>
      <c r="U797" s="1">
        <v>458</v>
      </c>
      <c r="V797" s="7">
        <v>-9.4442879781126976E-3</v>
      </c>
      <c r="W797" s="7">
        <v>-0.1593165248632431</v>
      </c>
      <c r="X797" s="7">
        <v>1.3826510906219482</v>
      </c>
      <c r="Y797" s="23">
        <f t="shared" si="125"/>
        <v>1</v>
      </c>
      <c r="Z797" s="23">
        <f t="shared" si="126"/>
        <v>1</v>
      </c>
      <c r="AA797" s="23">
        <f t="shared" si="127"/>
        <v>0</v>
      </c>
      <c r="AB797" s="3">
        <f t="shared" si="128"/>
        <v>1</v>
      </c>
      <c r="AC797" s="23">
        <f t="shared" si="129"/>
        <v>1.2138902777805924</v>
      </c>
    </row>
    <row r="798" spans="1:29" x14ac:dyDescent="0.25">
      <c r="A798" t="s">
        <v>53</v>
      </c>
      <c r="B798">
        <v>2018</v>
      </c>
      <c r="C798" t="s">
        <v>45</v>
      </c>
      <c r="D798" s="1">
        <v>58745</v>
      </c>
      <c r="E798" s="1">
        <v>234.84899999999999</v>
      </c>
      <c r="F798" s="1">
        <v>985</v>
      </c>
      <c r="G798" s="7">
        <v>0.61259597539901733</v>
      </c>
      <c r="H798" s="7">
        <v>3.561125323176384E-2</v>
      </c>
      <c r="I798" s="7">
        <v>0.25740936398506165</v>
      </c>
      <c r="J798" s="23">
        <f t="shared" si="131"/>
        <v>0</v>
      </c>
      <c r="K798" s="23">
        <f t="shared" si="132"/>
        <v>0</v>
      </c>
      <c r="L798" s="23">
        <f t="shared" si="133"/>
        <v>0</v>
      </c>
      <c r="M798" s="3">
        <f t="shared" si="130"/>
        <v>0</v>
      </c>
      <c r="N798" s="23">
        <f t="shared" si="134"/>
        <v>0.90561659261584282</v>
      </c>
      <c r="P798" t="s">
        <v>69</v>
      </c>
      <c r="Q798" s="1">
        <v>2023</v>
      </c>
      <c r="R798" t="s">
        <v>45</v>
      </c>
      <c r="S798" s="1">
        <v>24575</v>
      </c>
      <c r="T798" s="1">
        <v>136.28900000000002</v>
      </c>
      <c r="U798" s="1">
        <v>451</v>
      </c>
      <c r="V798" s="7">
        <v>-2.2931497544050217E-2</v>
      </c>
      <c r="W798" s="7">
        <v>-0.15401437878608704</v>
      </c>
      <c r="X798" s="7">
        <v>1.3792552947998047</v>
      </c>
      <c r="Y798" s="23">
        <f t="shared" si="125"/>
        <v>1</v>
      </c>
      <c r="Z798" s="23">
        <f t="shared" si="126"/>
        <v>1</v>
      </c>
      <c r="AA798" s="23">
        <f t="shared" si="127"/>
        <v>0</v>
      </c>
      <c r="AB798" s="3">
        <f t="shared" si="128"/>
        <v>1</v>
      </c>
      <c r="AC798" s="23">
        <f t="shared" si="129"/>
        <v>1.2023094184696674</v>
      </c>
    </row>
    <row r="799" spans="1:29" x14ac:dyDescent="0.25">
      <c r="A799" t="s">
        <v>53</v>
      </c>
      <c r="B799">
        <v>2019</v>
      </c>
      <c r="C799" t="s">
        <v>45</v>
      </c>
      <c r="D799" s="1">
        <v>59183</v>
      </c>
      <c r="E799" s="1">
        <v>234.84899999999999</v>
      </c>
      <c r="F799" s="1">
        <v>1010</v>
      </c>
      <c r="G799" s="7">
        <v>0.61501312255859375</v>
      </c>
      <c r="H799" s="7">
        <v>3.5459976643323898E-2</v>
      </c>
      <c r="I799" s="7">
        <v>0.25763434171676636</v>
      </c>
      <c r="J799" s="23">
        <f t="shared" si="131"/>
        <v>0</v>
      </c>
      <c r="K799" s="23">
        <f t="shared" si="132"/>
        <v>0</v>
      </c>
      <c r="L799" s="23">
        <f t="shared" si="133"/>
        <v>0</v>
      </c>
      <c r="M799" s="3">
        <f t="shared" si="130"/>
        <v>0</v>
      </c>
      <c r="N799" s="23">
        <f t="shared" si="134"/>
        <v>0.90810744091868401</v>
      </c>
      <c r="Y799" s="23"/>
      <c r="Z799" s="23"/>
      <c r="AA799" s="23"/>
      <c r="AB799" s="3"/>
      <c r="AC799" s="23"/>
    </row>
    <row r="800" spans="1:29" x14ac:dyDescent="0.25">
      <c r="A800" t="s">
        <v>53</v>
      </c>
      <c r="B800">
        <v>2020</v>
      </c>
      <c r="C800" t="s">
        <v>45</v>
      </c>
      <c r="D800" s="1">
        <v>59486</v>
      </c>
      <c r="E800" s="1">
        <v>244.04</v>
      </c>
      <c r="F800" s="1">
        <v>1006</v>
      </c>
      <c r="G800" s="7">
        <v>0.57963788509368896</v>
      </c>
      <c r="H800" s="7">
        <v>4.6806339174509048E-2</v>
      </c>
      <c r="I800" s="7">
        <v>0.27317905426025391</v>
      </c>
      <c r="J800" s="23">
        <f t="shared" si="131"/>
        <v>0</v>
      </c>
      <c r="K800" s="23">
        <f t="shared" si="132"/>
        <v>0</v>
      </c>
      <c r="L800" s="23">
        <f t="shared" si="133"/>
        <v>0</v>
      </c>
      <c r="M800" s="3">
        <f t="shared" si="130"/>
        <v>0</v>
      </c>
      <c r="N800" s="23">
        <f t="shared" si="134"/>
        <v>0.89962327852845192</v>
      </c>
    </row>
    <row r="801" spans="1:14" x14ac:dyDescent="0.25">
      <c r="A801" t="s">
        <v>53</v>
      </c>
      <c r="B801">
        <v>2021</v>
      </c>
      <c r="C801" t="s">
        <v>45</v>
      </c>
      <c r="D801" s="1">
        <v>60031</v>
      </c>
      <c r="E801" s="1">
        <v>244.04</v>
      </c>
      <c r="F801" s="1">
        <v>989</v>
      </c>
      <c r="G801" s="7">
        <v>0.59548556804656982</v>
      </c>
      <c r="H801" s="7">
        <v>4.309135302901268E-2</v>
      </c>
      <c r="I801" s="7">
        <v>0.25724595785140991</v>
      </c>
      <c r="J801" s="23">
        <f t="shared" si="131"/>
        <v>0</v>
      </c>
      <c r="K801" s="23">
        <f t="shared" si="132"/>
        <v>0</v>
      </c>
      <c r="L801" s="23">
        <f t="shared" si="133"/>
        <v>0</v>
      </c>
      <c r="M801" s="3">
        <f t="shared" si="130"/>
        <v>0</v>
      </c>
      <c r="N801" s="23">
        <f t="shared" si="134"/>
        <v>0.89582287892699242</v>
      </c>
    </row>
    <row r="802" spans="1:14" x14ac:dyDescent="0.25">
      <c r="A802" t="s">
        <v>53</v>
      </c>
      <c r="B802">
        <v>2022</v>
      </c>
      <c r="C802" t="s">
        <v>45</v>
      </c>
      <c r="D802" s="1">
        <v>60839</v>
      </c>
      <c r="E802" s="1">
        <v>244.04</v>
      </c>
      <c r="F802" s="1">
        <v>998</v>
      </c>
      <c r="G802" s="7">
        <v>0.60954755544662476</v>
      </c>
      <c r="H802" s="7">
        <v>4.0158029645681381E-2</v>
      </c>
      <c r="I802" s="7">
        <v>0.24542909860610962</v>
      </c>
      <c r="J802" s="23">
        <f t="shared" si="131"/>
        <v>0</v>
      </c>
      <c r="K802" s="23">
        <f t="shared" si="132"/>
        <v>0</v>
      </c>
      <c r="L802" s="23">
        <f t="shared" si="133"/>
        <v>0</v>
      </c>
      <c r="M802" s="3">
        <f t="shared" si="130"/>
        <v>0</v>
      </c>
      <c r="N802" s="23">
        <f t="shared" si="134"/>
        <v>0.89513468369841576</v>
      </c>
    </row>
    <row r="803" spans="1:14" x14ac:dyDescent="0.25">
      <c r="A803" t="s">
        <v>53</v>
      </c>
      <c r="B803">
        <v>2023</v>
      </c>
      <c r="C803" t="s">
        <v>45</v>
      </c>
      <c r="D803" s="1">
        <v>62145</v>
      </c>
      <c r="E803" s="1">
        <v>244.04</v>
      </c>
      <c r="F803" s="1">
        <v>1014</v>
      </c>
      <c r="G803" s="7">
        <v>0.6314772367477417</v>
      </c>
      <c r="H803" s="7">
        <v>3.5610202699899673E-2</v>
      </c>
      <c r="I803" s="7">
        <v>0.22717133164405823</v>
      </c>
      <c r="J803" s="23">
        <f t="shared" si="131"/>
        <v>0</v>
      </c>
      <c r="K803" s="23">
        <f t="shared" si="132"/>
        <v>0</v>
      </c>
      <c r="L803" s="23">
        <f t="shared" si="133"/>
        <v>0</v>
      </c>
      <c r="M803" s="3">
        <f t="shared" si="130"/>
        <v>0</v>
      </c>
      <c r="N803" s="23">
        <f t="shared" si="134"/>
        <v>0.8942587710916996</v>
      </c>
    </row>
    <row r="804" spans="1:14" x14ac:dyDescent="0.25">
      <c r="A804" t="s">
        <v>92</v>
      </c>
      <c r="B804">
        <v>2005</v>
      </c>
      <c r="C804" t="s">
        <v>45</v>
      </c>
      <c r="D804" s="1">
        <v>92481</v>
      </c>
      <c r="E804" s="1">
        <v>551.28399999999999</v>
      </c>
      <c r="F804" s="1">
        <v>1999</v>
      </c>
      <c r="G804" s="7">
        <v>3.1865675002336502E-2</v>
      </c>
      <c r="H804" s="7">
        <v>0.25489333271980286</v>
      </c>
      <c r="I804" s="7">
        <v>0.49385848641395569</v>
      </c>
      <c r="J804" s="23">
        <f t="shared" si="131"/>
        <v>0</v>
      </c>
      <c r="K804" s="23">
        <f t="shared" si="132"/>
        <v>0</v>
      </c>
      <c r="L804" s="23">
        <f t="shared" si="133"/>
        <v>0</v>
      </c>
      <c r="M804" s="3">
        <f t="shared" si="130"/>
        <v>0</v>
      </c>
      <c r="N804" s="23">
        <f t="shared" si="134"/>
        <v>0.78061749413609505</v>
      </c>
    </row>
    <row r="805" spans="1:14" x14ac:dyDescent="0.25">
      <c r="A805" t="s">
        <v>92</v>
      </c>
      <c r="B805">
        <v>2006</v>
      </c>
      <c r="C805" t="s">
        <v>45</v>
      </c>
      <c r="D805" s="1">
        <v>94472</v>
      </c>
      <c r="E805" s="1">
        <v>552.19299999999998</v>
      </c>
      <c r="F805" s="1">
        <v>1909</v>
      </c>
      <c r="G805" s="7">
        <v>6.8731658160686493E-2</v>
      </c>
      <c r="H805" s="7">
        <v>0.24631300568580627</v>
      </c>
      <c r="I805" s="7">
        <v>0.45549142360687256</v>
      </c>
      <c r="J805" s="23">
        <f t="shared" si="131"/>
        <v>0</v>
      </c>
      <c r="K805" s="23">
        <f t="shared" si="132"/>
        <v>0</v>
      </c>
      <c r="L805" s="23">
        <f t="shared" si="133"/>
        <v>0</v>
      </c>
      <c r="M805" s="3">
        <f t="shared" si="130"/>
        <v>0</v>
      </c>
      <c r="N805" s="23">
        <f t="shared" si="134"/>
        <v>0.77053608745336533</v>
      </c>
    </row>
    <row r="806" spans="1:14" x14ac:dyDescent="0.25">
      <c r="A806" t="s">
        <v>92</v>
      </c>
      <c r="B806">
        <v>2007</v>
      </c>
      <c r="C806" t="s">
        <v>45</v>
      </c>
      <c r="D806" s="1">
        <v>95391</v>
      </c>
      <c r="E806" s="1">
        <v>552.19299999999998</v>
      </c>
      <c r="F806" s="1">
        <v>1911</v>
      </c>
      <c r="G806" s="7">
        <v>8.0397963523864746E-2</v>
      </c>
      <c r="H806" s="7">
        <v>0.24378231167793274</v>
      </c>
      <c r="I806" s="7">
        <v>0.44506692886352539</v>
      </c>
      <c r="J806" s="23">
        <f t="shared" si="131"/>
        <v>0</v>
      </c>
      <c r="K806" s="23">
        <f t="shared" si="132"/>
        <v>0</v>
      </c>
      <c r="L806" s="23">
        <f t="shared" si="133"/>
        <v>0</v>
      </c>
      <c r="M806" s="3">
        <f t="shared" si="130"/>
        <v>0</v>
      </c>
      <c r="N806" s="23">
        <f t="shared" si="134"/>
        <v>0.76924720406532288</v>
      </c>
    </row>
    <row r="807" spans="1:14" x14ac:dyDescent="0.25">
      <c r="A807" t="s">
        <v>92</v>
      </c>
      <c r="B807">
        <v>2008</v>
      </c>
      <c r="C807" t="s">
        <v>45</v>
      </c>
      <c r="D807" s="1">
        <v>96226</v>
      </c>
      <c r="E807" s="1">
        <v>552.19299999999998</v>
      </c>
      <c r="F807" s="1">
        <v>1918</v>
      </c>
      <c r="G807" s="7">
        <v>9.0170145034790039E-2</v>
      </c>
      <c r="H807" s="7">
        <v>0.24170422554016113</v>
      </c>
      <c r="I807" s="7">
        <v>0.43660169839859009</v>
      </c>
      <c r="J807" s="23">
        <f t="shared" si="131"/>
        <v>0</v>
      </c>
      <c r="K807" s="23">
        <f t="shared" si="132"/>
        <v>0</v>
      </c>
      <c r="L807" s="23">
        <f t="shared" si="133"/>
        <v>0</v>
      </c>
      <c r="M807" s="3">
        <f t="shared" si="130"/>
        <v>0</v>
      </c>
      <c r="N807" s="23">
        <f t="shared" si="134"/>
        <v>0.76847606897354126</v>
      </c>
    </row>
    <row r="808" spans="1:14" x14ac:dyDescent="0.25">
      <c r="A808" t="s">
        <v>92</v>
      </c>
      <c r="B808">
        <v>2009</v>
      </c>
      <c r="C808" t="s">
        <v>45</v>
      </c>
      <c r="D808" s="1">
        <v>96922</v>
      </c>
      <c r="E808" s="1">
        <v>552.19299999999998</v>
      </c>
      <c r="F808" s="1">
        <v>1966</v>
      </c>
      <c r="G808" s="7">
        <v>9.2406123876571655E-2</v>
      </c>
      <c r="H808" s="7">
        <v>0.24158728122711182</v>
      </c>
      <c r="I808" s="7">
        <v>0.43695688247680664</v>
      </c>
      <c r="J808" s="23">
        <f t="shared" si="131"/>
        <v>0</v>
      </c>
      <c r="K808" s="23">
        <f t="shared" si="132"/>
        <v>0</v>
      </c>
      <c r="L808" s="23">
        <f t="shared" si="133"/>
        <v>0</v>
      </c>
      <c r="M808" s="3">
        <f t="shared" si="130"/>
        <v>0</v>
      </c>
      <c r="N808" s="23">
        <f t="shared" si="134"/>
        <v>0.77095028758049011</v>
      </c>
    </row>
    <row r="809" spans="1:14" x14ac:dyDescent="0.25">
      <c r="A809" t="s">
        <v>92</v>
      </c>
      <c r="B809">
        <v>2010</v>
      </c>
      <c r="C809" t="s">
        <v>45</v>
      </c>
      <c r="D809" s="1">
        <v>98211</v>
      </c>
      <c r="E809" s="1">
        <v>552.19299999999998</v>
      </c>
      <c r="F809" s="1">
        <v>1939</v>
      </c>
      <c r="G809" s="7">
        <v>0.11243750154972076</v>
      </c>
      <c r="H809" s="7">
        <v>0.23700737953186035</v>
      </c>
      <c r="I809" s="7">
        <v>0.41755792498588562</v>
      </c>
      <c r="J809" s="23">
        <f t="shared" si="131"/>
        <v>0</v>
      </c>
      <c r="K809" s="23">
        <f t="shared" si="132"/>
        <v>0</v>
      </c>
      <c r="L809" s="23">
        <f t="shared" si="133"/>
        <v>0</v>
      </c>
      <c r="M809" s="3">
        <f t="shared" si="130"/>
        <v>0</v>
      </c>
      <c r="N809" s="23">
        <f t="shared" si="134"/>
        <v>0.76700280606746674</v>
      </c>
    </row>
    <row r="810" spans="1:14" x14ac:dyDescent="0.25">
      <c r="A810" t="s">
        <v>92</v>
      </c>
      <c r="B810">
        <v>2011</v>
      </c>
      <c r="C810" t="s">
        <v>45</v>
      </c>
      <c r="D810" s="1">
        <v>99294</v>
      </c>
      <c r="E810" s="1">
        <v>559.90499999999997</v>
      </c>
      <c r="F810" s="1">
        <v>2100</v>
      </c>
      <c r="G810" s="7">
        <v>8.9041680097579956E-2</v>
      </c>
      <c r="H810" s="7">
        <v>0.24464274942874908</v>
      </c>
      <c r="I810" s="7">
        <v>0.44054415822029114</v>
      </c>
      <c r="J810" s="23">
        <f t="shared" si="131"/>
        <v>0</v>
      </c>
      <c r="K810" s="23">
        <f t="shared" si="132"/>
        <v>0</v>
      </c>
      <c r="L810" s="23">
        <f t="shared" si="133"/>
        <v>0</v>
      </c>
      <c r="M810" s="3">
        <f t="shared" si="130"/>
        <v>0</v>
      </c>
      <c r="N810" s="23">
        <f t="shared" si="134"/>
        <v>0.77422858774662018</v>
      </c>
    </row>
    <row r="811" spans="1:14" x14ac:dyDescent="0.25">
      <c r="A811" t="s">
        <v>92</v>
      </c>
      <c r="B811">
        <v>2012</v>
      </c>
      <c r="C811" t="s">
        <v>45</v>
      </c>
      <c r="D811" s="1">
        <v>100031</v>
      </c>
      <c r="E811" s="1">
        <v>559.90499999999997</v>
      </c>
      <c r="F811" s="1">
        <v>2129</v>
      </c>
      <c r="G811" s="7">
        <v>9.4473756849765778E-2</v>
      </c>
      <c r="H811" s="7">
        <v>0.2436629980802536</v>
      </c>
      <c r="I811" s="7">
        <v>0.43695986270904541</v>
      </c>
      <c r="J811" s="23">
        <f t="shared" si="131"/>
        <v>0</v>
      </c>
      <c r="K811" s="23">
        <f t="shared" si="132"/>
        <v>0</v>
      </c>
      <c r="L811" s="23">
        <f t="shared" si="133"/>
        <v>0</v>
      </c>
      <c r="M811" s="3">
        <f t="shared" si="130"/>
        <v>0</v>
      </c>
      <c r="N811" s="23">
        <f t="shared" si="134"/>
        <v>0.77509661763906479</v>
      </c>
    </row>
    <row r="812" spans="1:14" x14ac:dyDescent="0.25">
      <c r="A812" t="s">
        <v>92</v>
      </c>
      <c r="B812">
        <v>2013</v>
      </c>
      <c r="C812" t="s">
        <v>45</v>
      </c>
      <c r="D812" s="1">
        <v>100618</v>
      </c>
      <c r="E812" s="1">
        <v>559.90499999999997</v>
      </c>
      <c r="F812" s="1">
        <v>2148</v>
      </c>
      <c r="G812" s="7">
        <v>9.9302768707275391E-2</v>
      </c>
      <c r="H812" s="7">
        <v>0.24274235963821411</v>
      </c>
      <c r="I812" s="7">
        <v>0.43345597386360168</v>
      </c>
      <c r="J812" s="23">
        <f t="shared" si="131"/>
        <v>0</v>
      </c>
      <c r="K812" s="23">
        <f t="shared" si="132"/>
        <v>0</v>
      </c>
      <c r="L812" s="23">
        <f t="shared" si="133"/>
        <v>0</v>
      </c>
      <c r="M812" s="3">
        <f t="shared" si="130"/>
        <v>0</v>
      </c>
      <c r="N812" s="23">
        <f t="shared" si="134"/>
        <v>0.77550110220909119</v>
      </c>
    </row>
    <row r="813" spans="1:14" x14ac:dyDescent="0.25">
      <c r="A813" t="s">
        <v>92</v>
      </c>
      <c r="B813">
        <v>2014</v>
      </c>
      <c r="C813" t="s">
        <v>45</v>
      </c>
      <c r="D813" s="1">
        <v>101447</v>
      </c>
      <c r="E813" s="1">
        <v>559.90499999999997</v>
      </c>
      <c r="F813" s="1">
        <v>2197</v>
      </c>
      <c r="G813" s="7">
        <v>0.10335252434015274</v>
      </c>
      <c r="H813" s="7">
        <v>0.24219705164432526</v>
      </c>
      <c r="I813" s="7">
        <v>0.43196728825569153</v>
      </c>
      <c r="J813" s="23">
        <f t="shared" si="131"/>
        <v>0</v>
      </c>
      <c r="K813" s="23">
        <f t="shared" si="132"/>
        <v>0</v>
      </c>
      <c r="L813" s="23">
        <f t="shared" si="133"/>
        <v>0</v>
      </c>
      <c r="M813" s="3">
        <f t="shared" si="130"/>
        <v>0</v>
      </c>
      <c r="N813" s="23">
        <f t="shared" si="134"/>
        <v>0.77751686424016953</v>
      </c>
    </row>
    <row r="814" spans="1:14" x14ac:dyDescent="0.25">
      <c r="A814" t="s">
        <v>92</v>
      </c>
      <c r="B814">
        <v>2015</v>
      </c>
      <c r="C814" t="s">
        <v>45</v>
      </c>
      <c r="D814" s="1">
        <v>102294</v>
      </c>
      <c r="E814" s="1">
        <v>559.90499999999997</v>
      </c>
      <c r="F814" s="1">
        <v>2216</v>
      </c>
      <c r="G814" s="7">
        <v>0.11129551380872726</v>
      </c>
      <c r="H814" s="7">
        <v>0.24059261381626129</v>
      </c>
      <c r="I814" s="7">
        <v>0.42562782764434814</v>
      </c>
      <c r="J814" s="23">
        <f t="shared" si="131"/>
        <v>0</v>
      </c>
      <c r="K814" s="23">
        <f t="shared" si="132"/>
        <v>0</v>
      </c>
      <c r="L814" s="23">
        <f t="shared" si="133"/>
        <v>0</v>
      </c>
      <c r="M814" s="3">
        <f t="shared" si="130"/>
        <v>0</v>
      </c>
      <c r="N814" s="23">
        <f t="shared" si="134"/>
        <v>0.7775159552693367</v>
      </c>
    </row>
    <row r="815" spans="1:14" x14ac:dyDescent="0.25">
      <c r="A815" t="s">
        <v>92</v>
      </c>
      <c r="B815">
        <v>2016</v>
      </c>
      <c r="C815" t="s">
        <v>45</v>
      </c>
      <c r="D815" s="1">
        <v>103531</v>
      </c>
      <c r="E815" s="1">
        <v>559.90499999999997</v>
      </c>
      <c r="F815" s="1">
        <v>2230</v>
      </c>
      <c r="G815" s="7">
        <v>0.1244346871972084</v>
      </c>
      <c r="H815" s="7">
        <v>0.23781925439834595</v>
      </c>
      <c r="I815" s="7">
        <v>0.41437849402427673</v>
      </c>
      <c r="J815" s="23">
        <f t="shared" si="131"/>
        <v>0</v>
      </c>
      <c r="K815" s="23">
        <f t="shared" si="132"/>
        <v>0</v>
      </c>
      <c r="L815" s="23">
        <f t="shared" si="133"/>
        <v>0</v>
      </c>
      <c r="M815" s="3">
        <f t="shared" si="130"/>
        <v>0</v>
      </c>
      <c r="N815" s="23">
        <f t="shared" si="134"/>
        <v>0.77663243561983109</v>
      </c>
    </row>
    <row r="816" spans="1:14" x14ac:dyDescent="0.25">
      <c r="A816" t="s">
        <v>92</v>
      </c>
      <c r="B816">
        <v>2017</v>
      </c>
      <c r="C816" t="s">
        <v>45</v>
      </c>
      <c r="D816" s="1">
        <v>104349</v>
      </c>
      <c r="E816" s="1">
        <v>559.90499999999997</v>
      </c>
      <c r="F816" s="1">
        <v>1994</v>
      </c>
      <c r="G816" s="7">
        <v>0.16428264975547791</v>
      </c>
      <c r="H816" s="7">
        <v>0.22744216024875641</v>
      </c>
      <c r="I816" s="7">
        <v>0.36769282817840576</v>
      </c>
      <c r="J816" s="23">
        <f t="shared" si="131"/>
        <v>0</v>
      </c>
      <c r="K816" s="23">
        <f t="shared" si="132"/>
        <v>0</v>
      </c>
      <c r="L816" s="23">
        <f t="shared" si="133"/>
        <v>0</v>
      </c>
      <c r="M816" s="3">
        <f t="shared" si="130"/>
        <v>0</v>
      </c>
      <c r="N816" s="23">
        <f t="shared" si="134"/>
        <v>0.75941763818264008</v>
      </c>
    </row>
    <row r="817" spans="1:14" x14ac:dyDescent="0.25">
      <c r="A817" t="s">
        <v>92</v>
      </c>
      <c r="B817">
        <v>2018</v>
      </c>
      <c r="C817" t="s">
        <v>45</v>
      </c>
      <c r="D817" s="1">
        <v>105309</v>
      </c>
      <c r="E817" s="1">
        <v>559.90499999999997</v>
      </c>
      <c r="F817" s="1">
        <v>2020</v>
      </c>
      <c r="G817" s="7">
        <v>0.17209601402282715</v>
      </c>
      <c r="H817" s="7">
        <v>0.22593122720718384</v>
      </c>
      <c r="I817" s="7">
        <v>0.36188721656799316</v>
      </c>
      <c r="J817" s="23">
        <f t="shared" si="131"/>
        <v>0</v>
      </c>
      <c r="K817" s="23">
        <f t="shared" si="132"/>
        <v>0</v>
      </c>
      <c r="L817" s="23">
        <f t="shared" si="133"/>
        <v>0</v>
      </c>
      <c r="M817" s="3">
        <f t="shared" si="130"/>
        <v>0</v>
      </c>
      <c r="N817" s="23">
        <f t="shared" si="134"/>
        <v>0.75991445779800415</v>
      </c>
    </row>
    <row r="818" spans="1:14" x14ac:dyDescent="0.25">
      <c r="A818" t="s">
        <v>92</v>
      </c>
      <c r="B818">
        <v>2019</v>
      </c>
      <c r="C818" t="s">
        <v>45</v>
      </c>
      <c r="D818" s="1">
        <v>106654</v>
      </c>
      <c r="E818" s="1">
        <v>559.90499999999997</v>
      </c>
      <c r="F818" s="1">
        <v>2038</v>
      </c>
      <c r="G818" s="7">
        <v>0.18536923825740814</v>
      </c>
      <c r="H818" s="7">
        <v>0.22316725552082062</v>
      </c>
      <c r="I818" s="7">
        <v>0.35076397657394409</v>
      </c>
      <c r="J818" s="23">
        <f t="shared" si="131"/>
        <v>0</v>
      </c>
      <c r="K818" s="23">
        <f t="shared" si="132"/>
        <v>0</v>
      </c>
      <c r="L818" s="23">
        <f t="shared" si="133"/>
        <v>0</v>
      </c>
      <c r="M818" s="3">
        <f t="shared" si="130"/>
        <v>0</v>
      </c>
      <c r="N818" s="23">
        <f t="shared" si="134"/>
        <v>0.75930047035217285</v>
      </c>
    </row>
    <row r="819" spans="1:14" x14ac:dyDescent="0.25">
      <c r="A819" t="s">
        <v>92</v>
      </c>
      <c r="B819">
        <v>2020</v>
      </c>
      <c r="C819" t="s">
        <v>45</v>
      </c>
      <c r="D819" s="1">
        <v>107974</v>
      </c>
      <c r="E819" s="1">
        <v>559.90499999999997</v>
      </c>
      <c r="F819" s="1">
        <v>2064</v>
      </c>
      <c r="G819" s="7">
        <v>0.19713594019412994</v>
      </c>
      <c r="H819" s="7">
        <v>0.22078923881053925</v>
      </c>
      <c r="I819" s="7">
        <v>0.34136509895324707</v>
      </c>
      <c r="J819" s="23">
        <f t="shared" si="131"/>
        <v>0</v>
      </c>
      <c r="K819" s="23">
        <f t="shared" si="132"/>
        <v>0</v>
      </c>
      <c r="L819" s="23">
        <f t="shared" si="133"/>
        <v>0</v>
      </c>
      <c r="M819" s="3">
        <f t="shared" si="130"/>
        <v>0</v>
      </c>
      <c r="N819" s="23">
        <f t="shared" si="134"/>
        <v>0.75929027795791626</v>
      </c>
    </row>
    <row r="820" spans="1:14" x14ac:dyDescent="0.25">
      <c r="A820" t="s">
        <v>92</v>
      </c>
      <c r="B820">
        <v>2021</v>
      </c>
      <c r="C820" t="s">
        <v>45</v>
      </c>
      <c r="D820" s="1">
        <v>109267</v>
      </c>
      <c r="E820" s="1">
        <v>559.90499999999997</v>
      </c>
      <c r="F820" s="1">
        <v>2113</v>
      </c>
      <c r="G820" s="7">
        <v>0.20550826191902161</v>
      </c>
      <c r="H820" s="7">
        <v>0.2193140834569931</v>
      </c>
      <c r="I820" s="7">
        <v>0.33606383204460144</v>
      </c>
      <c r="J820" s="23">
        <f t="shared" si="131"/>
        <v>0</v>
      </c>
      <c r="K820" s="23">
        <f t="shared" si="132"/>
        <v>0</v>
      </c>
      <c r="L820" s="23">
        <f t="shared" si="133"/>
        <v>0</v>
      </c>
      <c r="M820" s="3">
        <f t="shared" si="130"/>
        <v>0</v>
      </c>
      <c r="N820" s="23">
        <f t="shared" si="134"/>
        <v>0.76088617742061615</v>
      </c>
    </row>
    <row r="821" spans="1:14" x14ac:dyDescent="0.25">
      <c r="A821" t="s">
        <v>92</v>
      </c>
      <c r="B821">
        <v>2022</v>
      </c>
      <c r="C821" t="s">
        <v>45</v>
      </c>
      <c r="D821" s="1">
        <v>111053</v>
      </c>
      <c r="E821" s="1">
        <v>559.90499999999997</v>
      </c>
      <c r="F821" s="1">
        <v>2128</v>
      </c>
      <c r="G821" s="7">
        <v>0.22361281514167786</v>
      </c>
      <c r="H821" s="7">
        <v>0.21546857059001923</v>
      </c>
      <c r="I821" s="7">
        <v>0.32040932774543762</v>
      </c>
      <c r="J821" s="23">
        <f t="shared" si="131"/>
        <v>0</v>
      </c>
      <c r="K821" s="23">
        <f t="shared" si="132"/>
        <v>0</v>
      </c>
      <c r="L821" s="23">
        <f t="shared" si="133"/>
        <v>0</v>
      </c>
      <c r="M821" s="3">
        <f t="shared" si="130"/>
        <v>0</v>
      </c>
      <c r="N821" s="23">
        <f t="shared" si="134"/>
        <v>0.7594907134771347</v>
      </c>
    </row>
    <row r="822" spans="1:14" x14ac:dyDescent="0.25">
      <c r="A822" t="s">
        <v>92</v>
      </c>
      <c r="B822">
        <v>2023</v>
      </c>
      <c r="C822" t="s">
        <v>45</v>
      </c>
      <c r="D822" s="1">
        <v>113084</v>
      </c>
      <c r="E822" s="1">
        <v>559.90499999999997</v>
      </c>
      <c r="F822" s="1">
        <v>2099</v>
      </c>
      <c r="G822" s="7">
        <v>0.2496783584356308</v>
      </c>
      <c r="H822" s="7">
        <v>0.20957319438457489</v>
      </c>
      <c r="I822" s="7">
        <v>0.29557681083679199</v>
      </c>
      <c r="J822" s="23">
        <f t="shared" si="131"/>
        <v>0</v>
      </c>
      <c r="K822" s="23">
        <f t="shared" si="132"/>
        <v>0</v>
      </c>
      <c r="L822" s="23">
        <f t="shared" si="133"/>
        <v>0</v>
      </c>
      <c r="M822" s="3">
        <f t="shared" si="130"/>
        <v>0</v>
      </c>
      <c r="N822" s="23">
        <f t="shared" si="134"/>
        <v>0.75482836365699768</v>
      </c>
    </row>
    <row r="823" spans="1:14" x14ac:dyDescent="0.25">
      <c r="A823" t="s">
        <v>54</v>
      </c>
      <c r="B823">
        <v>2005</v>
      </c>
      <c r="C823" t="s">
        <v>45</v>
      </c>
      <c r="D823" s="1">
        <v>48671</v>
      </c>
      <c r="E823" s="1">
        <v>260.983</v>
      </c>
      <c r="F823" s="1">
        <v>1978.5</v>
      </c>
      <c r="G823" s="7">
        <v>7.502581924200058E-2</v>
      </c>
      <c r="H823" s="7">
        <v>0.17354585230350494</v>
      </c>
      <c r="I823" s="7">
        <v>0.7653840184211731</v>
      </c>
      <c r="J823" s="23">
        <f t="shared" si="131"/>
        <v>0</v>
      </c>
      <c r="K823" s="23">
        <f t="shared" si="132"/>
        <v>0</v>
      </c>
      <c r="L823" s="23">
        <f t="shared" si="133"/>
        <v>0</v>
      </c>
      <c r="M823" s="3">
        <f t="shared" si="130"/>
        <v>0</v>
      </c>
      <c r="N823" s="23">
        <f t="shared" si="134"/>
        <v>1.0139556899666786</v>
      </c>
    </row>
    <row r="824" spans="1:14" x14ac:dyDescent="0.25">
      <c r="A824" t="s">
        <v>54</v>
      </c>
      <c r="B824">
        <v>2006</v>
      </c>
      <c r="C824" t="s">
        <v>45</v>
      </c>
      <c r="D824" s="1">
        <v>48493</v>
      </c>
      <c r="E824" s="1">
        <v>268.95800000000003</v>
      </c>
      <c r="F824" s="1">
        <v>1830</v>
      </c>
      <c r="G824" s="7">
        <v>5.8006789535284042E-2</v>
      </c>
      <c r="H824" s="7">
        <v>0.17897813022136688</v>
      </c>
      <c r="I824" s="7">
        <v>0.76071316003799438</v>
      </c>
      <c r="J824" s="23">
        <f t="shared" si="131"/>
        <v>0</v>
      </c>
      <c r="K824" s="23">
        <f t="shared" si="132"/>
        <v>0</v>
      </c>
      <c r="L824" s="23">
        <f t="shared" si="133"/>
        <v>0</v>
      </c>
      <c r="M824" s="3">
        <f t="shared" si="130"/>
        <v>0</v>
      </c>
      <c r="N824" s="23">
        <f t="shared" si="134"/>
        <v>0.99769807979464531</v>
      </c>
    </row>
    <row r="825" spans="1:14" x14ac:dyDescent="0.25">
      <c r="A825" t="s">
        <v>54</v>
      </c>
      <c r="B825">
        <v>2007</v>
      </c>
      <c r="C825" t="s">
        <v>45</v>
      </c>
      <c r="D825" s="1">
        <v>50195</v>
      </c>
      <c r="E825" s="1">
        <v>268.95800000000003</v>
      </c>
      <c r="F825" s="1">
        <v>1825</v>
      </c>
      <c r="G825" s="7">
        <v>0.1013195738196373</v>
      </c>
      <c r="H825" s="7">
        <v>0.16948311030864716</v>
      </c>
      <c r="I825" s="7">
        <v>0.72137504816055298</v>
      </c>
      <c r="J825" s="23">
        <f t="shared" si="131"/>
        <v>0</v>
      </c>
      <c r="K825" s="23">
        <f t="shared" si="132"/>
        <v>0</v>
      </c>
      <c r="L825" s="23">
        <f t="shared" si="133"/>
        <v>0</v>
      </c>
      <c r="M825" s="3">
        <f t="shared" si="130"/>
        <v>0</v>
      </c>
      <c r="N825" s="23">
        <f t="shared" si="134"/>
        <v>0.99217773228883743</v>
      </c>
    </row>
    <row r="826" spans="1:14" x14ac:dyDescent="0.25">
      <c r="A826" t="s">
        <v>54</v>
      </c>
      <c r="B826">
        <v>2008</v>
      </c>
      <c r="C826" t="s">
        <v>45</v>
      </c>
      <c r="D826" s="1">
        <v>50255</v>
      </c>
      <c r="E826" s="1">
        <v>268.95800000000003</v>
      </c>
      <c r="F826" s="1">
        <v>1820</v>
      </c>
      <c r="G826" s="7">
        <v>0.10353346914052963</v>
      </c>
      <c r="H826" s="7">
        <v>0.16895869374275208</v>
      </c>
      <c r="I826" s="7">
        <v>0.71911442279815674</v>
      </c>
      <c r="J826" s="23">
        <f t="shared" si="131"/>
        <v>0</v>
      </c>
      <c r="K826" s="23">
        <f t="shared" si="132"/>
        <v>0</v>
      </c>
      <c r="L826" s="23">
        <f t="shared" si="133"/>
        <v>0</v>
      </c>
      <c r="M826" s="3">
        <f t="shared" si="130"/>
        <v>0</v>
      </c>
      <c r="N826" s="23">
        <f t="shared" si="134"/>
        <v>0.99160658568143845</v>
      </c>
    </row>
    <row r="827" spans="1:14" x14ac:dyDescent="0.25">
      <c r="A827" t="s">
        <v>54</v>
      </c>
      <c r="B827">
        <v>2009</v>
      </c>
      <c r="C827" t="s">
        <v>45</v>
      </c>
      <c r="D827" s="1">
        <v>50403</v>
      </c>
      <c r="E827" s="1">
        <v>268.95800000000003</v>
      </c>
      <c r="F827" s="1">
        <v>1944</v>
      </c>
      <c r="G827" s="7">
        <v>8.9405849575996399E-2</v>
      </c>
      <c r="H827" s="7">
        <v>0.17303192615509033</v>
      </c>
      <c r="I827" s="7">
        <v>0.73818600177764893</v>
      </c>
      <c r="J827" s="23">
        <f t="shared" si="131"/>
        <v>0</v>
      </c>
      <c r="K827" s="23">
        <f t="shared" si="132"/>
        <v>0</v>
      </c>
      <c r="L827" s="23">
        <f t="shared" si="133"/>
        <v>0</v>
      </c>
      <c r="M827" s="3">
        <f t="shared" si="130"/>
        <v>0</v>
      </c>
      <c r="N827" s="23">
        <f t="shared" si="134"/>
        <v>1.0006237775087357</v>
      </c>
    </row>
    <row r="828" spans="1:14" x14ac:dyDescent="0.25">
      <c r="A828" t="s">
        <v>54</v>
      </c>
      <c r="B828">
        <v>2010</v>
      </c>
      <c r="C828" t="s">
        <v>45</v>
      </c>
      <c r="D828" s="1">
        <v>51048</v>
      </c>
      <c r="E828" s="1">
        <v>268.95800000000003</v>
      </c>
      <c r="F828" s="1">
        <v>1950</v>
      </c>
      <c r="G828" s="7">
        <v>0.10427061468362808</v>
      </c>
      <c r="H828" s="7">
        <v>0.16983364522457123</v>
      </c>
      <c r="I828" s="7">
        <v>0.7250712513923645</v>
      </c>
      <c r="J828" s="23">
        <f t="shared" si="131"/>
        <v>0</v>
      </c>
      <c r="K828" s="23">
        <f t="shared" si="132"/>
        <v>0</v>
      </c>
      <c r="L828" s="23">
        <f t="shared" si="133"/>
        <v>0</v>
      </c>
      <c r="M828" s="3">
        <f t="shared" si="130"/>
        <v>0</v>
      </c>
      <c r="N828" s="23">
        <f t="shared" si="134"/>
        <v>0.99917551130056381</v>
      </c>
    </row>
    <row r="829" spans="1:14" x14ac:dyDescent="0.25">
      <c r="A829" t="s">
        <v>54</v>
      </c>
      <c r="B829">
        <v>2011</v>
      </c>
      <c r="C829" t="s">
        <v>45</v>
      </c>
      <c r="D829" s="1">
        <v>51162</v>
      </c>
      <c r="E829" s="1">
        <v>269.26900000000001</v>
      </c>
      <c r="F829" s="1">
        <v>1975</v>
      </c>
      <c r="G829" s="7">
        <v>0.10230545699596405</v>
      </c>
      <c r="H829" s="7">
        <v>0.17056472599506378</v>
      </c>
      <c r="I829" s="7">
        <v>0.7275855541229248</v>
      </c>
      <c r="J829" s="23">
        <f t="shared" si="131"/>
        <v>0</v>
      </c>
      <c r="K829" s="23">
        <f t="shared" si="132"/>
        <v>0</v>
      </c>
      <c r="L829" s="23">
        <f t="shared" si="133"/>
        <v>0</v>
      </c>
      <c r="M829" s="3">
        <f t="shared" si="130"/>
        <v>0</v>
      </c>
      <c r="N829" s="23">
        <f t="shared" si="134"/>
        <v>1.0004557371139526</v>
      </c>
    </row>
    <row r="830" spans="1:14" x14ac:dyDescent="0.25">
      <c r="A830" t="s">
        <v>54</v>
      </c>
      <c r="B830">
        <v>2012</v>
      </c>
      <c r="C830" t="s">
        <v>45</v>
      </c>
      <c r="D830" s="1">
        <v>50986</v>
      </c>
      <c r="E830" s="1">
        <v>269.26900000000001</v>
      </c>
      <c r="F830" s="1">
        <v>1960</v>
      </c>
      <c r="G830" s="7">
        <v>0.10010652989149094</v>
      </c>
      <c r="H830" s="7">
        <v>0.17093023657798767</v>
      </c>
      <c r="I830" s="7">
        <v>0.72883766889572144</v>
      </c>
      <c r="J830" s="23">
        <f t="shared" si="131"/>
        <v>0</v>
      </c>
      <c r="K830" s="23">
        <f t="shared" si="132"/>
        <v>0</v>
      </c>
      <c r="L830" s="23">
        <f t="shared" si="133"/>
        <v>0</v>
      </c>
      <c r="M830" s="3">
        <f t="shared" si="130"/>
        <v>0</v>
      </c>
      <c r="N830" s="23">
        <f t="shared" si="134"/>
        <v>0.99987443536520004</v>
      </c>
    </row>
    <row r="831" spans="1:14" x14ac:dyDescent="0.25">
      <c r="A831" t="s">
        <v>54</v>
      </c>
      <c r="B831">
        <v>2013</v>
      </c>
      <c r="C831" t="s">
        <v>45</v>
      </c>
      <c r="D831" s="1">
        <v>51213</v>
      </c>
      <c r="E831" s="1">
        <v>269.26900000000001</v>
      </c>
      <c r="F831" s="1">
        <v>1977</v>
      </c>
      <c r="G831" s="7">
        <v>0.1032627671957016</v>
      </c>
      <c r="H831" s="7">
        <v>0.17037098109722137</v>
      </c>
      <c r="I831" s="7">
        <v>0.72681909799575806</v>
      </c>
      <c r="J831" s="23">
        <f t="shared" si="131"/>
        <v>0</v>
      </c>
      <c r="K831" s="23">
        <f t="shared" si="132"/>
        <v>0</v>
      </c>
      <c r="L831" s="23">
        <f t="shared" si="133"/>
        <v>0</v>
      </c>
      <c r="M831" s="3">
        <f t="shared" si="130"/>
        <v>0</v>
      </c>
      <c r="N831" s="23">
        <f t="shared" si="134"/>
        <v>1.000452846288681</v>
      </c>
    </row>
    <row r="832" spans="1:14" x14ac:dyDescent="0.25">
      <c r="A832" t="s">
        <v>54</v>
      </c>
      <c r="B832">
        <v>2014</v>
      </c>
      <c r="C832" t="s">
        <v>45</v>
      </c>
      <c r="D832" s="1">
        <v>51824</v>
      </c>
      <c r="E832" s="1">
        <v>269.26900000000001</v>
      </c>
      <c r="F832" s="1">
        <v>1977</v>
      </c>
      <c r="G832" s="7">
        <v>0.11790077388286591</v>
      </c>
      <c r="H832" s="7">
        <v>0.16717591881752014</v>
      </c>
      <c r="I832" s="7">
        <v>0.71361309289932251</v>
      </c>
      <c r="J832" s="23">
        <f t="shared" si="131"/>
        <v>0</v>
      </c>
      <c r="K832" s="23">
        <f t="shared" si="132"/>
        <v>0</v>
      </c>
      <c r="L832" s="23">
        <f t="shared" si="133"/>
        <v>0</v>
      </c>
      <c r="M832" s="3">
        <f t="shared" si="130"/>
        <v>0</v>
      </c>
      <c r="N832" s="23">
        <f t="shared" si="134"/>
        <v>0.99868978559970856</v>
      </c>
    </row>
    <row r="833" spans="1:14" x14ac:dyDescent="0.25">
      <c r="A833" t="s">
        <v>54</v>
      </c>
      <c r="B833">
        <v>2015</v>
      </c>
      <c r="C833" t="s">
        <v>45</v>
      </c>
      <c r="D833" s="1">
        <v>52770</v>
      </c>
      <c r="E833" s="1">
        <v>269.26900000000001</v>
      </c>
      <c r="F833" s="1">
        <v>1977</v>
      </c>
      <c r="G833" s="7">
        <v>0.14022737741470337</v>
      </c>
      <c r="H833" s="7">
        <v>0.1623026579618454</v>
      </c>
      <c r="I833" s="7">
        <v>0.69347071647644043</v>
      </c>
      <c r="J833" s="23">
        <f t="shared" si="131"/>
        <v>0</v>
      </c>
      <c r="K833" s="23">
        <f t="shared" si="132"/>
        <v>0</v>
      </c>
      <c r="L833" s="23">
        <f t="shared" si="133"/>
        <v>0</v>
      </c>
      <c r="M833" s="3">
        <f t="shared" si="130"/>
        <v>0</v>
      </c>
      <c r="N833" s="23">
        <f t="shared" si="134"/>
        <v>0.9960007518529892</v>
      </c>
    </row>
    <row r="834" spans="1:14" x14ac:dyDescent="0.25">
      <c r="A834" t="s">
        <v>54</v>
      </c>
      <c r="B834">
        <v>2016</v>
      </c>
      <c r="C834" t="s">
        <v>45</v>
      </c>
      <c r="D834" s="1">
        <v>53617</v>
      </c>
      <c r="E834" s="1">
        <v>269.26900000000001</v>
      </c>
      <c r="F834" s="1">
        <v>2004</v>
      </c>
      <c r="G834" s="7">
        <v>0.15622654557228088</v>
      </c>
      <c r="H834" s="7">
        <v>0.15901415050029755</v>
      </c>
      <c r="I834" s="7">
        <v>0.68033862113952637</v>
      </c>
      <c r="J834" s="23">
        <f t="shared" si="131"/>
        <v>0</v>
      </c>
      <c r="K834" s="23">
        <f t="shared" si="132"/>
        <v>0</v>
      </c>
      <c r="L834" s="23">
        <f t="shared" si="133"/>
        <v>0</v>
      </c>
      <c r="M834" s="3">
        <f t="shared" si="130"/>
        <v>0</v>
      </c>
      <c r="N834" s="23">
        <f t="shared" si="134"/>
        <v>0.9955793172121048</v>
      </c>
    </row>
    <row r="835" spans="1:14" x14ac:dyDescent="0.25">
      <c r="A835" t="s">
        <v>54</v>
      </c>
      <c r="B835">
        <v>2017</v>
      </c>
      <c r="C835" t="s">
        <v>45</v>
      </c>
      <c r="D835" s="1">
        <v>54919</v>
      </c>
      <c r="E835" s="1">
        <v>269.26900000000001</v>
      </c>
      <c r="F835" s="1">
        <v>2005</v>
      </c>
      <c r="G835" s="7">
        <v>0.18570482730865479</v>
      </c>
      <c r="H835" s="7">
        <v>0.15258736908435822</v>
      </c>
      <c r="I835" s="7">
        <v>0.65379208326339722</v>
      </c>
      <c r="J835" s="23">
        <f t="shared" si="131"/>
        <v>0</v>
      </c>
      <c r="K835" s="23">
        <f t="shared" si="132"/>
        <v>0</v>
      </c>
      <c r="L835" s="23">
        <f t="shared" si="133"/>
        <v>0</v>
      </c>
      <c r="M835" s="3">
        <f t="shared" si="130"/>
        <v>0</v>
      </c>
      <c r="N835" s="23">
        <f t="shared" si="134"/>
        <v>0.99208427965641022</v>
      </c>
    </row>
    <row r="836" spans="1:14" x14ac:dyDescent="0.25">
      <c r="A836" t="s">
        <v>54</v>
      </c>
      <c r="B836">
        <v>2018</v>
      </c>
      <c r="C836" t="s">
        <v>45</v>
      </c>
      <c r="D836" s="1">
        <v>55593</v>
      </c>
      <c r="E836" s="1">
        <v>269.26900000000001</v>
      </c>
      <c r="F836" s="1">
        <v>2024</v>
      </c>
      <c r="G836" s="7">
        <v>0.19821974635124207</v>
      </c>
      <c r="H836" s="7">
        <v>0.14999732375144958</v>
      </c>
      <c r="I836" s="7">
        <v>0.64340674877166748</v>
      </c>
      <c r="J836" s="23">
        <f t="shared" si="131"/>
        <v>0</v>
      </c>
      <c r="K836" s="23">
        <f t="shared" si="132"/>
        <v>0</v>
      </c>
      <c r="L836" s="23">
        <f t="shared" si="133"/>
        <v>0</v>
      </c>
      <c r="M836" s="3">
        <f t="shared" si="130"/>
        <v>0</v>
      </c>
      <c r="N836" s="23">
        <f t="shared" si="134"/>
        <v>0.99162381887435913</v>
      </c>
    </row>
    <row r="837" spans="1:14" x14ac:dyDescent="0.25">
      <c r="A837" t="s">
        <v>54</v>
      </c>
      <c r="B837">
        <v>2019</v>
      </c>
      <c r="C837" t="s">
        <v>45</v>
      </c>
      <c r="D837" s="1">
        <v>56067</v>
      </c>
      <c r="E837" s="1">
        <v>269.26900000000001</v>
      </c>
      <c r="F837" s="1">
        <v>2041</v>
      </c>
      <c r="G837" s="7">
        <v>0.20644468069076538</v>
      </c>
      <c r="H837" s="7">
        <v>0.14832763373851776</v>
      </c>
      <c r="I837" s="7">
        <v>0.63678926229476929</v>
      </c>
      <c r="J837" s="23">
        <f t="shared" si="131"/>
        <v>0</v>
      </c>
      <c r="K837" s="23">
        <f t="shared" si="132"/>
        <v>0</v>
      </c>
      <c r="L837" s="23">
        <f t="shared" si="133"/>
        <v>0</v>
      </c>
      <c r="M837" s="3">
        <f t="shared" si="130"/>
        <v>0</v>
      </c>
      <c r="N837" s="23">
        <f t="shared" si="134"/>
        <v>0.99156157672405243</v>
      </c>
    </row>
    <row r="838" spans="1:14" x14ac:dyDescent="0.25">
      <c r="A838" t="s">
        <v>54</v>
      </c>
      <c r="B838">
        <v>2020</v>
      </c>
      <c r="C838" t="s">
        <v>45</v>
      </c>
      <c r="D838" s="1">
        <v>56973</v>
      </c>
      <c r="E838" s="1">
        <v>269.26900000000001</v>
      </c>
      <c r="F838" s="1">
        <v>2071</v>
      </c>
      <c r="G838" s="7">
        <v>0.22229897975921631</v>
      </c>
      <c r="H838" s="7">
        <v>0.14508616924285889</v>
      </c>
      <c r="I838" s="7">
        <v>0.62388646602630615</v>
      </c>
      <c r="J838" s="23">
        <f t="shared" si="131"/>
        <v>0</v>
      </c>
      <c r="K838" s="23">
        <f t="shared" si="132"/>
        <v>0</v>
      </c>
      <c r="L838" s="23">
        <f t="shared" si="133"/>
        <v>0</v>
      </c>
      <c r="M838" s="3">
        <f t="shared" ref="M838:M901" si="135">IF(OR(J838=1,K838=1,L838=1),1,0)</f>
        <v>0</v>
      </c>
      <c r="N838" s="23">
        <f t="shared" si="134"/>
        <v>0.99127161502838135</v>
      </c>
    </row>
    <row r="839" spans="1:14" x14ac:dyDescent="0.25">
      <c r="A839" t="s">
        <v>54</v>
      </c>
      <c r="B839">
        <v>2021</v>
      </c>
      <c r="C839" t="s">
        <v>45</v>
      </c>
      <c r="D839" s="1">
        <v>57769</v>
      </c>
      <c r="E839" s="1">
        <v>269.26900000000001</v>
      </c>
      <c r="F839" s="1">
        <v>2048</v>
      </c>
      <c r="G839" s="7">
        <v>0.24243278801441193</v>
      </c>
      <c r="H839" s="7">
        <v>0.14052386581897736</v>
      </c>
      <c r="I839" s="7">
        <v>0.60465043783187866</v>
      </c>
      <c r="J839" s="23">
        <f t="shared" ref="J839:J902" si="136">IF(AND(G839 &lt; 0), 1, 0)</f>
        <v>0</v>
      </c>
      <c r="K839" s="23">
        <f t="shared" ref="K839:K902" si="137">IF(AND(H839 &lt; 0), 1, 0)</f>
        <v>0</v>
      </c>
      <c r="L839" s="23">
        <f t="shared" ref="L839:L902" si="138">IF(AND(I839 &lt; 0), 1, 0)</f>
        <v>0</v>
      </c>
      <c r="M839" s="3">
        <f t="shared" si="135"/>
        <v>0</v>
      </c>
      <c r="N839" s="23">
        <f t="shared" ref="N839:N902" si="139">SUM(G839:I839)</f>
        <v>0.98760709166526794</v>
      </c>
    </row>
    <row r="840" spans="1:14" x14ac:dyDescent="0.25">
      <c r="A840" t="s">
        <v>54</v>
      </c>
      <c r="B840">
        <v>2022</v>
      </c>
      <c r="C840" t="s">
        <v>45</v>
      </c>
      <c r="D840" s="1">
        <v>58226</v>
      </c>
      <c r="E840" s="1">
        <v>269.26900000000001</v>
      </c>
      <c r="F840" s="1">
        <v>2057</v>
      </c>
      <c r="G840" s="7">
        <v>0.25097641348838806</v>
      </c>
      <c r="H840" s="7">
        <v>0.13872487843036652</v>
      </c>
      <c r="I840" s="7">
        <v>0.59736353158950806</v>
      </c>
      <c r="J840" s="23">
        <f t="shared" si="136"/>
        <v>0</v>
      </c>
      <c r="K840" s="23">
        <f t="shared" si="137"/>
        <v>0</v>
      </c>
      <c r="L840" s="23">
        <f t="shared" si="138"/>
        <v>0</v>
      </c>
      <c r="M840" s="3">
        <f t="shared" si="135"/>
        <v>0</v>
      </c>
      <c r="N840" s="23">
        <f t="shared" si="139"/>
        <v>0.98706482350826263</v>
      </c>
    </row>
    <row r="841" spans="1:14" x14ac:dyDescent="0.25">
      <c r="A841" t="s">
        <v>54</v>
      </c>
      <c r="B841">
        <v>2023</v>
      </c>
      <c r="C841" t="s">
        <v>45</v>
      </c>
      <c r="D841" s="1">
        <v>59012</v>
      </c>
      <c r="E841" s="1">
        <v>269.26900000000001</v>
      </c>
      <c r="F841" s="1">
        <v>2065</v>
      </c>
      <c r="G841" s="7">
        <v>0.26648145914077759</v>
      </c>
      <c r="H841" s="7">
        <v>0.13539883494377136</v>
      </c>
      <c r="I841" s="7">
        <v>0.58374786376953125</v>
      </c>
      <c r="J841" s="23">
        <f t="shared" si="136"/>
        <v>0</v>
      </c>
      <c r="K841" s="23">
        <f t="shared" si="137"/>
        <v>0</v>
      </c>
      <c r="L841" s="23">
        <f t="shared" si="138"/>
        <v>0</v>
      </c>
      <c r="M841" s="3">
        <f t="shared" si="135"/>
        <v>0</v>
      </c>
      <c r="N841" s="23">
        <f t="shared" si="139"/>
        <v>0.9856281578540802</v>
      </c>
    </row>
    <row r="842" spans="1:14" x14ac:dyDescent="0.25">
      <c r="A842" t="s">
        <v>55</v>
      </c>
      <c r="B842">
        <v>2005</v>
      </c>
      <c r="C842" t="s">
        <v>45</v>
      </c>
      <c r="D842" s="1">
        <v>55405</v>
      </c>
      <c r="E842" s="1">
        <v>220</v>
      </c>
      <c r="F842" s="1">
        <v>1438</v>
      </c>
      <c r="G842" s="7">
        <v>0.51114505529403687</v>
      </c>
      <c r="H842" s="7">
        <v>5.7166986167430878E-2</v>
      </c>
      <c r="I842" s="7">
        <v>0.41245388984680176</v>
      </c>
      <c r="J842" s="23">
        <f t="shared" si="136"/>
        <v>0</v>
      </c>
      <c r="K842" s="23">
        <f t="shared" si="137"/>
        <v>0</v>
      </c>
      <c r="L842" s="23">
        <f t="shared" si="138"/>
        <v>0</v>
      </c>
      <c r="M842" s="3">
        <f t="shared" si="135"/>
        <v>0</v>
      </c>
      <c r="N842" s="23">
        <f t="shared" si="139"/>
        <v>0.9807659313082695</v>
      </c>
    </row>
    <row r="843" spans="1:14" x14ac:dyDescent="0.25">
      <c r="A843" t="s">
        <v>55</v>
      </c>
      <c r="B843">
        <v>2006</v>
      </c>
      <c r="C843" t="s">
        <v>45</v>
      </c>
      <c r="D843" s="1">
        <v>55384</v>
      </c>
      <c r="E843" s="1">
        <v>220</v>
      </c>
      <c r="F843" s="1">
        <v>1438</v>
      </c>
      <c r="G843" s="7">
        <v>0.51067662239074707</v>
      </c>
      <c r="H843" s="7">
        <v>5.7269241660833359E-2</v>
      </c>
      <c r="I843" s="7">
        <v>0.41287651658058167</v>
      </c>
      <c r="J843" s="23">
        <f t="shared" si="136"/>
        <v>0</v>
      </c>
      <c r="K843" s="23">
        <f t="shared" si="137"/>
        <v>0</v>
      </c>
      <c r="L843" s="23">
        <f t="shared" si="138"/>
        <v>0</v>
      </c>
      <c r="M843" s="3">
        <f t="shared" si="135"/>
        <v>0</v>
      </c>
      <c r="N843" s="23">
        <f t="shared" si="139"/>
        <v>0.98082238063216209</v>
      </c>
    </row>
    <row r="844" spans="1:14" x14ac:dyDescent="0.25">
      <c r="A844" t="s">
        <v>55</v>
      </c>
      <c r="B844">
        <v>2007</v>
      </c>
      <c r="C844" t="s">
        <v>45</v>
      </c>
      <c r="D844" s="1">
        <v>55063</v>
      </c>
      <c r="E844" s="1">
        <v>220</v>
      </c>
      <c r="F844" s="1">
        <v>1258</v>
      </c>
      <c r="G844" s="7">
        <v>0.53952926397323608</v>
      </c>
      <c r="H844" s="7">
        <v>4.8963729292154312E-2</v>
      </c>
      <c r="I844" s="7">
        <v>0.3740113377571106</v>
      </c>
      <c r="J844" s="23">
        <f t="shared" si="136"/>
        <v>0</v>
      </c>
      <c r="K844" s="23">
        <f t="shared" si="137"/>
        <v>0</v>
      </c>
      <c r="L844" s="23">
        <f t="shared" si="138"/>
        <v>0</v>
      </c>
      <c r="M844" s="3">
        <f t="shared" si="135"/>
        <v>0</v>
      </c>
      <c r="N844" s="23">
        <f t="shared" si="139"/>
        <v>0.96250433102250099</v>
      </c>
    </row>
    <row r="845" spans="1:14" x14ac:dyDescent="0.25">
      <c r="A845" t="s">
        <v>55</v>
      </c>
      <c r="B845">
        <v>2008</v>
      </c>
      <c r="C845" t="s">
        <v>45</v>
      </c>
      <c r="D845" s="1">
        <v>54944</v>
      </c>
      <c r="E845" s="1">
        <v>220</v>
      </c>
      <c r="F845" s="1">
        <v>1270</v>
      </c>
      <c r="G845" s="7">
        <v>0.53430205583572388</v>
      </c>
      <c r="H845" s="7">
        <v>5.0247222185134888E-2</v>
      </c>
      <c r="I845" s="7">
        <v>0.37963840365409851</v>
      </c>
      <c r="J845" s="23">
        <f t="shared" si="136"/>
        <v>0</v>
      </c>
      <c r="K845" s="23">
        <f t="shared" si="137"/>
        <v>0</v>
      </c>
      <c r="L845" s="23">
        <f t="shared" si="138"/>
        <v>0</v>
      </c>
      <c r="M845" s="3">
        <f t="shared" si="135"/>
        <v>0</v>
      </c>
      <c r="N845" s="23">
        <f t="shared" si="139"/>
        <v>0.96418768167495728</v>
      </c>
    </row>
    <row r="846" spans="1:14" x14ac:dyDescent="0.25">
      <c r="A846" t="s">
        <v>55</v>
      </c>
      <c r="B846">
        <v>2009</v>
      </c>
      <c r="C846" t="s">
        <v>45</v>
      </c>
      <c r="D846" s="1">
        <v>55032</v>
      </c>
      <c r="E846" s="1">
        <v>220</v>
      </c>
      <c r="F846" s="1">
        <v>1284</v>
      </c>
      <c r="G846" s="7">
        <v>0.53332370519638062</v>
      </c>
      <c r="H846" s="7">
        <v>5.0625357776880264E-2</v>
      </c>
      <c r="I846" s="7">
        <v>0.38157320022583008</v>
      </c>
      <c r="J846" s="23">
        <f t="shared" si="136"/>
        <v>0</v>
      </c>
      <c r="K846" s="23">
        <f t="shared" si="137"/>
        <v>0</v>
      </c>
      <c r="L846" s="23">
        <f t="shared" si="138"/>
        <v>0</v>
      </c>
      <c r="M846" s="3">
        <f t="shared" si="135"/>
        <v>0</v>
      </c>
      <c r="N846" s="23">
        <f t="shared" si="139"/>
        <v>0.96552226319909096</v>
      </c>
    </row>
    <row r="847" spans="1:14" x14ac:dyDescent="0.25">
      <c r="A847" t="s">
        <v>55</v>
      </c>
      <c r="B847">
        <v>2010</v>
      </c>
      <c r="C847" t="s">
        <v>45</v>
      </c>
      <c r="D847" s="1">
        <v>55088</v>
      </c>
      <c r="E847" s="1">
        <v>220</v>
      </c>
      <c r="F847" s="1">
        <v>1276</v>
      </c>
      <c r="G847" s="7">
        <v>0.53626221418380737</v>
      </c>
      <c r="H847" s="7">
        <v>4.9890134483575821E-2</v>
      </c>
      <c r="I847" s="7">
        <v>0.37832233309745789</v>
      </c>
      <c r="J847" s="23">
        <f t="shared" si="136"/>
        <v>0</v>
      </c>
      <c r="K847" s="23">
        <f t="shared" si="137"/>
        <v>0</v>
      </c>
      <c r="L847" s="23">
        <f t="shared" si="138"/>
        <v>0</v>
      </c>
      <c r="M847" s="3">
        <f t="shared" si="135"/>
        <v>0</v>
      </c>
      <c r="N847" s="23">
        <f t="shared" si="139"/>
        <v>0.96447468176484108</v>
      </c>
    </row>
    <row r="848" spans="1:14" x14ac:dyDescent="0.25">
      <c r="A848" t="s">
        <v>55</v>
      </c>
      <c r="B848">
        <v>2011</v>
      </c>
      <c r="C848" t="s">
        <v>45</v>
      </c>
      <c r="D848" s="1">
        <v>55337</v>
      </c>
      <c r="E848" s="1">
        <v>220</v>
      </c>
      <c r="F848" s="1">
        <v>1284</v>
      </c>
      <c r="G848" s="7">
        <v>0.54014480113983154</v>
      </c>
      <c r="H848" s="7">
        <v>4.9136504530906677E-2</v>
      </c>
      <c r="I848" s="7">
        <v>0.37541940808296204</v>
      </c>
      <c r="J848" s="23">
        <f t="shared" si="136"/>
        <v>0</v>
      </c>
      <c r="K848" s="23">
        <f t="shared" si="137"/>
        <v>0</v>
      </c>
      <c r="L848" s="23">
        <f t="shared" si="138"/>
        <v>0</v>
      </c>
      <c r="M848" s="3">
        <f t="shared" si="135"/>
        <v>0</v>
      </c>
      <c r="N848" s="23">
        <f t="shared" si="139"/>
        <v>0.96470071375370026</v>
      </c>
    </row>
    <row r="849" spans="1:14" x14ac:dyDescent="0.25">
      <c r="A849" t="s">
        <v>55</v>
      </c>
      <c r="B849">
        <v>2012</v>
      </c>
      <c r="C849" t="s">
        <v>45</v>
      </c>
      <c r="D849" s="1">
        <v>55566</v>
      </c>
      <c r="E849" s="1">
        <v>220</v>
      </c>
      <c r="F849" s="1">
        <v>1255</v>
      </c>
      <c r="G849" s="7">
        <v>0.55139577388763428</v>
      </c>
      <c r="H849" s="7">
        <v>4.6337757259607315E-2</v>
      </c>
      <c r="I849" s="7">
        <v>0.36307656764984131</v>
      </c>
      <c r="J849" s="23">
        <f t="shared" si="136"/>
        <v>0</v>
      </c>
      <c r="K849" s="23">
        <f t="shared" si="137"/>
        <v>0</v>
      </c>
      <c r="L849" s="23">
        <f t="shared" si="138"/>
        <v>0</v>
      </c>
      <c r="M849" s="3">
        <f t="shared" si="135"/>
        <v>0</v>
      </c>
      <c r="N849" s="23">
        <f t="shared" si="139"/>
        <v>0.9608100987970829</v>
      </c>
    </row>
    <row r="850" spans="1:14" x14ac:dyDescent="0.25">
      <c r="A850" t="s">
        <v>55</v>
      </c>
      <c r="B850">
        <v>2013</v>
      </c>
      <c r="C850" t="s">
        <v>45</v>
      </c>
      <c r="D850" s="1">
        <v>55757</v>
      </c>
      <c r="E850" s="1">
        <v>220</v>
      </c>
      <c r="F850" s="1">
        <v>1243</v>
      </c>
      <c r="G850" s="7">
        <v>0.55822038650512695</v>
      </c>
      <c r="H850" s="7">
        <v>4.47038933634758E-2</v>
      </c>
      <c r="I850" s="7">
        <v>0.3559974730014801</v>
      </c>
      <c r="J850" s="23">
        <f t="shared" si="136"/>
        <v>0</v>
      </c>
      <c r="K850" s="23">
        <f t="shared" si="137"/>
        <v>0</v>
      </c>
      <c r="L850" s="23">
        <f t="shared" si="138"/>
        <v>0</v>
      </c>
      <c r="M850" s="3">
        <f t="shared" si="135"/>
        <v>0</v>
      </c>
      <c r="N850" s="23">
        <f t="shared" si="139"/>
        <v>0.95892175287008286</v>
      </c>
    </row>
    <row r="851" spans="1:14" x14ac:dyDescent="0.25">
      <c r="A851" t="s">
        <v>55</v>
      </c>
      <c r="B851">
        <v>2014</v>
      </c>
      <c r="C851" t="s">
        <v>45</v>
      </c>
      <c r="D851" s="1">
        <v>56040</v>
      </c>
      <c r="E851" s="1">
        <v>220</v>
      </c>
      <c r="F851" s="1">
        <v>1236</v>
      </c>
      <c r="G851" s="7">
        <v>0.56598973274230957</v>
      </c>
      <c r="H851" s="7">
        <v>4.2923271656036377E-2</v>
      </c>
      <c r="I851" s="7">
        <v>0.34844613075256348</v>
      </c>
      <c r="J851" s="23">
        <f t="shared" si="136"/>
        <v>0</v>
      </c>
      <c r="K851" s="23">
        <f t="shared" si="137"/>
        <v>0</v>
      </c>
      <c r="L851" s="23">
        <f t="shared" si="138"/>
        <v>0</v>
      </c>
      <c r="M851" s="3">
        <f t="shared" si="135"/>
        <v>0</v>
      </c>
      <c r="N851" s="23">
        <f t="shared" si="139"/>
        <v>0.95735913515090942</v>
      </c>
    </row>
    <row r="852" spans="1:14" x14ac:dyDescent="0.25">
      <c r="A852" t="s">
        <v>55</v>
      </c>
      <c r="B852">
        <v>2015</v>
      </c>
      <c r="C852" t="s">
        <v>45</v>
      </c>
      <c r="D852" s="1">
        <v>56183</v>
      </c>
      <c r="E852" s="1">
        <v>220</v>
      </c>
      <c r="F852" s="1">
        <v>1279</v>
      </c>
      <c r="G852" s="7">
        <v>0.55992299318313599</v>
      </c>
      <c r="H852" s="7">
        <v>4.4760912656784058E-2</v>
      </c>
      <c r="I852" s="7">
        <v>0.35720163583755493</v>
      </c>
      <c r="J852" s="23">
        <f t="shared" si="136"/>
        <v>0</v>
      </c>
      <c r="K852" s="23">
        <f t="shared" si="137"/>
        <v>0</v>
      </c>
      <c r="L852" s="23">
        <f t="shared" si="138"/>
        <v>0</v>
      </c>
      <c r="M852" s="3">
        <f t="shared" si="135"/>
        <v>0</v>
      </c>
      <c r="N852" s="23">
        <f t="shared" si="139"/>
        <v>0.96188554167747498</v>
      </c>
    </row>
    <row r="853" spans="1:14" x14ac:dyDescent="0.25">
      <c r="A853" t="s">
        <v>55</v>
      </c>
      <c r="B853">
        <v>2016</v>
      </c>
      <c r="C853" t="s">
        <v>45</v>
      </c>
      <c r="D853" s="1">
        <v>56332</v>
      </c>
      <c r="E853" s="1">
        <v>220</v>
      </c>
      <c r="F853" s="1">
        <v>1286</v>
      </c>
      <c r="G853" s="7">
        <v>0.56172138452529907</v>
      </c>
      <c r="H853" s="7">
        <v>4.4450324028730392E-2</v>
      </c>
      <c r="I853" s="7">
        <v>0.35610306262969971</v>
      </c>
      <c r="J853" s="23">
        <f t="shared" si="136"/>
        <v>0</v>
      </c>
      <c r="K853" s="23">
        <f t="shared" si="137"/>
        <v>0</v>
      </c>
      <c r="L853" s="23">
        <f t="shared" si="138"/>
        <v>0</v>
      </c>
      <c r="M853" s="3">
        <f t="shared" si="135"/>
        <v>0</v>
      </c>
      <c r="N853" s="23">
        <f t="shared" si="139"/>
        <v>0.96227477118372917</v>
      </c>
    </row>
    <row r="854" spans="1:14" x14ac:dyDescent="0.25">
      <c r="A854" t="s">
        <v>55</v>
      </c>
      <c r="B854">
        <v>2017</v>
      </c>
      <c r="C854" t="s">
        <v>45</v>
      </c>
      <c r="D854" s="1">
        <v>56425</v>
      </c>
      <c r="E854" s="1">
        <v>220</v>
      </c>
      <c r="F854" s="1">
        <v>1257</v>
      </c>
      <c r="G854" s="7">
        <v>0.56990116834640503</v>
      </c>
      <c r="H854" s="7">
        <v>4.2322468012571335E-2</v>
      </c>
      <c r="I854" s="7">
        <v>0.3465343713760376</v>
      </c>
      <c r="J854" s="23">
        <f t="shared" si="136"/>
        <v>0</v>
      </c>
      <c r="K854" s="23">
        <f t="shared" si="137"/>
        <v>0</v>
      </c>
      <c r="L854" s="23">
        <f t="shared" si="138"/>
        <v>0</v>
      </c>
      <c r="M854" s="3">
        <f t="shared" si="135"/>
        <v>0</v>
      </c>
      <c r="N854" s="23">
        <f t="shared" si="139"/>
        <v>0.95875800773501396</v>
      </c>
    </row>
    <row r="855" spans="1:14" x14ac:dyDescent="0.25">
      <c r="A855" t="s">
        <v>55</v>
      </c>
      <c r="B855">
        <v>2018</v>
      </c>
      <c r="C855" t="s">
        <v>45</v>
      </c>
      <c r="D855" s="1">
        <v>56515</v>
      </c>
      <c r="E855" s="1">
        <v>220</v>
      </c>
      <c r="F855" s="1">
        <v>1252</v>
      </c>
      <c r="G855" s="7">
        <v>0.57294285297393799</v>
      </c>
      <c r="H855" s="7">
        <v>4.1598711162805557E-2</v>
      </c>
      <c r="I855" s="7">
        <v>0.34340772032737732</v>
      </c>
      <c r="J855" s="23">
        <f t="shared" si="136"/>
        <v>0</v>
      </c>
      <c r="K855" s="23">
        <f t="shared" si="137"/>
        <v>0</v>
      </c>
      <c r="L855" s="23">
        <f t="shared" si="138"/>
        <v>0</v>
      </c>
      <c r="M855" s="3">
        <f t="shared" si="135"/>
        <v>0</v>
      </c>
      <c r="N855" s="23">
        <f t="shared" si="139"/>
        <v>0.95794928446412086</v>
      </c>
    </row>
    <row r="856" spans="1:14" x14ac:dyDescent="0.25">
      <c r="A856" t="s">
        <v>55</v>
      </c>
      <c r="B856">
        <v>2019</v>
      </c>
      <c r="C856" t="s">
        <v>45</v>
      </c>
      <c r="D856" s="1">
        <v>56700</v>
      </c>
      <c r="E856" s="1">
        <v>220</v>
      </c>
      <c r="F856" s="1">
        <v>1268</v>
      </c>
      <c r="G856" s="7">
        <v>0.57355576753616333</v>
      </c>
      <c r="H856" s="7">
        <v>4.1655577719211578E-2</v>
      </c>
      <c r="I856" s="7">
        <v>0.34407350420951843</v>
      </c>
      <c r="J856" s="23">
        <f t="shared" si="136"/>
        <v>0</v>
      </c>
      <c r="K856" s="23">
        <f t="shared" si="137"/>
        <v>0</v>
      </c>
      <c r="L856" s="23">
        <f t="shared" si="138"/>
        <v>0</v>
      </c>
      <c r="M856" s="3">
        <f t="shared" si="135"/>
        <v>0</v>
      </c>
      <c r="N856" s="23">
        <f t="shared" si="139"/>
        <v>0.95928484946489334</v>
      </c>
    </row>
    <row r="857" spans="1:14" x14ac:dyDescent="0.25">
      <c r="A857" t="s">
        <v>55</v>
      </c>
      <c r="B857">
        <v>2020</v>
      </c>
      <c r="C857" t="s">
        <v>45</v>
      </c>
      <c r="D857" s="1">
        <v>56887</v>
      </c>
      <c r="E857" s="1">
        <v>220</v>
      </c>
      <c r="F857" s="1">
        <v>1266</v>
      </c>
      <c r="G857" s="7">
        <v>0.57804423570632935</v>
      </c>
      <c r="H857" s="7">
        <v>4.0652181953191757E-2</v>
      </c>
      <c r="I857" s="7">
        <v>0.33987268805503845</v>
      </c>
      <c r="J857" s="23">
        <f t="shared" si="136"/>
        <v>0</v>
      </c>
      <c r="K857" s="23">
        <f t="shared" si="137"/>
        <v>0</v>
      </c>
      <c r="L857" s="23">
        <f t="shared" si="138"/>
        <v>0</v>
      </c>
      <c r="M857" s="3">
        <f t="shared" si="135"/>
        <v>0</v>
      </c>
      <c r="N857" s="23">
        <f t="shared" si="139"/>
        <v>0.95856910571455956</v>
      </c>
    </row>
    <row r="858" spans="1:14" x14ac:dyDescent="0.25">
      <c r="A858" t="s">
        <v>55</v>
      </c>
      <c r="B858">
        <v>2021</v>
      </c>
      <c r="C858" t="s">
        <v>45</v>
      </c>
      <c r="D858" s="1">
        <v>56945</v>
      </c>
      <c r="E858" s="1">
        <v>220</v>
      </c>
      <c r="F858" s="1">
        <v>1261</v>
      </c>
      <c r="G858" s="7">
        <v>0.58036857843399048</v>
      </c>
      <c r="H858" s="7">
        <v>4.0085423737764359E-2</v>
      </c>
      <c r="I858" s="7">
        <v>0.33739590644836426</v>
      </c>
      <c r="J858" s="23">
        <f t="shared" si="136"/>
        <v>0</v>
      </c>
      <c r="K858" s="23">
        <f t="shared" si="137"/>
        <v>0</v>
      </c>
      <c r="L858" s="23">
        <f t="shared" si="138"/>
        <v>0</v>
      </c>
      <c r="M858" s="3">
        <f t="shared" si="135"/>
        <v>0</v>
      </c>
      <c r="N858" s="23">
        <f t="shared" si="139"/>
        <v>0.95784990862011909</v>
      </c>
    </row>
    <row r="859" spans="1:14" x14ac:dyDescent="0.25">
      <c r="A859" t="s">
        <v>55</v>
      </c>
      <c r="B859">
        <v>2022</v>
      </c>
      <c r="C859" t="s">
        <v>45</v>
      </c>
      <c r="D859" s="1">
        <v>57088</v>
      </c>
      <c r="E859" s="1">
        <v>220</v>
      </c>
      <c r="F859" s="1">
        <v>1270</v>
      </c>
      <c r="G859" s="7">
        <v>0.58154833316802979</v>
      </c>
      <c r="H859" s="7">
        <v>3.9934705942869186E-2</v>
      </c>
      <c r="I859" s="7">
        <v>0.33701419830322266</v>
      </c>
      <c r="J859" s="23">
        <f t="shared" si="136"/>
        <v>0</v>
      </c>
      <c r="K859" s="23">
        <f t="shared" si="137"/>
        <v>0</v>
      </c>
      <c r="L859" s="23">
        <f t="shared" si="138"/>
        <v>0</v>
      </c>
      <c r="M859" s="3">
        <f t="shared" si="135"/>
        <v>0</v>
      </c>
      <c r="N859" s="23">
        <f t="shared" si="139"/>
        <v>0.95849723741412163</v>
      </c>
    </row>
    <row r="860" spans="1:14" x14ac:dyDescent="0.25">
      <c r="A860" t="s">
        <v>55</v>
      </c>
      <c r="B860">
        <v>2023</v>
      </c>
      <c r="C860" t="s">
        <v>45</v>
      </c>
      <c r="D860" s="1">
        <v>57252</v>
      </c>
      <c r="E860" s="1">
        <v>220</v>
      </c>
      <c r="F860" s="1">
        <v>1274</v>
      </c>
      <c r="G860" s="7">
        <v>0.58424186706542969</v>
      </c>
      <c r="H860" s="7">
        <v>3.9393987506628036E-2</v>
      </c>
      <c r="I860" s="7">
        <v>0.33488595485687256</v>
      </c>
      <c r="J860" s="23">
        <f t="shared" si="136"/>
        <v>0</v>
      </c>
      <c r="K860" s="23">
        <f t="shared" si="137"/>
        <v>0</v>
      </c>
      <c r="L860" s="23">
        <f t="shared" si="138"/>
        <v>0</v>
      </c>
      <c r="M860" s="3">
        <f t="shared" si="135"/>
        <v>0</v>
      </c>
      <c r="N860" s="23">
        <f t="shared" si="139"/>
        <v>0.95852180942893028</v>
      </c>
    </row>
    <row r="861" spans="1:14" x14ac:dyDescent="0.25">
      <c r="A861" t="s">
        <v>56</v>
      </c>
      <c r="B861">
        <v>2005</v>
      </c>
      <c r="C861" t="s">
        <v>45</v>
      </c>
      <c r="D861" s="1">
        <v>45915</v>
      </c>
      <c r="E861" s="1">
        <v>193.60400000000001</v>
      </c>
      <c r="F861" s="1">
        <v>870</v>
      </c>
      <c r="G861" s="7">
        <v>0.55695533752441406</v>
      </c>
      <c r="H861" s="7">
        <v>2.7355967089533806E-2</v>
      </c>
      <c r="I861" s="7">
        <v>0.37612804770469666</v>
      </c>
      <c r="J861" s="23">
        <f t="shared" si="136"/>
        <v>0</v>
      </c>
      <c r="K861" s="23">
        <f t="shared" si="137"/>
        <v>0</v>
      </c>
      <c r="L861" s="23">
        <f t="shared" si="138"/>
        <v>0</v>
      </c>
      <c r="M861" s="3">
        <f t="shared" si="135"/>
        <v>0</v>
      </c>
      <c r="N861" s="23">
        <f t="shared" si="139"/>
        <v>0.96043935231864452</v>
      </c>
    </row>
    <row r="862" spans="1:14" x14ac:dyDescent="0.25">
      <c r="A862" t="s">
        <v>56</v>
      </c>
      <c r="B862">
        <v>2006</v>
      </c>
      <c r="C862" t="s">
        <v>45</v>
      </c>
      <c r="D862" s="1">
        <v>46020</v>
      </c>
      <c r="E862" s="1">
        <v>193.60400000000001</v>
      </c>
      <c r="F862" s="1">
        <v>871</v>
      </c>
      <c r="G862" s="7">
        <v>0.55946499109268188</v>
      </c>
      <c r="H862" s="7">
        <v>2.68254354596138E-2</v>
      </c>
      <c r="I862" s="7">
        <v>0.37397420406341553</v>
      </c>
      <c r="J862" s="23">
        <f t="shared" si="136"/>
        <v>0</v>
      </c>
      <c r="K862" s="23">
        <f t="shared" si="137"/>
        <v>0</v>
      </c>
      <c r="L862" s="23">
        <f t="shared" si="138"/>
        <v>0</v>
      </c>
      <c r="M862" s="3">
        <f t="shared" si="135"/>
        <v>0</v>
      </c>
      <c r="N862" s="23">
        <f t="shared" si="139"/>
        <v>0.96026463061571121</v>
      </c>
    </row>
    <row r="863" spans="1:14" x14ac:dyDescent="0.25">
      <c r="A863" t="s">
        <v>56</v>
      </c>
      <c r="B863">
        <v>2007</v>
      </c>
      <c r="C863" t="s">
        <v>45</v>
      </c>
      <c r="D863" s="1">
        <v>46451</v>
      </c>
      <c r="E863" s="1">
        <v>195.452</v>
      </c>
      <c r="F863" s="1">
        <v>871</v>
      </c>
      <c r="G863" s="7">
        <v>0.56039136648178101</v>
      </c>
      <c r="H863" s="7">
        <v>2.7535028755664825E-2</v>
      </c>
      <c r="I863" s="7">
        <v>0.36918172240257263</v>
      </c>
      <c r="J863" s="23">
        <f t="shared" si="136"/>
        <v>0</v>
      </c>
      <c r="K863" s="23">
        <f t="shared" si="137"/>
        <v>0</v>
      </c>
      <c r="L863" s="23">
        <f t="shared" si="138"/>
        <v>0</v>
      </c>
      <c r="M863" s="3">
        <f t="shared" si="135"/>
        <v>0</v>
      </c>
      <c r="N863" s="23">
        <f t="shared" si="139"/>
        <v>0.95710811764001846</v>
      </c>
    </row>
    <row r="864" spans="1:14" x14ac:dyDescent="0.25">
      <c r="A864" t="s">
        <v>56</v>
      </c>
      <c r="B864">
        <v>2008</v>
      </c>
      <c r="C864" t="s">
        <v>45</v>
      </c>
      <c r="D864" s="1">
        <v>46215</v>
      </c>
      <c r="E864" s="1">
        <v>195.452</v>
      </c>
      <c r="F864" s="1">
        <v>871</v>
      </c>
      <c r="G864" s="7">
        <v>0.55410462617874146</v>
      </c>
      <c r="H864" s="7">
        <v>2.8907239437103271E-2</v>
      </c>
      <c r="I864" s="7">
        <v>0.37485340237617493</v>
      </c>
      <c r="J864" s="23">
        <f t="shared" si="136"/>
        <v>0</v>
      </c>
      <c r="K864" s="23">
        <f t="shared" si="137"/>
        <v>0</v>
      </c>
      <c r="L864" s="23">
        <f t="shared" si="138"/>
        <v>0</v>
      </c>
      <c r="M864" s="3">
        <f t="shared" si="135"/>
        <v>0</v>
      </c>
      <c r="N864" s="23">
        <f t="shared" si="139"/>
        <v>0.95786526799201965</v>
      </c>
    </row>
    <row r="865" spans="1:14" x14ac:dyDescent="0.25">
      <c r="A865" t="s">
        <v>56</v>
      </c>
      <c r="B865">
        <v>2009</v>
      </c>
      <c r="C865" t="s">
        <v>45</v>
      </c>
      <c r="D865" s="1">
        <v>46349</v>
      </c>
      <c r="E865" s="1">
        <v>206.94</v>
      </c>
      <c r="F865" s="1">
        <v>944</v>
      </c>
      <c r="G865" s="7">
        <v>0.47239923477172852</v>
      </c>
      <c r="H865" s="7">
        <v>5.3431298583745956E-2</v>
      </c>
      <c r="I865" s="7">
        <v>0.43250259757041931</v>
      </c>
      <c r="J865" s="23">
        <f t="shared" si="136"/>
        <v>0</v>
      </c>
      <c r="K865" s="23">
        <f t="shared" si="137"/>
        <v>0</v>
      </c>
      <c r="L865" s="23">
        <f t="shared" si="138"/>
        <v>0</v>
      </c>
      <c r="M865" s="3">
        <f t="shared" si="135"/>
        <v>0</v>
      </c>
      <c r="N865" s="23">
        <f t="shared" si="139"/>
        <v>0.95833313092589378</v>
      </c>
    </row>
    <row r="866" spans="1:14" x14ac:dyDescent="0.25">
      <c r="A866" t="s">
        <v>56</v>
      </c>
      <c r="B866">
        <v>2010</v>
      </c>
      <c r="C866" t="s">
        <v>45</v>
      </c>
      <c r="D866" s="1">
        <v>46710</v>
      </c>
      <c r="E866" s="1">
        <v>206.94</v>
      </c>
      <c r="F866" s="1">
        <v>944</v>
      </c>
      <c r="G866" s="7">
        <v>0.48197585344314575</v>
      </c>
      <c r="H866" s="7">
        <v>5.1340997219085693E-2</v>
      </c>
      <c r="I866" s="7">
        <v>0.42386287450790405</v>
      </c>
      <c r="J866" s="23">
        <f t="shared" si="136"/>
        <v>0</v>
      </c>
      <c r="K866" s="23">
        <f t="shared" si="137"/>
        <v>0</v>
      </c>
      <c r="L866" s="23">
        <f t="shared" si="138"/>
        <v>0</v>
      </c>
      <c r="M866" s="3">
        <f t="shared" si="135"/>
        <v>0</v>
      </c>
      <c r="N866" s="23">
        <f t="shared" si="139"/>
        <v>0.9571797251701355</v>
      </c>
    </row>
    <row r="867" spans="1:14" x14ac:dyDescent="0.25">
      <c r="A867" t="s">
        <v>56</v>
      </c>
      <c r="B867">
        <v>2011</v>
      </c>
      <c r="C867" t="s">
        <v>45</v>
      </c>
      <c r="D867" s="1">
        <v>46748</v>
      </c>
      <c r="E867" s="1">
        <v>206.94</v>
      </c>
      <c r="F867" s="1">
        <v>962</v>
      </c>
      <c r="G867" s="7">
        <v>0.47789028286933899</v>
      </c>
      <c r="H867" s="7">
        <v>5.2516341209411621E-2</v>
      </c>
      <c r="I867" s="7">
        <v>0.42936158180236816</v>
      </c>
      <c r="J867" s="23">
        <f t="shared" si="136"/>
        <v>0</v>
      </c>
      <c r="K867" s="23">
        <f t="shared" si="137"/>
        <v>0</v>
      </c>
      <c r="L867" s="23">
        <f t="shared" si="138"/>
        <v>0</v>
      </c>
      <c r="M867" s="3">
        <f t="shared" si="135"/>
        <v>0</v>
      </c>
      <c r="N867" s="23">
        <f t="shared" si="139"/>
        <v>0.95976820588111877</v>
      </c>
    </row>
    <row r="868" spans="1:14" x14ac:dyDescent="0.25">
      <c r="A868" t="s">
        <v>56</v>
      </c>
      <c r="B868">
        <v>2012</v>
      </c>
      <c r="C868" t="s">
        <v>45</v>
      </c>
      <c r="D868" s="1">
        <v>46879</v>
      </c>
      <c r="E868" s="1">
        <v>206.94</v>
      </c>
      <c r="F868" s="1">
        <v>971</v>
      </c>
      <c r="G868" s="7">
        <v>0.47883626818656921</v>
      </c>
      <c r="H868" s="7">
        <v>5.244966596364975E-2</v>
      </c>
      <c r="I868" s="7">
        <v>0.42940190434455872</v>
      </c>
      <c r="J868" s="23">
        <f t="shared" si="136"/>
        <v>0</v>
      </c>
      <c r="K868" s="23">
        <f t="shared" si="137"/>
        <v>0</v>
      </c>
      <c r="L868" s="23">
        <f t="shared" si="138"/>
        <v>0</v>
      </c>
      <c r="M868" s="3">
        <f t="shared" si="135"/>
        <v>0</v>
      </c>
      <c r="N868" s="23">
        <f t="shared" si="139"/>
        <v>0.96068783849477768</v>
      </c>
    </row>
    <row r="869" spans="1:14" x14ac:dyDescent="0.25">
      <c r="A869" t="s">
        <v>56</v>
      </c>
      <c r="B869">
        <v>2013</v>
      </c>
      <c r="C869" t="s">
        <v>45</v>
      </c>
      <c r="D869" s="1">
        <v>47074</v>
      </c>
      <c r="E869" s="1">
        <v>206.94</v>
      </c>
      <c r="F869" s="1">
        <v>980</v>
      </c>
      <c r="G869" s="7">
        <v>0.48147329688072205</v>
      </c>
      <c r="H869" s="7">
        <v>5.2012603729963303E-2</v>
      </c>
      <c r="I869" s="7">
        <v>0.42790839076042175</v>
      </c>
      <c r="J869" s="23">
        <f t="shared" si="136"/>
        <v>0</v>
      </c>
      <c r="K869" s="23">
        <f t="shared" si="137"/>
        <v>0</v>
      </c>
      <c r="L869" s="23">
        <f t="shared" si="138"/>
        <v>0</v>
      </c>
      <c r="M869" s="3">
        <f t="shared" si="135"/>
        <v>0</v>
      </c>
      <c r="N869" s="23">
        <f t="shared" si="139"/>
        <v>0.9613942913711071</v>
      </c>
    </row>
    <row r="870" spans="1:14" x14ac:dyDescent="0.25">
      <c r="A870" t="s">
        <v>56</v>
      </c>
      <c r="B870">
        <v>2014</v>
      </c>
      <c r="C870" t="s">
        <v>45</v>
      </c>
      <c r="D870" s="1">
        <v>47187</v>
      </c>
      <c r="E870" s="1">
        <v>206.94</v>
      </c>
      <c r="F870" s="1">
        <v>996</v>
      </c>
      <c r="G870" s="7">
        <v>0.48006966710090637</v>
      </c>
      <c r="H870" s="7">
        <v>5.2562110126018524E-2</v>
      </c>
      <c r="I870" s="7">
        <v>0.43072900176048279</v>
      </c>
      <c r="J870" s="23">
        <f t="shared" si="136"/>
        <v>0</v>
      </c>
      <c r="K870" s="23">
        <f t="shared" si="137"/>
        <v>0</v>
      </c>
      <c r="L870" s="23">
        <f t="shared" si="138"/>
        <v>0</v>
      </c>
      <c r="M870" s="3">
        <f t="shared" si="135"/>
        <v>0</v>
      </c>
      <c r="N870" s="23">
        <f t="shared" si="139"/>
        <v>0.96336077898740768</v>
      </c>
    </row>
    <row r="871" spans="1:14" x14ac:dyDescent="0.25">
      <c r="A871" t="s">
        <v>56</v>
      </c>
      <c r="B871">
        <v>2015</v>
      </c>
      <c r="C871" t="s">
        <v>45</v>
      </c>
      <c r="D871" s="1">
        <v>47298</v>
      </c>
      <c r="E871" s="1">
        <v>206.94</v>
      </c>
      <c r="F871" s="1">
        <v>1001</v>
      </c>
      <c r="G871" s="7">
        <v>0.48162087798118591</v>
      </c>
      <c r="H871" s="7">
        <v>5.2298713475465775E-2</v>
      </c>
      <c r="I871" s="7">
        <v>0.42981016635894775</v>
      </c>
      <c r="J871" s="23">
        <f t="shared" si="136"/>
        <v>0</v>
      </c>
      <c r="K871" s="23">
        <f t="shared" si="137"/>
        <v>0</v>
      </c>
      <c r="L871" s="23">
        <f t="shared" si="138"/>
        <v>0</v>
      </c>
      <c r="M871" s="3">
        <f t="shared" si="135"/>
        <v>0</v>
      </c>
      <c r="N871" s="23">
        <f t="shared" si="139"/>
        <v>0.96372975781559944</v>
      </c>
    </row>
    <row r="872" spans="1:14" x14ac:dyDescent="0.25">
      <c r="A872" t="s">
        <v>56</v>
      </c>
      <c r="B872">
        <v>2016</v>
      </c>
      <c r="C872" t="s">
        <v>45</v>
      </c>
      <c r="D872" s="1">
        <v>47362</v>
      </c>
      <c r="E872" s="1">
        <v>206.94</v>
      </c>
      <c r="F872" s="1">
        <v>1001</v>
      </c>
      <c r="G872" s="7">
        <v>0.48328995704650879</v>
      </c>
      <c r="H872" s="7">
        <v>5.1934398710727692E-2</v>
      </c>
      <c r="I872" s="7">
        <v>0.42830437421798706</v>
      </c>
      <c r="J872" s="23">
        <f t="shared" si="136"/>
        <v>0</v>
      </c>
      <c r="K872" s="23">
        <f t="shared" si="137"/>
        <v>0</v>
      </c>
      <c r="L872" s="23">
        <f t="shared" si="138"/>
        <v>0</v>
      </c>
      <c r="M872" s="3">
        <f t="shared" si="135"/>
        <v>0</v>
      </c>
      <c r="N872" s="23">
        <f t="shared" si="139"/>
        <v>0.96352872997522354</v>
      </c>
    </row>
    <row r="873" spans="1:14" x14ac:dyDescent="0.25">
      <c r="A873" t="s">
        <v>56</v>
      </c>
      <c r="B873">
        <v>2017</v>
      </c>
      <c r="C873" t="s">
        <v>45</v>
      </c>
      <c r="D873" s="1">
        <v>47427</v>
      </c>
      <c r="E873" s="1">
        <v>206.94</v>
      </c>
      <c r="F873" s="1">
        <v>1005</v>
      </c>
      <c r="G873" s="7">
        <v>0.4839082658290863</v>
      </c>
      <c r="H873" s="7">
        <v>5.1859311759471893E-2</v>
      </c>
      <c r="I873" s="7">
        <v>0.42812928557395935</v>
      </c>
      <c r="J873" s="23">
        <f t="shared" si="136"/>
        <v>0</v>
      </c>
      <c r="K873" s="23">
        <f t="shared" si="137"/>
        <v>0</v>
      </c>
      <c r="L873" s="23">
        <f t="shared" si="138"/>
        <v>0</v>
      </c>
      <c r="M873" s="3">
        <f t="shared" si="135"/>
        <v>0</v>
      </c>
      <c r="N873" s="23">
        <f t="shared" si="139"/>
        <v>0.96389686316251755</v>
      </c>
    </row>
    <row r="874" spans="1:14" x14ac:dyDescent="0.25">
      <c r="A874" t="s">
        <v>56</v>
      </c>
      <c r="B874">
        <v>2018</v>
      </c>
      <c r="C874" t="s">
        <v>45</v>
      </c>
      <c r="D874" s="1">
        <v>47626</v>
      </c>
      <c r="E874" s="1">
        <v>206.94</v>
      </c>
      <c r="F874" s="1">
        <v>1009</v>
      </c>
      <c r="G874" s="7">
        <v>0.48800656199455261</v>
      </c>
      <c r="H874" s="7">
        <v>5.1024414598941803E-2</v>
      </c>
      <c r="I874" s="7">
        <v>0.42481321096420288</v>
      </c>
      <c r="J874" s="23">
        <f t="shared" si="136"/>
        <v>0</v>
      </c>
      <c r="K874" s="23">
        <f t="shared" si="137"/>
        <v>0</v>
      </c>
      <c r="L874" s="23">
        <f t="shared" si="138"/>
        <v>0</v>
      </c>
      <c r="M874" s="3">
        <f t="shared" si="135"/>
        <v>0</v>
      </c>
      <c r="N874" s="23">
        <f t="shared" si="139"/>
        <v>0.9638441875576973</v>
      </c>
    </row>
    <row r="875" spans="1:14" x14ac:dyDescent="0.25">
      <c r="A875" t="s">
        <v>56</v>
      </c>
      <c r="B875">
        <v>2019</v>
      </c>
      <c r="C875" t="s">
        <v>45</v>
      </c>
      <c r="D875" s="1">
        <v>47725</v>
      </c>
      <c r="E875" s="1">
        <v>206.94</v>
      </c>
      <c r="F875" s="1">
        <v>1015</v>
      </c>
      <c r="G875" s="7">
        <v>0.48897191882133484</v>
      </c>
      <c r="H875" s="7">
        <v>5.0902720540761948E-2</v>
      </c>
      <c r="I875" s="7">
        <v>0.42451134324073792</v>
      </c>
      <c r="J875" s="23">
        <f t="shared" si="136"/>
        <v>0</v>
      </c>
      <c r="K875" s="23">
        <f t="shared" si="137"/>
        <v>0</v>
      </c>
      <c r="L875" s="23">
        <f t="shared" si="138"/>
        <v>0</v>
      </c>
      <c r="M875" s="3">
        <f t="shared" si="135"/>
        <v>0</v>
      </c>
      <c r="N875" s="23">
        <f t="shared" si="139"/>
        <v>0.9643859826028347</v>
      </c>
    </row>
    <row r="876" spans="1:14" x14ac:dyDescent="0.25">
      <c r="A876" t="s">
        <v>56</v>
      </c>
      <c r="B876">
        <v>2020</v>
      </c>
      <c r="C876" t="s">
        <v>45</v>
      </c>
      <c r="D876" s="1">
        <v>47865</v>
      </c>
      <c r="E876" s="1">
        <v>206.94</v>
      </c>
      <c r="F876" s="1">
        <v>1015</v>
      </c>
      <c r="G876" s="7">
        <v>0.4925878643989563</v>
      </c>
      <c r="H876" s="7">
        <v>5.0113461911678314E-2</v>
      </c>
      <c r="I876" s="7">
        <v>0.42124912142753601</v>
      </c>
      <c r="J876" s="23">
        <f t="shared" si="136"/>
        <v>0</v>
      </c>
      <c r="K876" s="23">
        <f t="shared" si="137"/>
        <v>0</v>
      </c>
      <c r="L876" s="23">
        <f t="shared" si="138"/>
        <v>0</v>
      </c>
      <c r="M876" s="3">
        <f t="shared" si="135"/>
        <v>0</v>
      </c>
      <c r="N876" s="23">
        <f t="shared" si="139"/>
        <v>0.96395044773817062</v>
      </c>
    </row>
    <row r="877" spans="1:14" x14ac:dyDescent="0.25">
      <c r="A877" t="s">
        <v>56</v>
      </c>
      <c r="B877">
        <v>2021</v>
      </c>
      <c r="C877" t="s">
        <v>45</v>
      </c>
      <c r="D877" s="1">
        <v>47865</v>
      </c>
      <c r="E877" s="1">
        <v>206.94</v>
      </c>
      <c r="F877" s="1">
        <v>1019</v>
      </c>
      <c r="G877" s="7">
        <v>0.49152818322181702</v>
      </c>
      <c r="H877" s="7">
        <v>5.0403811037540436E-2</v>
      </c>
      <c r="I877" s="7">
        <v>0.42258265614509583</v>
      </c>
      <c r="J877" s="23">
        <f t="shared" si="136"/>
        <v>0</v>
      </c>
      <c r="K877" s="23">
        <f t="shared" si="137"/>
        <v>0</v>
      </c>
      <c r="L877" s="23">
        <f t="shared" si="138"/>
        <v>0</v>
      </c>
      <c r="M877" s="3">
        <f t="shared" si="135"/>
        <v>0</v>
      </c>
      <c r="N877" s="23">
        <f t="shared" si="139"/>
        <v>0.96451465040445328</v>
      </c>
    </row>
    <row r="878" spans="1:14" x14ac:dyDescent="0.25">
      <c r="A878" t="s">
        <v>56</v>
      </c>
      <c r="B878">
        <v>2022</v>
      </c>
      <c r="C878" t="s">
        <v>45</v>
      </c>
      <c r="D878" s="1">
        <v>47962</v>
      </c>
      <c r="E878" s="1">
        <v>206.94</v>
      </c>
      <c r="F878" s="1">
        <v>1030</v>
      </c>
      <c r="G878" s="7">
        <v>0.49113339185714722</v>
      </c>
      <c r="H878" s="7">
        <v>5.0651188939809799E-2</v>
      </c>
      <c r="I878" s="7">
        <v>0.4239693284034729</v>
      </c>
      <c r="J878" s="23">
        <f t="shared" si="136"/>
        <v>0</v>
      </c>
      <c r="K878" s="23">
        <f t="shared" si="137"/>
        <v>0</v>
      </c>
      <c r="L878" s="23">
        <f t="shared" si="138"/>
        <v>0</v>
      </c>
      <c r="M878" s="3">
        <f t="shared" si="135"/>
        <v>0</v>
      </c>
      <c r="N878" s="23">
        <f t="shared" si="139"/>
        <v>0.96575390920042992</v>
      </c>
    </row>
    <row r="879" spans="1:14" x14ac:dyDescent="0.25">
      <c r="A879" t="s">
        <v>56</v>
      </c>
      <c r="B879">
        <v>2023</v>
      </c>
      <c r="C879" t="s">
        <v>45</v>
      </c>
      <c r="D879" s="1">
        <v>48124</v>
      </c>
      <c r="E879" s="1">
        <v>206.94</v>
      </c>
      <c r="F879" s="1">
        <v>1031</v>
      </c>
      <c r="G879" s="7">
        <v>0.49503406882286072</v>
      </c>
      <c r="H879" s="7">
        <v>4.9814347177743912E-2</v>
      </c>
      <c r="I879" s="7">
        <v>0.42054340243339539</v>
      </c>
      <c r="J879" s="23">
        <f t="shared" si="136"/>
        <v>0</v>
      </c>
      <c r="K879" s="23">
        <f t="shared" si="137"/>
        <v>0</v>
      </c>
      <c r="L879" s="23">
        <f t="shared" si="138"/>
        <v>0</v>
      </c>
      <c r="M879" s="3">
        <f t="shared" si="135"/>
        <v>0</v>
      </c>
      <c r="N879" s="23">
        <f t="shared" si="139"/>
        <v>0.96539181843400002</v>
      </c>
    </row>
    <row r="880" spans="1:14" x14ac:dyDescent="0.25">
      <c r="A880" t="s">
        <v>96</v>
      </c>
      <c r="B880">
        <v>2005</v>
      </c>
      <c r="C880" t="s">
        <v>45</v>
      </c>
      <c r="D880" s="1">
        <v>54802</v>
      </c>
      <c r="E880" s="1">
        <v>299.18</v>
      </c>
      <c r="F880" s="1">
        <v>1140</v>
      </c>
      <c r="G880" s="7">
        <v>0.21789048612117767</v>
      </c>
      <c r="H880" s="7">
        <v>0.14719498157501221</v>
      </c>
      <c r="I880" s="7">
        <v>0.52669286727905273</v>
      </c>
      <c r="J880" s="23">
        <f t="shared" si="136"/>
        <v>0</v>
      </c>
      <c r="K880" s="23">
        <f t="shared" si="137"/>
        <v>0</v>
      </c>
      <c r="L880" s="23">
        <f t="shared" si="138"/>
        <v>0</v>
      </c>
      <c r="M880" s="3">
        <f t="shared" si="135"/>
        <v>0</v>
      </c>
      <c r="N880" s="23">
        <f t="shared" si="139"/>
        <v>0.89177833497524261</v>
      </c>
    </row>
    <row r="881" spans="1:14" x14ac:dyDescent="0.25">
      <c r="A881" t="s">
        <v>96</v>
      </c>
      <c r="B881">
        <v>2006</v>
      </c>
      <c r="C881" t="s">
        <v>45</v>
      </c>
      <c r="D881" s="1">
        <v>55264</v>
      </c>
      <c r="E881" s="1">
        <v>301.57</v>
      </c>
      <c r="F881" s="1">
        <v>1144</v>
      </c>
      <c r="G881" s="7">
        <v>0.21844898164272308</v>
      </c>
      <c r="H881" s="7">
        <v>0.14788931608200073</v>
      </c>
      <c r="I881" s="7">
        <v>0.52321135997772217</v>
      </c>
      <c r="J881" s="23">
        <f t="shared" si="136"/>
        <v>0</v>
      </c>
      <c r="K881" s="23">
        <f t="shared" si="137"/>
        <v>0</v>
      </c>
      <c r="L881" s="23">
        <f t="shared" si="138"/>
        <v>0</v>
      </c>
      <c r="M881" s="3">
        <f t="shared" si="135"/>
        <v>0</v>
      </c>
      <c r="N881" s="23">
        <f t="shared" si="139"/>
        <v>0.88954965770244598</v>
      </c>
    </row>
    <row r="882" spans="1:14" x14ac:dyDescent="0.25">
      <c r="A882" t="s">
        <v>96</v>
      </c>
      <c r="B882">
        <v>2007</v>
      </c>
      <c r="C882" t="s">
        <v>45</v>
      </c>
      <c r="D882" s="1">
        <v>55082</v>
      </c>
      <c r="E882" s="1">
        <v>301.57</v>
      </c>
      <c r="F882" s="1">
        <v>1132</v>
      </c>
      <c r="G882" s="7">
        <v>0.21721839904785156</v>
      </c>
      <c r="H882" s="7">
        <v>0.14799958467483521</v>
      </c>
      <c r="I882" s="7">
        <v>0.52330940961837769</v>
      </c>
      <c r="J882" s="23">
        <f t="shared" si="136"/>
        <v>0</v>
      </c>
      <c r="K882" s="23">
        <f t="shared" si="137"/>
        <v>0</v>
      </c>
      <c r="L882" s="23">
        <f t="shared" si="138"/>
        <v>0</v>
      </c>
      <c r="M882" s="3">
        <f t="shared" si="135"/>
        <v>0</v>
      </c>
      <c r="N882" s="23">
        <f t="shared" si="139"/>
        <v>0.88852739334106445</v>
      </c>
    </row>
    <row r="883" spans="1:14" x14ac:dyDescent="0.25">
      <c r="A883" t="s">
        <v>96</v>
      </c>
      <c r="B883">
        <v>2008</v>
      </c>
      <c r="C883" t="s">
        <v>45</v>
      </c>
      <c r="D883" s="1">
        <v>55253</v>
      </c>
      <c r="E883" s="1">
        <v>301.57</v>
      </c>
      <c r="F883" s="1">
        <v>1145</v>
      </c>
      <c r="G883" s="7">
        <v>0.21796762943267822</v>
      </c>
      <c r="H883" s="7">
        <v>0.14800749719142914</v>
      </c>
      <c r="I883" s="7">
        <v>0.52372944355010986</v>
      </c>
      <c r="J883" s="23">
        <f t="shared" si="136"/>
        <v>0</v>
      </c>
      <c r="K883" s="23">
        <f t="shared" si="137"/>
        <v>0</v>
      </c>
      <c r="L883" s="23">
        <f t="shared" si="138"/>
        <v>0</v>
      </c>
      <c r="M883" s="3">
        <f t="shared" si="135"/>
        <v>0</v>
      </c>
      <c r="N883" s="23">
        <f t="shared" si="139"/>
        <v>0.88970457017421722</v>
      </c>
    </row>
    <row r="884" spans="1:14" x14ac:dyDescent="0.25">
      <c r="A884" t="s">
        <v>96</v>
      </c>
      <c r="B884">
        <v>2009</v>
      </c>
      <c r="C884" t="s">
        <v>45</v>
      </c>
      <c r="D884" s="1">
        <v>56074</v>
      </c>
      <c r="E884" s="1">
        <v>301.57</v>
      </c>
      <c r="F884" s="1">
        <v>1178</v>
      </c>
      <c r="G884" s="7">
        <v>0.22851760685443878</v>
      </c>
      <c r="H884" s="7">
        <v>0.14613133668899536</v>
      </c>
      <c r="I884" s="7">
        <v>0.51693868637084961</v>
      </c>
      <c r="J884" s="23">
        <f t="shared" si="136"/>
        <v>0</v>
      </c>
      <c r="K884" s="23">
        <f t="shared" si="137"/>
        <v>0</v>
      </c>
      <c r="L884" s="23">
        <f t="shared" si="138"/>
        <v>0</v>
      </c>
      <c r="M884" s="3">
        <f t="shared" si="135"/>
        <v>0</v>
      </c>
      <c r="N884" s="23">
        <f t="shared" si="139"/>
        <v>0.89158762991428375</v>
      </c>
    </row>
    <row r="885" spans="1:14" x14ac:dyDescent="0.25">
      <c r="A885" t="s">
        <v>96</v>
      </c>
      <c r="B885">
        <v>2010</v>
      </c>
      <c r="C885" t="s">
        <v>45</v>
      </c>
      <c r="D885" s="1">
        <v>56311</v>
      </c>
      <c r="E885" s="1">
        <v>301.57</v>
      </c>
      <c r="F885" s="1">
        <v>1255</v>
      </c>
      <c r="G885" s="7">
        <v>0.21666593849658966</v>
      </c>
      <c r="H885" s="7">
        <v>0.1496688574552536</v>
      </c>
      <c r="I885" s="7">
        <v>0.53370803594589233</v>
      </c>
      <c r="J885" s="23">
        <f t="shared" si="136"/>
        <v>0</v>
      </c>
      <c r="K885" s="23">
        <f t="shared" si="137"/>
        <v>0</v>
      </c>
      <c r="L885" s="23">
        <f t="shared" si="138"/>
        <v>0</v>
      </c>
      <c r="M885" s="3">
        <f t="shared" si="135"/>
        <v>0</v>
      </c>
      <c r="N885" s="23">
        <f t="shared" si="139"/>
        <v>0.9000428318977356</v>
      </c>
    </row>
    <row r="886" spans="1:14" x14ac:dyDescent="0.25">
      <c r="A886" t="s">
        <v>96</v>
      </c>
      <c r="B886">
        <v>2011</v>
      </c>
      <c r="C886" t="s">
        <v>45</v>
      </c>
      <c r="D886" s="1">
        <v>56556</v>
      </c>
      <c r="E886" s="1">
        <v>301.57</v>
      </c>
      <c r="F886" s="1">
        <v>1194</v>
      </c>
      <c r="G886" s="7">
        <v>0.23544725775718689</v>
      </c>
      <c r="H886" s="7">
        <v>0.14482134580612183</v>
      </c>
      <c r="I886" s="7">
        <v>0.5119817852973938</v>
      </c>
      <c r="J886" s="23">
        <f t="shared" si="136"/>
        <v>0</v>
      </c>
      <c r="K886" s="23">
        <f t="shared" si="137"/>
        <v>0</v>
      </c>
      <c r="L886" s="23">
        <f t="shared" si="138"/>
        <v>0</v>
      </c>
      <c r="M886" s="3">
        <f t="shared" si="135"/>
        <v>0</v>
      </c>
      <c r="N886" s="23">
        <f t="shared" si="139"/>
        <v>0.89225038886070251</v>
      </c>
    </row>
    <row r="887" spans="1:14" x14ac:dyDescent="0.25">
      <c r="A887" t="s">
        <v>96</v>
      </c>
      <c r="B887">
        <v>2012</v>
      </c>
      <c r="C887" t="s">
        <v>45</v>
      </c>
      <c r="D887" s="1">
        <v>56795</v>
      </c>
      <c r="E887" s="1">
        <v>301.57</v>
      </c>
      <c r="F887" s="1">
        <v>1211</v>
      </c>
      <c r="G887" s="7">
        <v>0.23684366047382355</v>
      </c>
      <c r="H887" s="7">
        <v>0.14472879469394684</v>
      </c>
      <c r="I887" s="7">
        <v>0.51207888126373291</v>
      </c>
      <c r="J887" s="23">
        <f t="shared" si="136"/>
        <v>0</v>
      </c>
      <c r="K887" s="23">
        <f t="shared" si="137"/>
        <v>0</v>
      </c>
      <c r="L887" s="23">
        <f t="shared" si="138"/>
        <v>0</v>
      </c>
      <c r="M887" s="3">
        <f t="shared" si="135"/>
        <v>0</v>
      </c>
      <c r="N887" s="23">
        <f t="shared" si="139"/>
        <v>0.8936513364315033</v>
      </c>
    </row>
    <row r="888" spans="1:14" x14ac:dyDescent="0.25">
      <c r="A888" t="s">
        <v>96</v>
      </c>
      <c r="B888">
        <v>2013</v>
      </c>
      <c r="C888" t="s">
        <v>45</v>
      </c>
      <c r="D888" s="1">
        <v>57155</v>
      </c>
      <c r="E888" s="1">
        <v>301.57</v>
      </c>
      <c r="F888" s="1">
        <v>1210</v>
      </c>
      <c r="G888" s="7">
        <v>0.24486422538757324</v>
      </c>
      <c r="H888" s="7">
        <v>0.14296573400497437</v>
      </c>
      <c r="I888" s="7">
        <v>0.50476366281509399</v>
      </c>
      <c r="J888" s="23">
        <f t="shared" si="136"/>
        <v>0</v>
      </c>
      <c r="K888" s="23">
        <f t="shared" si="137"/>
        <v>0</v>
      </c>
      <c r="L888" s="23">
        <f t="shared" si="138"/>
        <v>0</v>
      </c>
      <c r="M888" s="3">
        <f t="shared" si="135"/>
        <v>0</v>
      </c>
      <c r="N888" s="23">
        <f t="shared" si="139"/>
        <v>0.8925936222076416</v>
      </c>
    </row>
    <row r="889" spans="1:14" x14ac:dyDescent="0.25">
      <c r="A889" t="s">
        <v>96</v>
      </c>
      <c r="B889">
        <v>2014</v>
      </c>
      <c r="C889" t="s">
        <v>45</v>
      </c>
      <c r="D889" s="1">
        <v>57421</v>
      </c>
      <c r="E889" s="1">
        <v>301.57</v>
      </c>
      <c r="F889" s="1">
        <v>1213</v>
      </c>
      <c r="G889" s="7">
        <v>0.24992826581001282</v>
      </c>
      <c r="H889" s="7">
        <v>0.14189757406711578</v>
      </c>
      <c r="I889" s="7">
        <v>0.50043272972106934</v>
      </c>
      <c r="J889" s="23">
        <f t="shared" si="136"/>
        <v>0</v>
      </c>
      <c r="K889" s="23">
        <f t="shared" si="137"/>
        <v>0</v>
      </c>
      <c r="L889" s="23">
        <f t="shared" si="138"/>
        <v>0</v>
      </c>
      <c r="M889" s="3">
        <f t="shared" si="135"/>
        <v>0</v>
      </c>
      <c r="N889" s="23">
        <f t="shared" si="139"/>
        <v>0.89225856959819794</v>
      </c>
    </row>
    <row r="890" spans="1:14" x14ac:dyDescent="0.25">
      <c r="A890" t="s">
        <v>96</v>
      </c>
      <c r="B890">
        <v>2015</v>
      </c>
      <c r="C890" t="s">
        <v>45</v>
      </c>
      <c r="D890" s="1">
        <v>57731</v>
      </c>
      <c r="E890" s="1">
        <v>301.57</v>
      </c>
      <c r="F890" s="1">
        <v>1216</v>
      </c>
      <c r="G890" s="7">
        <v>0.2559085488319397</v>
      </c>
      <c r="H890" s="7">
        <v>0.14062933623790741</v>
      </c>
      <c r="I890" s="7">
        <v>0.49527454376220703</v>
      </c>
      <c r="J890" s="23">
        <f t="shared" si="136"/>
        <v>0</v>
      </c>
      <c r="K890" s="23">
        <f t="shared" si="137"/>
        <v>0</v>
      </c>
      <c r="L890" s="23">
        <f t="shared" si="138"/>
        <v>0</v>
      </c>
      <c r="M890" s="3">
        <f t="shared" si="135"/>
        <v>0</v>
      </c>
      <c r="N890" s="23">
        <f t="shared" si="139"/>
        <v>0.89181242883205414</v>
      </c>
    </row>
    <row r="891" spans="1:14" x14ac:dyDescent="0.25">
      <c r="A891" t="s">
        <v>96</v>
      </c>
      <c r="B891">
        <v>2016</v>
      </c>
      <c r="C891" t="s">
        <v>45</v>
      </c>
      <c r="D891" s="1">
        <v>58080</v>
      </c>
      <c r="E891" s="1">
        <v>301.57</v>
      </c>
      <c r="F891" s="1">
        <v>1195</v>
      </c>
      <c r="G891" s="7">
        <v>0.26804077625274658</v>
      </c>
      <c r="H891" s="7">
        <v>0.13771966099739075</v>
      </c>
      <c r="I891" s="7">
        <v>0.48265719413757324</v>
      </c>
      <c r="J891" s="23">
        <f t="shared" si="136"/>
        <v>0</v>
      </c>
      <c r="K891" s="23">
        <f t="shared" si="137"/>
        <v>0</v>
      </c>
      <c r="L891" s="23">
        <f t="shared" si="138"/>
        <v>0</v>
      </c>
      <c r="M891" s="3">
        <f t="shared" si="135"/>
        <v>0</v>
      </c>
      <c r="N891" s="23">
        <f t="shared" si="139"/>
        <v>0.88841763138771057</v>
      </c>
    </row>
    <row r="892" spans="1:14" x14ac:dyDescent="0.25">
      <c r="A892" t="s">
        <v>96</v>
      </c>
      <c r="B892">
        <v>2017</v>
      </c>
      <c r="C892" t="s">
        <v>45</v>
      </c>
      <c r="D892" s="1">
        <v>58662</v>
      </c>
      <c r="E892" s="1">
        <v>301.57</v>
      </c>
      <c r="F892" s="1">
        <v>1236</v>
      </c>
      <c r="G892" s="7">
        <v>0.27125898003578186</v>
      </c>
      <c r="H892" s="7">
        <v>0.13752371072769165</v>
      </c>
      <c r="I892" s="7">
        <v>0.48299160599708557</v>
      </c>
      <c r="J892" s="23">
        <f t="shared" si="136"/>
        <v>0</v>
      </c>
      <c r="K892" s="23">
        <f t="shared" si="137"/>
        <v>0</v>
      </c>
      <c r="L892" s="23">
        <f t="shared" si="138"/>
        <v>0</v>
      </c>
      <c r="M892" s="3">
        <f t="shared" si="135"/>
        <v>0</v>
      </c>
      <c r="N892" s="23">
        <f t="shared" si="139"/>
        <v>0.89177429676055908</v>
      </c>
    </row>
    <row r="893" spans="1:14" x14ac:dyDescent="0.25">
      <c r="A893" t="s">
        <v>96</v>
      </c>
      <c r="B893">
        <v>2018</v>
      </c>
      <c r="C893" t="s">
        <v>45</v>
      </c>
      <c r="D893" s="1">
        <v>59187</v>
      </c>
      <c r="E893" s="1">
        <v>301.57</v>
      </c>
      <c r="F893" s="1">
        <v>1243</v>
      </c>
      <c r="G893" s="7">
        <v>0.28073364496231079</v>
      </c>
      <c r="H893" s="7">
        <v>0.1355404406785965</v>
      </c>
      <c r="I893" s="7">
        <v>0.47498589754104614</v>
      </c>
      <c r="J893" s="23">
        <f t="shared" si="136"/>
        <v>0</v>
      </c>
      <c r="K893" s="23">
        <f t="shared" si="137"/>
        <v>0</v>
      </c>
      <c r="L893" s="23">
        <f t="shared" si="138"/>
        <v>0</v>
      </c>
      <c r="M893" s="3">
        <f t="shared" si="135"/>
        <v>0</v>
      </c>
      <c r="N893" s="23">
        <f t="shared" si="139"/>
        <v>0.89125998318195343</v>
      </c>
    </row>
    <row r="894" spans="1:14" x14ac:dyDescent="0.25">
      <c r="A894" t="s">
        <v>96</v>
      </c>
      <c r="B894">
        <v>2019</v>
      </c>
      <c r="C894" t="s">
        <v>45</v>
      </c>
      <c r="D894" s="1">
        <v>59811</v>
      </c>
      <c r="E894" s="1">
        <v>301.57</v>
      </c>
      <c r="F894" s="1">
        <v>980</v>
      </c>
      <c r="G894" s="7">
        <v>0.35772368311882019</v>
      </c>
      <c r="H894" s="7">
        <v>0.11516647040843964</v>
      </c>
      <c r="I894" s="7">
        <v>0.3827107846736908</v>
      </c>
      <c r="J894" s="23">
        <f t="shared" si="136"/>
        <v>0</v>
      </c>
      <c r="K894" s="23">
        <f t="shared" si="137"/>
        <v>0</v>
      </c>
      <c r="L894" s="23">
        <f t="shared" si="138"/>
        <v>0</v>
      </c>
      <c r="M894" s="3">
        <f t="shared" si="135"/>
        <v>0</v>
      </c>
      <c r="N894" s="23">
        <f t="shared" si="139"/>
        <v>0.85560093820095062</v>
      </c>
    </row>
    <row r="895" spans="1:14" x14ac:dyDescent="0.25">
      <c r="A895" t="s">
        <v>96</v>
      </c>
      <c r="B895">
        <v>2020</v>
      </c>
      <c r="C895" t="s">
        <v>45</v>
      </c>
      <c r="D895" s="1">
        <v>60587</v>
      </c>
      <c r="E895" s="1">
        <v>301.57</v>
      </c>
      <c r="F895" s="1">
        <v>992</v>
      </c>
      <c r="G895" s="7">
        <v>0.37035542726516724</v>
      </c>
      <c r="H895" s="7">
        <v>0.11259204894304276</v>
      </c>
      <c r="I895" s="7">
        <v>0.37248289585113525</v>
      </c>
      <c r="J895" s="23">
        <f t="shared" si="136"/>
        <v>0</v>
      </c>
      <c r="K895" s="23">
        <f t="shared" si="137"/>
        <v>0</v>
      </c>
      <c r="L895" s="23">
        <f t="shared" si="138"/>
        <v>0</v>
      </c>
      <c r="M895" s="3">
        <f t="shared" si="135"/>
        <v>0</v>
      </c>
      <c r="N895" s="23">
        <f t="shared" si="139"/>
        <v>0.85543037205934525</v>
      </c>
    </row>
    <row r="896" spans="1:14" x14ac:dyDescent="0.25">
      <c r="A896" t="s">
        <v>96</v>
      </c>
      <c r="B896">
        <v>2021</v>
      </c>
      <c r="C896" t="s">
        <v>45</v>
      </c>
      <c r="D896" s="1">
        <v>61507</v>
      </c>
      <c r="E896" s="1">
        <v>301.57</v>
      </c>
      <c r="F896" s="1">
        <v>997</v>
      </c>
      <c r="G896" s="7">
        <v>0.38760095834732056</v>
      </c>
      <c r="H896" s="7">
        <v>0.10890332609415054</v>
      </c>
      <c r="I896" s="7">
        <v>0.35740706324577332</v>
      </c>
      <c r="J896" s="23">
        <f t="shared" si="136"/>
        <v>0</v>
      </c>
      <c r="K896" s="23">
        <f t="shared" si="137"/>
        <v>0</v>
      </c>
      <c r="L896" s="23">
        <f t="shared" si="138"/>
        <v>0</v>
      </c>
      <c r="M896" s="3">
        <f t="shared" si="135"/>
        <v>0</v>
      </c>
      <c r="N896" s="23">
        <f t="shared" si="139"/>
        <v>0.85391134768724442</v>
      </c>
    </row>
    <row r="897" spans="1:14" x14ac:dyDescent="0.25">
      <c r="A897" t="s">
        <v>96</v>
      </c>
      <c r="B897">
        <v>2022</v>
      </c>
      <c r="C897" t="s">
        <v>45</v>
      </c>
      <c r="D897" s="1">
        <v>62443</v>
      </c>
      <c r="E897" s="1">
        <v>301.57</v>
      </c>
      <c r="F897" s="1">
        <v>1004</v>
      </c>
      <c r="G897" s="7">
        <v>0.40435725450515747</v>
      </c>
      <c r="H897" s="7">
        <v>0.10535094887018204</v>
      </c>
      <c r="I897" s="7">
        <v>0.34296154975891113</v>
      </c>
      <c r="J897" s="23">
        <f t="shared" si="136"/>
        <v>0</v>
      </c>
      <c r="K897" s="23">
        <f t="shared" si="137"/>
        <v>0</v>
      </c>
      <c r="L897" s="23">
        <f t="shared" si="138"/>
        <v>0</v>
      </c>
      <c r="M897" s="3">
        <f t="shared" si="135"/>
        <v>0</v>
      </c>
      <c r="N897" s="23">
        <f t="shared" si="139"/>
        <v>0.85266975313425064</v>
      </c>
    </row>
    <row r="898" spans="1:14" x14ac:dyDescent="0.25">
      <c r="A898" t="s">
        <v>96</v>
      </c>
      <c r="B898">
        <v>2023</v>
      </c>
      <c r="C898" t="s">
        <v>45</v>
      </c>
      <c r="D898" s="1">
        <v>62913</v>
      </c>
      <c r="E898" s="1">
        <v>301.57</v>
      </c>
      <c r="F898" s="1">
        <v>996</v>
      </c>
      <c r="G898" s="7">
        <v>0.4157678484916687</v>
      </c>
      <c r="H898" s="7">
        <v>0.10274022817611694</v>
      </c>
      <c r="I898" s="7">
        <v>0.33189940452575684</v>
      </c>
      <c r="J898" s="23">
        <f t="shared" si="136"/>
        <v>0</v>
      </c>
      <c r="K898" s="23">
        <f t="shared" si="137"/>
        <v>0</v>
      </c>
      <c r="L898" s="23">
        <f t="shared" si="138"/>
        <v>0</v>
      </c>
      <c r="M898" s="3">
        <f t="shared" si="135"/>
        <v>0</v>
      </c>
      <c r="N898" s="23">
        <f t="shared" si="139"/>
        <v>0.85040748119354248</v>
      </c>
    </row>
    <row r="899" spans="1:14" x14ac:dyDescent="0.25">
      <c r="A899" t="s">
        <v>57</v>
      </c>
      <c r="B899">
        <v>2005</v>
      </c>
      <c r="C899" t="s">
        <v>45</v>
      </c>
      <c r="D899" s="1">
        <v>35208</v>
      </c>
      <c r="E899" s="1">
        <v>211.24</v>
      </c>
      <c r="F899" s="1">
        <v>785</v>
      </c>
      <c r="G899" s="7">
        <v>0.15986193716526031</v>
      </c>
      <c r="H899" s="7">
        <v>0.12085398286581039</v>
      </c>
      <c r="I899" s="7">
        <v>0.68819630146026611</v>
      </c>
      <c r="J899" s="23">
        <f t="shared" si="136"/>
        <v>0</v>
      </c>
      <c r="K899" s="23">
        <f t="shared" si="137"/>
        <v>0</v>
      </c>
      <c r="L899" s="23">
        <f t="shared" si="138"/>
        <v>0</v>
      </c>
      <c r="M899" s="3">
        <f t="shared" si="135"/>
        <v>0</v>
      </c>
      <c r="N899" s="23">
        <f t="shared" si="139"/>
        <v>0.96891222149133682</v>
      </c>
    </row>
    <row r="900" spans="1:14" x14ac:dyDescent="0.25">
      <c r="A900" t="s">
        <v>57</v>
      </c>
      <c r="B900">
        <v>2006</v>
      </c>
      <c r="C900" t="s">
        <v>45</v>
      </c>
      <c r="D900" s="1">
        <v>35510</v>
      </c>
      <c r="E900" s="1">
        <v>219.364</v>
      </c>
      <c r="F900" s="1">
        <v>746</v>
      </c>
      <c r="G900" s="7">
        <v>0.1421114057302475</v>
      </c>
      <c r="H900" s="7">
        <v>0.12758530676364899</v>
      </c>
      <c r="I900" s="7">
        <v>0.68360203504562378</v>
      </c>
      <c r="J900" s="23">
        <f t="shared" si="136"/>
        <v>0</v>
      </c>
      <c r="K900" s="23">
        <f t="shared" si="137"/>
        <v>0</v>
      </c>
      <c r="L900" s="23">
        <f t="shared" si="138"/>
        <v>0</v>
      </c>
      <c r="M900" s="3">
        <f t="shared" si="135"/>
        <v>0</v>
      </c>
      <c r="N900" s="23">
        <f t="shared" si="139"/>
        <v>0.95329874753952026</v>
      </c>
    </row>
    <row r="901" spans="1:14" x14ac:dyDescent="0.25">
      <c r="A901" t="s">
        <v>57</v>
      </c>
      <c r="B901">
        <v>2007</v>
      </c>
      <c r="C901" t="s">
        <v>45</v>
      </c>
      <c r="D901" s="1">
        <v>35906</v>
      </c>
      <c r="E901" s="1">
        <v>219.364</v>
      </c>
      <c r="F901" s="1">
        <v>746</v>
      </c>
      <c r="G901" s="7">
        <v>0.1557995080947876</v>
      </c>
      <c r="H901" s="7">
        <v>0.12459758669137955</v>
      </c>
      <c r="I901" s="7">
        <v>0.6712530255317688</v>
      </c>
      <c r="J901" s="23">
        <f t="shared" si="136"/>
        <v>0</v>
      </c>
      <c r="K901" s="23">
        <f t="shared" si="137"/>
        <v>0</v>
      </c>
      <c r="L901" s="23">
        <f t="shared" si="138"/>
        <v>0</v>
      </c>
      <c r="M901" s="3">
        <f t="shared" si="135"/>
        <v>0</v>
      </c>
      <c r="N901" s="23">
        <f t="shared" si="139"/>
        <v>0.95165012031793594</v>
      </c>
    </row>
    <row r="902" spans="1:14" x14ac:dyDescent="0.25">
      <c r="A902" t="s">
        <v>57</v>
      </c>
      <c r="B902">
        <v>2008</v>
      </c>
      <c r="C902" t="s">
        <v>45</v>
      </c>
      <c r="D902" s="1">
        <v>36218</v>
      </c>
      <c r="E902" s="1">
        <v>219.364</v>
      </c>
      <c r="F902" s="1">
        <v>747</v>
      </c>
      <c r="G902" s="7">
        <v>0.16611701250076294</v>
      </c>
      <c r="H902" s="7">
        <v>0.12236568331718445</v>
      </c>
      <c r="I902" s="7">
        <v>0.66207343339920044</v>
      </c>
      <c r="J902" s="23">
        <f t="shared" si="136"/>
        <v>0</v>
      </c>
      <c r="K902" s="23">
        <f t="shared" si="137"/>
        <v>0</v>
      </c>
      <c r="L902" s="23">
        <f t="shared" si="138"/>
        <v>0</v>
      </c>
      <c r="M902" s="3">
        <f t="shared" ref="M902:M965" si="140">IF(OR(J902=1,K902=1,L902=1),1,0)</f>
        <v>0</v>
      </c>
      <c r="N902" s="23">
        <f t="shared" si="139"/>
        <v>0.95055612921714783</v>
      </c>
    </row>
    <row r="903" spans="1:14" x14ac:dyDescent="0.25">
      <c r="A903" t="s">
        <v>57</v>
      </c>
      <c r="B903">
        <v>2009</v>
      </c>
      <c r="C903" t="s">
        <v>45</v>
      </c>
      <c r="D903" s="1">
        <v>35323</v>
      </c>
      <c r="E903" s="1">
        <v>219.364</v>
      </c>
      <c r="F903" s="1">
        <v>751</v>
      </c>
      <c r="G903" s="7">
        <v>0.13379555940628052</v>
      </c>
      <c r="H903" s="7">
        <v>0.12950071692466736</v>
      </c>
      <c r="I903" s="7">
        <v>0.69174546003341675</v>
      </c>
      <c r="J903" s="23">
        <f t="shared" ref="J903:J966" si="141">IF(AND(G903 &lt; 0), 1, 0)</f>
        <v>0</v>
      </c>
      <c r="K903" s="23">
        <f t="shared" ref="K903:K966" si="142">IF(AND(H903 &lt; 0), 1, 0)</f>
        <v>0</v>
      </c>
      <c r="L903" s="23">
        <f t="shared" ref="L903:L966" si="143">IF(AND(I903 &lt; 0), 1, 0)</f>
        <v>0</v>
      </c>
      <c r="M903" s="3">
        <f t="shared" si="140"/>
        <v>0</v>
      </c>
      <c r="N903" s="23">
        <f t="shared" ref="N903:N966" si="144">SUM(G903:I903)</f>
        <v>0.95504173636436462</v>
      </c>
    </row>
    <row r="904" spans="1:14" x14ac:dyDescent="0.25">
      <c r="A904" t="s">
        <v>57</v>
      </c>
      <c r="B904">
        <v>2010</v>
      </c>
      <c r="C904" t="s">
        <v>45</v>
      </c>
      <c r="D904" s="1">
        <v>35688</v>
      </c>
      <c r="E904" s="1">
        <v>219.364</v>
      </c>
      <c r="F904" s="1">
        <v>752</v>
      </c>
      <c r="G904" s="7">
        <v>0.14612463116645813</v>
      </c>
      <c r="H904" s="7">
        <v>0.1268296092748642</v>
      </c>
      <c r="I904" s="7">
        <v>0.68075025081634521</v>
      </c>
      <c r="J904" s="23">
        <f t="shared" si="141"/>
        <v>0</v>
      </c>
      <c r="K904" s="23">
        <f t="shared" si="142"/>
        <v>0</v>
      </c>
      <c r="L904" s="23">
        <f t="shared" si="143"/>
        <v>0</v>
      </c>
      <c r="M904" s="3">
        <f t="shared" si="140"/>
        <v>0</v>
      </c>
      <c r="N904" s="23">
        <f t="shared" si="144"/>
        <v>0.95370449125766754</v>
      </c>
    </row>
    <row r="905" spans="1:14" x14ac:dyDescent="0.25">
      <c r="A905" t="s">
        <v>57</v>
      </c>
      <c r="B905">
        <v>2011</v>
      </c>
      <c r="C905" t="s">
        <v>45</v>
      </c>
      <c r="D905" s="1">
        <v>35772</v>
      </c>
      <c r="E905" s="1">
        <v>219.364</v>
      </c>
      <c r="F905" s="1">
        <v>777</v>
      </c>
      <c r="G905" s="7">
        <v>0.140215665102005</v>
      </c>
      <c r="H905" s="7">
        <v>0.12861038744449615</v>
      </c>
      <c r="I905" s="7">
        <v>0.68922001123428345</v>
      </c>
      <c r="J905" s="23">
        <f t="shared" si="141"/>
        <v>0</v>
      </c>
      <c r="K905" s="23">
        <f t="shared" si="142"/>
        <v>0</v>
      </c>
      <c r="L905" s="23">
        <f t="shared" si="143"/>
        <v>0</v>
      </c>
      <c r="M905" s="3">
        <f t="shared" si="140"/>
        <v>0</v>
      </c>
      <c r="N905" s="23">
        <f t="shared" si="144"/>
        <v>0.95804606378078461</v>
      </c>
    </row>
    <row r="906" spans="1:14" x14ac:dyDescent="0.25">
      <c r="A906" t="s">
        <v>57</v>
      </c>
      <c r="B906">
        <v>2012</v>
      </c>
      <c r="C906" t="s">
        <v>45</v>
      </c>
      <c r="D906" s="1">
        <v>35820</v>
      </c>
      <c r="E906" s="1">
        <v>219.364</v>
      </c>
      <c r="F906" s="1">
        <v>797</v>
      </c>
      <c r="G906" s="7">
        <v>0.13502396643161774</v>
      </c>
      <c r="H906" s="7">
        <v>0.13012515008449554</v>
      </c>
      <c r="I906" s="7">
        <v>0.6963430643081665</v>
      </c>
      <c r="J906" s="23">
        <f t="shared" si="141"/>
        <v>0</v>
      </c>
      <c r="K906" s="23">
        <f t="shared" si="142"/>
        <v>0</v>
      </c>
      <c r="L906" s="23">
        <f t="shared" si="143"/>
        <v>0</v>
      </c>
      <c r="M906" s="3">
        <f t="shared" si="140"/>
        <v>0</v>
      </c>
      <c r="N906" s="23">
        <f t="shared" si="144"/>
        <v>0.96149218082427979</v>
      </c>
    </row>
    <row r="907" spans="1:14" x14ac:dyDescent="0.25">
      <c r="A907" t="s">
        <v>57</v>
      </c>
      <c r="B907">
        <v>2013</v>
      </c>
      <c r="C907" t="s">
        <v>45</v>
      </c>
      <c r="D907" s="1">
        <v>35982</v>
      </c>
      <c r="E907" s="1">
        <v>219.364</v>
      </c>
      <c r="F907" s="1">
        <v>801</v>
      </c>
      <c r="G907" s="7">
        <v>0.13924513757228851</v>
      </c>
      <c r="H907" s="7">
        <v>0.12927895784378052</v>
      </c>
      <c r="I907" s="7">
        <v>0.69301533699035645</v>
      </c>
      <c r="J907" s="23">
        <f t="shared" si="141"/>
        <v>0</v>
      </c>
      <c r="K907" s="23">
        <f t="shared" si="142"/>
        <v>0</v>
      </c>
      <c r="L907" s="23">
        <f t="shared" si="143"/>
        <v>0</v>
      </c>
      <c r="M907" s="3">
        <f t="shared" si="140"/>
        <v>0</v>
      </c>
      <c r="N907" s="23">
        <f t="shared" si="144"/>
        <v>0.96153943240642548</v>
      </c>
    </row>
    <row r="908" spans="1:14" x14ac:dyDescent="0.25">
      <c r="A908" t="s">
        <v>57</v>
      </c>
      <c r="B908">
        <v>2014</v>
      </c>
      <c r="C908" t="s">
        <v>45</v>
      </c>
      <c r="D908" s="1">
        <v>36115</v>
      </c>
      <c r="E908" s="1">
        <v>219.364</v>
      </c>
      <c r="F908" s="1">
        <v>788</v>
      </c>
      <c r="G908" s="7">
        <v>0.14820744097232819</v>
      </c>
      <c r="H908" s="7">
        <v>0.12707705795764923</v>
      </c>
      <c r="I908" s="7">
        <v>0.68335932493209839</v>
      </c>
      <c r="J908" s="23">
        <f t="shared" si="141"/>
        <v>0</v>
      </c>
      <c r="K908" s="23">
        <f t="shared" si="142"/>
        <v>0</v>
      </c>
      <c r="L908" s="23">
        <f t="shared" si="143"/>
        <v>0</v>
      </c>
      <c r="M908" s="3">
        <f t="shared" si="140"/>
        <v>0</v>
      </c>
      <c r="N908" s="23">
        <f t="shared" si="144"/>
        <v>0.95864382386207581</v>
      </c>
    </row>
    <row r="909" spans="1:14" x14ac:dyDescent="0.25">
      <c r="A909" t="s">
        <v>57</v>
      </c>
      <c r="B909">
        <v>2015</v>
      </c>
      <c r="C909" t="s">
        <v>45</v>
      </c>
      <c r="D909" s="1">
        <v>36208</v>
      </c>
      <c r="E909" s="1">
        <v>219.364</v>
      </c>
      <c r="F909" s="1">
        <v>783</v>
      </c>
      <c r="G909" s="7">
        <v>0.15309563279151917</v>
      </c>
      <c r="H909" s="7">
        <v>0.12591454386711121</v>
      </c>
      <c r="I909" s="7">
        <v>0.67833840847015381</v>
      </c>
      <c r="J909" s="23">
        <f t="shared" si="141"/>
        <v>0</v>
      </c>
      <c r="K909" s="23">
        <f t="shared" si="142"/>
        <v>0</v>
      </c>
      <c r="L909" s="23">
        <f t="shared" si="143"/>
        <v>0</v>
      </c>
      <c r="M909" s="3">
        <f t="shared" si="140"/>
        <v>0</v>
      </c>
      <c r="N909" s="23">
        <f t="shared" si="144"/>
        <v>0.95734858512878418</v>
      </c>
    </row>
    <row r="910" spans="1:14" x14ac:dyDescent="0.25">
      <c r="A910" t="s">
        <v>57</v>
      </c>
      <c r="B910">
        <v>2016</v>
      </c>
      <c r="C910" t="s">
        <v>45</v>
      </c>
      <c r="D910" s="1">
        <v>36355</v>
      </c>
      <c r="E910" s="1">
        <v>219.364</v>
      </c>
      <c r="F910" s="1">
        <v>773</v>
      </c>
      <c r="G910" s="7">
        <v>0.16155976057052612</v>
      </c>
      <c r="H910" s="7">
        <v>0.12387408316135406</v>
      </c>
      <c r="I910" s="7">
        <v>0.66946864128112793</v>
      </c>
      <c r="J910" s="23">
        <f t="shared" si="141"/>
        <v>0</v>
      </c>
      <c r="K910" s="23">
        <f t="shared" si="142"/>
        <v>0</v>
      </c>
      <c r="L910" s="23">
        <f t="shared" si="143"/>
        <v>0</v>
      </c>
      <c r="M910" s="3">
        <f t="shared" si="140"/>
        <v>0</v>
      </c>
      <c r="N910" s="23">
        <f t="shared" si="144"/>
        <v>0.95490248501300812</v>
      </c>
    </row>
    <row r="911" spans="1:14" x14ac:dyDescent="0.25">
      <c r="A911" t="s">
        <v>57</v>
      </c>
      <c r="B911">
        <v>2017</v>
      </c>
      <c r="C911" t="s">
        <v>45</v>
      </c>
      <c r="D911" s="1">
        <v>36585</v>
      </c>
      <c r="E911" s="1">
        <v>219.364</v>
      </c>
      <c r="F911" s="1">
        <v>775</v>
      </c>
      <c r="G911" s="7">
        <v>0.16864757239818573</v>
      </c>
      <c r="H911" s="7">
        <v>0.1223658099770546</v>
      </c>
      <c r="I911" s="7">
        <v>0.66332226991653442</v>
      </c>
      <c r="J911" s="23">
        <f t="shared" si="141"/>
        <v>0</v>
      </c>
      <c r="K911" s="23">
        <f t="shared" si="142"/>
        <v>0</v>
      </c>
      <c r="L911" s="23">
        <f t="shared" si="143"/>
        <v>0</v>
      </c>
      <c r="M911" s="3">
        <f t="shared" si="140"/>
        <v>0</v>
      </c>
      <c r="N911" s="23">
        <f t="shared" si="144"/>
        <v>0.95433565229177475</v>
      </c>
    </row>
    <row r="912" spans="1:14" x14ac:dyDescent="0.25">
      <c r="A912" t="s">
        <v>57</v>
      </c>
      <c r="B912">
        <v>2018</v>
      </c>
      <c r="C912" t="s">
        <v>45</v>
      </c>
      <c r="D912" s="1">
        <v>36691</v>
      </c>
      <c r="E912" s="1">
        <v>219.364</v>
      </c>
      <c r="F912" s="1">
        <v>783</v>
      </c>
      <c r="G912" s="7">
        <v>0.16945096850395203</v>
      </c>
      <c r="H912" s="7">
        <v>0.12234464287757874</v>
      </c>
      <c r="I912" s="7">
        <v>0.66358309984207153</v>
      </c>
      <c r="J912" s="23">
        <f t="shared" si="141"/>
        <v>0</v>
      </c>
      <c r="K912" s="23">
        <f t="shared" si="142"/>
        <v>0</v>
      </c>
      <c r="L912" s="23">
        <f t="shared" si="143"/>
        <v>0</v>
      </c>
      <c r="M912" s="3">
        <f t="shared" si="140"/>
        <v>0</v>
      </c>
      <c r="N912" s="23">
        <f t="shared" si="144"/>
        <v>0.95537871122360229</v>
      </c>
    </row>
    <row r="913" spans="1:14" x14ac:dyDescent="0.25">
      <c r="A913" t="s">
        <v>57</v>
      </c>
      <c r="B913">
        <v>2019</v>
      </c>
      <c r="C913" t="s">
        <v>45</v>
      </c>
      <c r="D913" s="1">
        <v>36743</v>
      </c>
      <c r="E913" s="1">
        <v>219.364</v>
      </c>
      <c r="F913" s="1">
        <v>773</v>
      </c>
      <c r="G913" s="7">
        <v>0.17466168105602264</v>
      </c>
      <c r="H913" s="7">
        <v>0.121014304459095</v>
      </c>
      <c r="I913" s="7">
        <v>0.65764850378036499</v>
      </c>
      <c r="J913" s="23">
        <f t="shared" si="141"/>
        <v>0</v>
      </c>
      <c r="K913" s="23">
        <f t="shared" si="142"/>
        <v>0</v>
      </c>
      <c r="L913" s="23">
        <f t="shared" si="143"/>
        <v>0</v>
      </c>
      <c r="M913" s="3">
        <f t="shared" si="140"/>
        <v>0</v>
      </c>
      <c r="N913" s="23">
        <f t="shared" si="144"/>
        <v>0.95332448929548264</v>
      </c>
    </row>
    <row r="914" spans="1:14" x14ac:dyDescent="0.25">
      <c r="A914" t="s">
        <v>57</v>
      </c>
      <c r="B914">
        <v>2020</v>
      </c>
      <c r="C914" t="s">
        <v>45</v>
      </c>
      <c r="D914" s="1">
        <v>36916</v>
      </c>
      <c r="E914" s="1">
        <v>219.364</v>
      </c>
      <c r="F914" s="1">
        <v>781</v>
      </c>
      <c r="G914" s="7">
        <v>0.17768621444702148</v>
      </c>
      <c r="H914" s="7">
        <v>0.12050872296094894</v>
      </c>
      <c r="I914" s="7">
        <v>0.65590804815292358</v>
      </c>
      <c r="J914" s="23">
        <f t="shared" si="141"/>
        <v>0</v>
      </c>
      <c r="K914" s="23">
        <f t="shared" si="142"/>
        <v>0</v>
      </c>
      <c r="L914" s="23">
        <f t="shared" si="143"/>
        <v>0</v>
      </c>
      <c r="M914" s="3">
        <f t="shared" si="140"/>
        <v>0</v>
      </c>
      <c r="N914" s="23">
        <f t="shared" si="144"/>
        <v>0.95410298556089401</v>
      </c>
    </row>
    <row r="915" spans="1:14" x14ac:dyDescent="0.25">
      <c r="A915" t="s">
        <v>57</v>
      </c>
      <c r="B915">
        <v>2021</v>
      </c>
      <c r="C915" t="s">
        <v>45</v>
      </c>
      <c r="D915" s="1">
        <v>37016</v>
      </c>
      <c r="E915" s="1">
        <v>219.364</v>
      </c>
      <c r="F915" s="1">
        <v>774</v>
      </c>
      <c r="G915" s="7">
        <v>0.18345099687576294</v>
      </c>
      <c r="H915" s="7">
        <v>0.11911525577306747</v>
      </c>
      <c r="I915" s="7">
        <v>0.64984309673309326</v>
      </c>
      <c r="J915" s="23">
        <f t="shared" si="141"/>
        <v>0</v>
      </c>
      <c r="K915" s="23">
        <f t="shared" si="142"/>
        <v>0</v>
      </c>
      <c r="L915" s="23">
        <f t="shared" si="143"/>
        <v>0</v>
      </c>
      <c r="M915" s="3">
        <f t="shared" si="140"/>
        <v>0</v>
      </c>
      <c r="N915" s="23">
        <f t="shared" si="144"/>
        <v>0.95240934938192368</v>
      </c>
    </row>
    <row r="916" spans="1:14" x14ac:dyDescent="0.25">
      <c r="A916" t="s">
        <v>57</v>
      </c>
      <c r="B916">
        <v>2022</v>
      </c>
      <c r="C916" t="s">
        <v>45</v>
      </c>
      <c r="D916" s="1">
        <v>37321</v>
      </c>
      <c r="E916" s="1">
        <v>219.364</v>
      </c>
      <c r="F916" s="1">
        <v>779</v>
      </c>
      <c r="G916" s="7">
        <v>0.19184376299381256</v>
      </c>
      <c r="H916" s="7">
        <v>0.11738003790378571</v>
      </c>
      <c r="I916" s="7">
        <v>0.64288944005966187</v>
      </c>
      <c r="J916" s="23">
        <f t="shared" si="141"/>
        <v>0</v>
      </c>
      <c r="K916" s="23">
        <f t="shared" si="142"/>
        <v>0</v>
      </c>
      <c r="L916" s="23">
        <f t="shared" si="143"/>
        <v>0</v>
      </c>
      <c r="M916" s="3">
        <f t="shared" si="140"/>
        <v>0</v>
      </c>
      <c r="N916" s="23">
        <f t="shared" si="144"/>
        <v>0.95211324095726013</v>
      </c>
    </row>
    <row r="917" spans="1:14" x14ac:dyDescent="0.25">
      <c r="A917" t="s">
        <v>57</v>
      </c>
      <c r="B917">
        <v>2023</v>
      </c>
      <c r="C917" t="s">
        <v>45</v>
      </c>
      <c r="D917" s="1">
        <v>37555</v>
      </c>
      <c r="E917" s="1">
        <v>219.364</v>
      </c>
      <c r="F917" s="1">
        <v>783</v>
      </c>
      <c r="G917" s="7">
        <v>0.19817847013473511</v>
      </c>
      <c r="H917" s="7">
        <v>0.11607424914836884</v>
      </c>
      <c r="I917" s="7">
        <v>0.63766598701477051</v>
      </c>
      <c r="J917" s="23">
        <f t="shared" si="141"/>
        <v>0</v>
      </c>
      <c r="K917" s="23">
        <f t="shared" si="142"/>
        <v>0</v>
      </c>
      <c r="L917" s="23">
        <f t="shared" si="143"/>
        <v>0</v>
      </c>
      <c r="M917" s="3">
        <f t="shared" si="140"/>
        <v>0</v>
      </c>
      <c r="N917" s="23">
        <f t="shared" si="144"/>
        <v>0.95191870629787445</v>
      </c>
    </row>
    <row r="918" spans="1:14" x14ac:dyDescent="0.25">
      <c r="A918" t="s">
        <v>58</v>
      </c>
      <c r="B918">
        <v>2005</v>
      </c>
      <c r="C918" t="s">
        <v>45</v>
      </c>
      <c r="D918" s="1">
        <v>36682</v>
      </c>
      <c r="E918" s="1">
        <v>197.92700000000002</v>
      </c>
      <c r="F918" s="1">
        <v>1117</v>
      </c>
      <c r="G918" s="7">
        <v>0.18794463574886322</v>
      </c>
      <c r="H918" s="7">
        <v>0.11377208679914474</v>
      </c>
      <c r="I918" s="7">
        <v>0.72382676601409912</v>
      </c>
      <c r="J918" s="23">
        <f t="shared" si="141"/>
        <v>0</v>
      </c>
      <c r="K918" s="23">
        <f t="shared" si="142"/>
        <v>0</v>
      </c>
      <c r="L918" s="23">
        <f t="shared" si="143"/>
        <v>0</v>
      </c>
      <c r="M918" s="3">
        <f t="shared" si="140"/>
        <v>0</v>
      </c>
      <c r="N918" s="23">
        <f t="shared" si="144"/>
        <v>1.0255434885621071</v>
      </c>
    </row>
    <row r="919" spans="1:14" x14ac:dyDescent="0.25">
      <c r="A919" t="s">
        <v>58</v>
      </c>
      <c r="B919">
        <v>2006</v>
      </c>
      <c r="C919" t="s">
        <v>45</v>
      </c>
      <c r="D919" s="1">
        <v>37318</v>
      </c>
      <c r="E919" s="1">
        <v>203.11799999999999</v>
      </c>
      <c r="F919" s="1">
        <v>1127</v>
      </c>
      <c r="G919" s="7">
        <v>0.17793281376361847</v>
      </c>
      <c r="H919" s="7">
        <v>0.11857597529888153</v>
      </c>
      <c r="I919" s="7">
        <v>0.72293192148208618</v>
      </c>
      <c r="J919" s="23">
        <f t="shared" si="141"/>
        <v>0</v>
      </c>
      <c r="K919" s="23">
        <f t="shared" si="142"/>
        <v>0</v>
      </c>
      <c r="L919" s="23">
        <f t="shared" si="143"/>
        <v>0</v>
      </c>
      <c r="M919" s="3">
        <f t="shared" si="140"/>
        <v>0</v>
      </c>
      <c r="N919" s="23">
        <f t="shared" si="144"/>
        <v>1.0194407105445862</v>
      </c>
    </row>
    <row r="920" spans="1:14" x14ac:dyDescent="0.25">
      <c r="A920" t="s">
        <v>58</v>
      </c>
      <c r="B920">
        <v>2007</v>
      </c>
      <c r="C920" t="s">
        <v>45</v>
      </c>
      <c r="D920" s="1">
        <v>37902</v>
      </c>
      <c r="E920" s="1">
        <v>203.11799999999999</v>
      </c>
      <c r="F920" s="1">
        <v>1149</v>
      </c>
      <c r="G920" s="7">
        <v>0.19188965857028961</v>
      </c>
      <c r="H920" s="7">
        <v>0.11581984907388687</v>
      </c>
      <c r="I920" s="7">
        <v>0.7121959924697876</v>
      </c>
      <c r="J920" s="23">
        <f t="shared" si="141"/>
        <v>0</v>
      </c>
      <c r="K920" s="23">
        <f t="shared" si="142"/>
        <v>0</v>
      </c>
      <c r="L920" s="23">
        <f t="shared" si="143"/>
        <v>0</v>
      </c>
      <c r="M920" s="3">
        <f t="shared" si="140"/>
        <v>0</v>
      </c>
      <c r="N920" s="23">
        <f t="shared" si="144"/>
        <v>1.0199055001139641</v>
      </c>
    </row>
    <row r="921" spans="1:14" x14ac:dyDescent="0.25">
      <c r="A921" t="s">
        <v>58</v>
      </c>
      <c r="B921">
        <v>2008</v>
      </c>
      <c r="C921" t="s">
        <v>45</v>
      </c>
      <c r="D921" s="1">
        <v>38647</v>
      </c>
      <c r="E921" s="1">
        <v>203.11799999999999</v>
      </c>
      <c r="F921" s="1">
        <v>1165</v>
      </c>
      <c r="G921" s="7">
        <v>0.21218916773796082</v>
      </c>
      <c r="H921" s="7">
        <v>0.11159667372703552</v>
      </c>
      <c r="I921" s="7">
        <v>0.69520968198776245</v>
      </c>
      <c r="J921" s="23">
        <f t="shared" si="141"/>
        <v>0</v>
      </c>
      <c r="K921" s="23">
        <f t="shared" si="142"/>
        <v>0</v>
      </c>
      <c r="L921" s="23">
        <f t="shared" si="143"/>
        <v>0</v>
      </c>
      <c r="M921" s="3">
        <f t="shared" si="140"/>
        <v>0</v>
      </c>
      <c r="N921" s="23">
        <f t="shared" si="144"/>
        <v>1.0189955234527588</v>
      </c>
    </row>
    <row r="922" spans="1:14" x14ac:dyDescent="0.25">
      <c r="A922" t="s">
        <v>58</v>
      </c>
      <c r="B922">
        <v>2009</v>
      </c>
      <c r="C922" t="s">
        <v>45</v>
      </c>
      <c r="D922" s="1">
        <v>39322</v>
      </c>
      <c r="E922" s="1">
        <v>203.11799999999999</v>
      </c>
      <c r="F922" s="1">
        <v>1168</v>
      </c>
      <c r="G922" s="7">
        <v>0.23286707699298859</v>
      </c>
      <c r="H922" s="7">
        <v>0.10712189227342606</v>
      </c>
      <c r="I922" s="7">
        <v>0.67680156230926514</v>
      </c>
      <c r="J922" s="23">
        <f t="shared" si="141"/>
        <v>0</v>
      </c>
      <c r="K922" s="23">
        <f t="shared" si="142"/>
        <v>0</v>
      </c>
      <c r="L922" s="23">
        <f t="shared" si="143"/>
        <v>0</v>
      </c>
      <c r="M922" s="3">
        <f t="shared" si="140"/>
        <v>0</v>
      </c>
      <c r="N922" s="23">
        <f t="shared" si="144"/>
        <v>1.0167905315756798</v>
      </c>
    </row>
    <row r="923" spans="1:14" x14ac:dyDescent="0.25">
      <c r="A923" t="s">
        <v>58</v>
      </c>
      <c r="B923">
        <v>2010</v>
      </c>
      <c r="C923" t="s">
        <v>45</v>
      </c>
      <c r="D923" s="1">
        <v>39825</v>
      </c>
      <c r="E923" s="1">
        <v>203.11799999999999</v>
      </c>
      <c r="F923" s="1">
        <v>1220</v>
      </c>
      <c r="G923" s="7">
        <v>0.23682059347629547</v>
      </c>
      <c r="H923" s="7">
        <v>0.10691291838884354</v>
      </c>
      <c r="I923" s="7">
        <v>0.67741543054580688</v>
      </c>
      <c r="J923" s="23">
        <f t="shared" si="141"/>
        <v>0</v>
      </c>
      <c r="K923" s="23">
        <f t="shared" si="142"/>
        <v>0</v>
      </c>
      <c r="L923" s="23">
        <f t="shared" si="143"/>
        <v>0</v>
      </c>
      <c r="M923" s="3">
        <f t="shared" si="140"/>
        <v>0</v>
      </c>
      <c r="N923" s="23">
        <f t="shared" si="144"/>
        <v>1.0211489424109459</v>
      </c>
    </row>
    <row r="924" spans="1:14" x14ac:dyDescent="0.25">
      <c r="A924" t="s">
        <v>58</v>
      </c>
      <c r="B924">
        <v>2011</v>
      </c>
      <c r="C924" t="s">
        <v>45</v>
      </c>
      <c r="D924" s="1">
        <v>40289</v>
      </c>
      <c r="E924" s="1">
        <v>203.11799999999999</v>
      </c>
      <c r="F924" s="1">
        <v>1095</v>
      </c>
      <c r="G924" s="7">
        <v>0.28023967146873474</v>
      </c>
      <c r="H924" s="7">
        <v>9.5812827348709106E-2</v>
      </c>
      <c r="I924" s="7">
        <v>0.62786906957626343</v>
      </c>
      <c r="J924" s="23">
        <f t="shared" si="141"/>
        <v>0</v>
      </c>
      <c r="K924" s="23">
        <f t="shared" si="142"/>
        <v>0</v>
      </c>
      <c r="L924" s="23">
        <f t="shared" si="143"/>
        <v>0</v>
      </c>
      <c r="M924" s="3">
        <f t="shared" si="140"/>
        <v>0</v>
      </c>
      <c r="N924" s="23">
        <f t="shared" si="144"/>
        <v>1.0039215683937073</v>
      </c>
    </row>
    <row r="925" spans="1:14" x14ac:dyDescent="0.25">
      <c r="A925" t="s">
        <v>58</v>
      </c>
      <c r="B925">
        <v>2012</v>
      </c>
      <c r="C925" t="s">
        <v>45</v>
      </c>
      <c r="D925" s="1">
        <v>40858</v>
      </c>
      <c r="E925" s="1">
        <v>203.11799999999999</v>
      </c>
      <c r="F925" s="1">
        <v>964</v>
      </c>
      <c r="G925" s="7">
        <v>0.33187487721443176</v>
      </c>
      <c r="H925" s="7">
        <v>8.2629300653934479E-2</v>
      </c>
      <c r="I925" s="7">
        <v>0.56905597448348999</v>
      </c>
      <c r="J925" s="23">
        <f t="shared" si="141"/>
        <v>0</v>
      </c>
      <c r="K925" s="23">
        <f t="shared" si="142"/>
        <v>0</v>
      </c>
      <c r="L925" s="23">
        <f t="shared" si="143"/>
        <v>0</v>
      </c>
      <c r="M925" s="3">
        <f t="shared" si="140"/>
        <v>0</v>
      </c>
      <c r="N925" s="23">
        <f t="shared" si="144"/>
        <v>0.98356015235185623</v>
      </c>
    </row>
    <row r="926" spans="1:14" x14ac:dyDescent="0.25">
      <c r="A926" t="s">
        <v>58</v>
      </c>
      <c r="B926">
        <v>2013</v>
      </c>
      <c r="C926" t="s">
        <v>45</v>
      </c>
      <c r="D926" s="1">
        <v>41639</v>
      </c>
      <c r="E926" s="1">
        <v>203.11799999999999</v>
      </c>
      <c r="F926" s="1">
        <v>979</v>
      </c>
      <c r="G926" s="7">
        <v>0.35108470916748047</v>
      </c>
      <c r="H926" s="7">
        <v>7.8668162226676941E-2</v>
      </c>
      <c r="I926" s="7">
        <v>0.5532073974609375</v>
      </c>
      <c r="J926" s="23">
        <f t="shared" si="141"/>
        <v>0</v>
      </c>
      <c r="K926" s="23">
        <f t="shared" si="142"/>
        <v>0</v>
      </c>
      <c r="L926" s="23">
        <f t="shared" si="143"/>
        <v>0</v>
      </c>
      <c r="M926" s="3">
        <f t="shared" si="140"/>
        <v>0</v>
      </c>
      <c r="N926" s="23">
        <f t="shared" si="144"/>
        <v>0.98296026885509491</v>
      </c>
    </row>
    <row r="927" spans="1:14" x14ac:dyDescent="0.25">
      <c r="A927" t="s">
        <v>58</v>
      </c>
      <c r="B927">
        <v>2014</v>
      </c>
      <c r="C927" t="s">
        <v>45</v>
      </c>
      <c r="D927" s="1">
        <v>41906</v>
      </c>
      <c r="E927" s="1">
        <v>203.11799999999999</v>
      </c>
      <c r="F927" s="1">
        <v>974</v>
      </c>
      <c r="G927" s="7">
        <v>0.36035412549972534</v>
      </c>
      <c r="H927" s="7">
        <v>7.6568037271499634E-2</v>
      </c>
      <c r="I927" s="7">
        <v>0.54435330629348755</v>
      </c>
      <c r="J927" s="23">
        <f t="shared" si="141"/>
        <v>0</v>
      </c>
      <c r="K927" s="23">
        <f t="shared" si="142"/>
        <v>0</v>
      </c>
      <c r="L927" s="23">
        <f t="shared" si="143"/>
        <v>0</v>
      </c>
      <c r="M927" s="3">
        <f t="shared" si="140"/>
        <v>0</v>
      </c>
      <c r="N927" s="23">
        <f t="shared" si="144"/>
        <v>0.98127546906471252</v>
      </c>
    </row>
    <row r="928" spans="1:14" x14ac:dyDescent="0.25">
      <c r="A928" t="s">
        <v>58</v>
      </c>
      <c r="B928">
        <v>2015</v>
      </c>
      <c r="C928" t="s">
        <v>45</v>
      </c>
      <c r="D928" s="1">
        <v>42267</v>
      </c>
      <c r="E928" s="1">
        <v>203.11799999999999</v>
      </c>
      <c r="F928" s="1">
        <v>984</v>
      </c>
      <c r="G928" s="7">
        <v>0.36818879842758179</v>
      </c>
      <c r="H928" s="7">
        <v>7.5011312961578369E-2</v>
      </c>
      <c r="I928" s="7">
        <v>0.53826552629470825</v>
      </c>
      <c r="J928" s="23">
        <f t="shared" si="141"/>
        <v>0</v>
      </c>
      <c r="K928" s="23">
        <f t="shared" si="142"/>
        <v>0</v>
      </c>
      <c r="L928" s="23">
        <f t="shared" si="143"/>
        <v>0</v>
      </c>
      <c r="M928" s="3">
        <f t="shared" si="140"/>
        <v>0</v>
      </c>
      <c r="N928" s="23">
        <f t="shared" si="144"/>
        <v>0.98146563768386841</v>
      </c>
    </row>
    <row r="929" spans="1:14" x14ac:dyDescent="0.25">
      <c r="A929" t="s">
        <v>58</v>
      </c>
      <c r="B929">
        <v>2016</v>
      </c>
      <c r="C929" t="s">
        <v>45</v>
      </c>
      <c r="D929" s="1">
        <v>42696</v>
      </c>
      <c r="E929" s="1">
        <v>203.11799999999999</v>
      </c>
      <c r="F929" s="1">
        <v>989</v>
      </c>
      <c r="G929" s="7">
        <v>0.37928733229637146</v>
      </c>
      <c r="H929" s="7">
        <v>7.2664909064769745E-2</v>
      </c>
      <c r="I929" s="7">
        <v>0.52873915433883667</v>
      </c>
      <c r="J929" s="23">
        <f t="shared" si="141"/>
        <v>0</v>
      </c>
      <c r="K929" s="23">
        <f t="shared" si="142"/>
        <v>0</v>
      </c>
      <c r="L929" s="23">
        <f t="shared" si="143"/>
        <v>0</v>
      </c>
      <c r="M929" s="3">
        <f t="shared" si="140"/>
        <v>0</v>
      </c>
      <c r="N929" s="23">
        <f t="shared" si="144"/>
        <v>0.98069139569997787</v>
      </c>
    </row>
    <row r="930" spans="1:14" x14ac:dyDescent="0.25">
      <c r="A930" t="s">
        <v>58</v>
      </c>
      <c r="B930">
        <v>2017</v>
      </c>
      <c r="C930" t="s">
        <v>45</v>
      </c>
      <c r="D930" s="1">
        <v>42979</v>
      </c>
      <c r="E930" s="1">
        <v>203.11799999999999</v>
      </c>
      <c r="F930" s="1">
        <v>985</v>
      </c>
      <c r="G930" s="7">
        <v>0.38853266835212708</v>
      </c>
      <c r="H930" s="7">
        <v>7.0586070418357849E-2</v>
      </c>
      <c r="I930" s="7">
        <v>0.52000933885574341</v>
      </c>
      <c r="J930" s="23">
        <f t="shared" si="141"/>
        <v>0</v>
      </c>
      <c r="K930" s="23">
        <f t="shared" si="142"/>
        <v>0</v>
      </c>
      <c r="L930" s="23">
        <f t="shared" si="143"/>
        <v>0</v>
      </c>
      <c r="M930" s="3">
        <f t="shared" si="140"/>
        <v>0</v>
      </c>
      <c r="N930" s="23">
        <f t="shared" si="144"/>
        <v>0.97912807762622833</v>
      </c>
    </row>
    <row r="931" spans="1:14" x14ac:dyDescent="0.25">
      <c r="A931" t="s">
        <v>58</v>
      </c>
      <c r="B931">
        <v>2018</v>
      </c>
      <c r="C931" t="s">
        <v>45</v>
      </c>
      <c r="D931" s="1">
        <v>43524</v>
      </c>
      <c r="E931" s="1">
        <v>203.11799999999999</v>
      </c>
      <c r="F931" s="1">
        <v>1019</v>
      </c>
      <c r="G931" s="7">
        <v>0.3949429988861084</v>
      </c>
      <c r="H931" s="7">
        <v>6.9696381688117981E-2</v>
      </c>
      <c r="I931" s="7">
        <v>0.51748323440551758</v>
      </c>
      <c r="J931" s="23">
        <f t="shared" si="141"/>
        <v>0</v>
      </c>
      <c r="K931" s="23">
        <f t="shared" si="142"/>
        <v>0</v>
      </c>
      <c r="L931" s="23">
        <f t="shared" si="143"/>
        <v>0</v>
      </c>
      <c r="M931" s="3">
        <f t="shared" si="140"/>
        <v>0</v>
      </c>
      <c r="N931" s="23">
        <f t="shared" si="144"/>
        <v>0.98212261497974396</v>
      </c>
    </row>
    <row r="932" spans="1:14" x14ac:dyDescent="0.25">
      <c r="A932" t="s">
        <v>58</v>
      </c>
      <c r="B932">
        <v>2019</v>
      </c>
      <c r="C932" t="s">
        <v>45</v>
      </c>
      <c r="D932" s="1">
        <v>43931</v>
      </c>
      <c r="E932" s="1">
        <v>203.11799999999999</v>
      </c>
      <c r="F932" s="1">
        <v>1028</v>
      </c>
      <c r="G932" s="7">
        <v>0.40406224131584167</v>
      </c>
      <c r="H932" s="7">
        <v>6.7837931215763092E-2</v>
      </c>
      <c r="I932" s="7">
        <v>0.51010006666183472</v>
      </c>
      <c r="J932" s="23">
        <f t="shared" si="141"/>
        <v>0</v>
      </c>
      <c r="K932" s="23">
        <f t="shared" si="142"/>
        <v>0</v>
      </c>
      <c r="L932" s="23">
        <f t="shared" si="143"/>
        <v>0</v>
      </c>
      <c r="M932" s="3">
        <f t="shared" si="140"/>
        <v>0</v>
      </c>
      <c r="N932" s="23">
        <f t="shared" si="144"/>
        <v>0.98200023919343948</v>
      </c>
    </row>
    <row r="933" spans="1:14" x14ac:dyDescent="0.25">
      <c r="A933" t="s">
        <v>58</v>
      </c>
      <c r="B933">
        <v>2020</v>
      </c>
      <c r="C933" t="s">
        <v>45</v>
      </c>
      <c r="D933" s="1">
        <v>44187</v>
      </c>
      <c r="E933" s="1">
        <v>203.11799999999999</v>
      </c>
      <c r="F933" s="1">
        <v>1029</v>
      </c>
      <c r="G933" s="7">
        <v>0.41097217798233032</v>
      </c>
      <c r="H933" s="7">
        <v>6.6344290971755981E-2</v>
      </c>
      <c r="I933" s="7">
        <v>0.50395947694778442</v>
      </c>
      <c r="J933" s="23">
        <f t="shared" si="141"/>
        <v>0</v>
      </c>
      <c r="K933" s="23">
        <f t="shared" si="142"/>
        <v>0</v>
      </c>
      <c r="L933" s="23">
        <f t="shared" si="143"/>
        <v>0</v>
      </c>
      <c r="M933" s="3">
        <f t="shared" si="140"/>
        <v>0</v>
      </c>
      <c r="N933" s="23">
        <f t="shared" si="144"/>
        <v>0.98127594590187073</v>
      </c>
    </row>
    <row r="934" spans="1:14" x14ac:dyDescent="0.25">
      <c r="A934" t="s">
        <v>58</v>
      </c>
      <c r="B934">
        <v>2021</v>
      </c>
      <c r="C934" t="s">
        <v>45</v>
      </c>
      <c r="D934" s="1">
        <v>44519</v>
      </c>
      <c r="E934" s="1">
        <v>203.11799999999999</v>
      </c>
      <c r="F934" s="1">
        <v>1024</v>
      </c>
      <c r="G934" s="7">
        <v>0.42152318358421326</v>
      </c>
      <c r="H934" s="7">
        <v>6.3968174159526825E-2</v>
      </c>
      <c r="I934" s="7">
        <v>0.49397313594818115</v>
      </c>
      <c r="J934" s="23">
        <f t="shared" si="141"/>
        <v>0</v>
      </c>
      <c r="K934" s="23">
        <f t="shared" si="142"/>
        <v>0</v>
      </c>
      <c r="L934" s="23">
        <f t="shared" si="143"/>
        <v>0</v>
      </c>
      <c r="M934" s="3">
        <f t="shared" si="140"/>
        <v>0</v>
      </c>
      <c r="N934" s="23">
        <f t="shared" si="144"/>
        <v>0.97946449369192123</v>
      </c>
    </row>
    <row r="935" spans="1:14" x14ac:dyDescent="0.25">
      <c r="A935" t="s">
        <v>58</v>
      </c>
      <c r="B935">
        <v>2022</v>
      </c>
      <c r="C935" t="s">
        <v>45</v>
      </c>
      <c r="D935" s="1">
        <v>44795</v>
      </c>
      <c r="E935" s="1">
        <v>203.11799999999999</v>
      </c>
      <c r="F935" s="1">
        <v>1028</v>
      </c>
      <c r="G935" s="7">
        <v>0.42810148000717163</v>
      </c>
      <c r="H935" s="7">
        <v>6.2590852379798889E-2</v>
      </c>
      <c r="I935" s="7">
        <v>0.48841258883476257</v>
      </c>
      <c r="J935" s="23">
        <f t="shared" si="141"/>
        <v>0</v>
      </c>
      <c r="K935" s="23">
        <f t="shared" si="142"/>
        <v>0</v>
      </c>
      <c r="L935" s="23">
        <f t="shared" si="143"/>
        <v>0</v>
      </c>
      <c r="M935" s="3">
        <f t="shared" si="140"/>
        <v>0</v>
      </c>
      <c r="N935" s="23">
        <f t="shared" si="144"/>
        <v>0.97910492122173309</v>
      </c>
    </row>
    <row r="936" spans="1:14" x14ac:dyDescent="0.25">
      <c r="A936" t="s">
        <v>58</v>
      </c>
      <c r="B936">
        <v>2023</v>
      </c>
      <c r="C936" t="s">
        <v>45</v>
      </c>
      <c r="D936" s="1">
        <v>45794</v>
      </c>
      <c r="E936" s="1">
        <v>203.11799999999999</v>
      </c>
      <c r="F936" s="1">
        <v>1030</v>
      </c>
      <c r="G936" s="7">
        <v>0.45480108261108398</v>
      </c>
      <c r="H936" s="7">
        <v>5.6792274117469788E-2</v>
      </c>
      <c r="I936" s="7">
        <v>0.46451154351234436</v>
      </c>
      <c r="J936" s="23">
        <f t="shared" si="141"/>
        <v>0</v>
      </c>
      <c r="K936" s="23">
        <f t="shared" si="142"/>
        <v>0</v>
      </c>
      <c r="L936" s="23">
        <f t="shared" si="143"/>
        <v>0</v>
      </c>
      <c r="M936" s="3">
        <f t="shared" si="140"/>
        <v>0</v>
      </c>
      <c r="N936" s="23">
        <f t="shared" si="144"/>
        <v>0.97610490024089813</v>
      </c>
    </row>
    <row r="937" spans="1:14" x14ac:dyDescent="0.25">
      <c r="A937" t="s">
        <v>59</v>
      </c>
      <c r="B937">
        <v>2005</v>
      </c>
      <c r="C937" t="s">
        <v>45</v>
      </c>
      <c r="D937" s="1">
        <v>32497</v>
      </c>
      <c r="E937" s="1">
        <v>156.33600000000001</v>
      </c>
      <c r="F937" s="1">
        <v>715</v>
      </c>
      <c r="G937" s="7">
        <v>0.42127823829650879</v>
      </c>
      <c r="H937" s="7">
        <v>3.3503688871860504E-2</v>
      </c>
      <c r="I937" s="7">
        <v>0.56874948740005493</v>
      </c>
      <c r="J937" s="23">
        <f t="shared" si="141"/>
        <v>0</v>
      </c>
      <c r="K937" s="23">
        <f t="shared" si="142"/>
        <v>0</v>
      </c>
      <c r="L937" s="23">
        <f t="shared" si="143"/>
        <v>0</v>
      </c>
      <c r="M937" s="3">
        <f t="shared" si="140"/>
        <v>0</v>
      </c>
      <c r="N937" s="23">
        <f t="shared" si="144"/>
        <v>1.0235314145684242</v>
      </c>
    </row>
    <row r="938" spans="1:14" x14ac:dyDescent="0.25">
      <c r="A938" t="s">
        <v>59</v>
      </c>
      <c r="B938">
        <v>2006</v>
      </c>
      <c r="C938" t="s">
        <v>45</v>
      </c>
      <c r="D938" s="1">
        <v>32438</v>
      </c>
      <c r="E938" s="1">
        <v>156.33600000000001</v>
      </c>
      <c r="F938" s="1">
        <v>722</v>
      </c>
      <c r="G938" s="7">
        <v>0.41641122102737427</v>
      </c>
      <c r="H938" s="7">
        <v>3.4712295979261398E-2</v>
      </c>
      <c r="I938" s="7">
        <v>0.57407546043395996</v>
      </c>
      <c r="J938" s="23">
        <f t="shared" si="141"/>
        <v>0</v>
      </c>
      <c r="K938" s="23">
        <f t="shared" si="142"/>
        <v>0</v>
      </c>
      <c r="L938" s="23">
        <f t="shared" si="143"/>
        <v>0</v>
      </c>
      <c r="M938" s="3">
        <f t="shared" si="140"/>
        <v>0</v>
      </c>
      <c r="N938" s="23">
        <f t="shared" si="144"/>
        <v>1.0251989774405956</v>
      </c>
    </row>
    <row r="939" spans="1:14" x14ac:dyDescent="0.25">
      <c r="A939" t="s">
        <v>59</v>
      </c>
      <c r="B939">
        <v>2007</v>
      </c>
      <c r="C939" t="s">
        <v>45</v>
      </c>
      <c r="D939" s="1">
        <v>32512</v>
      </c>
      <c r="E939" s="1">
        <v>156.33600000000001</v>
      </c>
      <c r="F939" s="1">
        <v>725</v>
      </c>
      <c r="G939" s="7">
        <v>0.41810613870620728</v>
      </c>
      <c r="H939" s="7">
        <v>3.440459817647934E-2</v>
      </c>
      <c r="I939" s="7">
        <v>0.57294434309005737</v>
      </c>
      <c r="J939" s="23">
        <f t="shared" si="141"/>
        <v>0</v>
      </c>
      <c r="K939" s="23">
        <f t="shared" si="142"/>
        <v>0</v>
      </c>
      <c r="L939" s="23">
        <f t="shared" si="143"/>
        <v>0</v>
      </c>
      <c r="M939" s="3">
        <f t="shared" si="140"/>
        <v>0</v>
      </c>
      <c r="N939" s="23">
        <f t="shared" si="144"/>
        <v>1.025455079972744</v>
      </c>
    </row>
    <row r="940" spans="1:14" x14ac:dyDescent="0.25">
      <c r="A940" t="s">
        <v>59</v>
      </c>
      <c r="B940">
        <v>2008</v>
      </c>
      <c r="C940" t="s">
        <v>45</v>
      </c>
      <c r="D940" s="1">
        <v>32734</v>
      </c>
      <c r="E940" s="1">
        <v>156.33600000000001</v>
      </c>
      <c r="F940" s="1">
        <v>728</v>
      </c>
      <c r="G940" s="7">
        <v>0.42539322376251221</v>
      </c>
      <c r="H940" s="7">
        <v>3.2876033335924149E-2</v>
      </c>
      <c r="I940" s="7">
        <v>0.56676644086837769</v>
      </c>
      <c r="J940" s="23">
        <f t="shared" si="141"/>
        <v>0</v>
      </c>
      <c r="K940" s="23">
        <f t="shared" si="142"/>
        <v>0</v>
      </c>
      <c r="L940" s="23">
        <f t="shared" si="143"/>
        <v>0</v>
      </c>
      <c r="M940" s="3">
        <f t="shared" si="140"/>
        <v>0</v>
      </c>
      <c r="N940" s="23">
        <f t="shared" si="144"/>
        <v>1.025035697966814</v>
      </c>
    </row>
    <row r="941" spans="1:14" x14ac:dyDescent="0.25">
      <c r="A941" t="s">
        <v>59</v>
      </c>
      <c r="B941">
        <v>2009</v>
      </c>
      <c r="C941" t="s">
        <v>45</v>
      </c>
      <c r="D941" s="1">
        <v>32808</v>
      </c>
      <c r="E941" s="1">
        <v>156.33600000000001</v>
      </c>
      <c r="F941" s="1">
        <v>732</v>
      </c>
      <c r="G941" s="7">
        <v>0.42670440673828125</v>
      </c>
      <c r="H941" s="7">
        <v>3.2672110944986343E-2</v>
      </c>
      <c r="I941" s="7">
        <v>0.56610947847366333</v>
      </c>
      <c r="J941" s="23">
        <f t="shared" si="141"/>
        <v>0</v>
      </c>
      <c r="K941" s="23">
        <f t="shared" si="142"/>
        <v>0</v>
      </c>
      <c r="L941" s="23">
        <f t="shared" si="143"/>
        <v>0</v>
      </c>
      <c r="M941" s="3">
        <f t="shared" si="140"/>
        <v>0</v>
      </c>
      <c r="N941" s="23">
        <f t="shared" si="144"/>
        <v>1.0254859961569309</v>
      </c>
    </row>
    <row r="942" spans="1:14" x14ac:dyDescent="0.25">
      <c r="A942" t="s">
        <v>59</v>
      </c>
      <c r="B942">
        <v>2010</v>
      </c>
      <c r="C942" t="s">
        <v>45</v>
      </c>
      <c r="D942" s="1">
        <v>32870</v>
      </c>
      <c r="E942" s="1">
        <v>156.33600000000001</v>
      </c>
      <c r="F942" s="1">
        <v>733</v>
      </c>
      <c r="G942" s="7">
        <v>0.42866602540016174</v>
      </c>
      <c r="H942" s="7">
        <v>3.2264437526464462E-2</v>
      </c>
      <c r="I942" s="7">
        <v>0.56447076797485352</v>
      </c>
      <c r="J942" s="23">
        <f t="shared" si="141"/>
        <v>0</v>
      </c>
      <c r="K942" s="23">
        <f t="shared" si="142"/>
        <v>0</v>
      </c>
      <c r="L942" s="23">
        <f t="shared" si="143"/>
        <v>0</v>
      </c>
      <c r="M942" s="3">
        <f t="shared" si="140"/>
        <v>0</v>
      </c>
      <c r="N942" s="23">
        <f t="shared" si="144"/>
        <v>1.0254012309014797</v>
      </c>
    </row>
    <row r="943" spans="1:14" x14ac:dyDescent="0.25">
      <c r="A943" t="s">
        <v>59</v>
      </c>
      <c r="B943">
        <v>2011</v>
      </c>
      <c r="C943" t="s">
        <v>45</v>
      </c>
      <c r="D943" s="1">
        <v>32998</v>
      </c>
      <c r="E943" s="1">
        <v>156.33600000000001</v>
      </c>
      <c r="F943" s="1">
        <v>737</v>
      </c>
      <c r="G943" s="7">
        <v>0.4319976270198822</v>
      </c>
      <c r="H943" s="7">
        <v>3.161894902586937E-2</v>
      </c>
      <c r="I943" s="7">
        <v>0.56198740005493164</v>
      </c>
      <c r="J943" s="23">
        <f t="shared" si="141"/>
        <v>0</v>
      </c>
      <c r="K943" s="23">
        <f t="shared" si="142"/>
        <v>0</v>
      </c>
      <c r="L943" s="23">
        <f t="shared" si="143"/>
        <v>0</v>
      </c>
      <c r="M943" s="3">
        <f t="shared" si="140"/>
        <v>0</v>
      </c>
      <c r="N943" s="23">
        <f t="shared" si="144"/>
        <v>1.0256039761006832</v>
      </c>
    </row>
    <row r="944" spans="1:14" x14ac:dyDescent="0.25">
      <c r="A944" t="s">
        <v>59</v>
      </c>
      <c r="B944">
        <v>2012</v>
      </c>
      <c r="C944" t="s">
        <v>45</v>
      </c>
      <c r="D944" s="1">
        <v>33058</v>
      </c>
      <c r="E944" s="1">
        <v>156.33600000000001</v>
      </c>
      <c r="F944" s="1">
        <v>739</v>
      </c>
      <c r="G944" s="7">
        <v>0.43350979685783386</v>
      </c>
      <c r="H944" s="7">
        <v>3.1329583376646042E-2</v>
      </c>
      <c r="I944" s="7">
        <v>0.56088334321975708</v>
      </c>
      <c r="J944" s="23">
        <f t="shared" si="141"/>
        <v>0</v>
      </c>
      <c r="K944" s="23">
        <f t="shared" si="142"/>
        <v>0</v>
      </c>
      <c r="L944" s="23">
        <f t="shared" si="143"/>
        <v>0</v>
      </c>
      <c r="M944" s="3">
        <f t="shared" si="140"/>
        <v>0</v>
      </c>
      <c r="N944" s="23">
        <f t="shared" si="144"/>
        <v>1.025722723454237</v>
      </c>
    </row>
    <row r="945" spans="1:14" x14ac:dyDescent="0.25">
      <c r="A945" t="s">
        <v>59</v>
      </c>
      <c r="B945">
        <v>2013</v>
      </c>
      <c r="C945" t="s">
        <v>45</v>
      </c>
      <c r="D945" s="1">
        <v>33367</v>
      </c>
      <c r="E945" s="1">
        <v>156.33600000000001</v>
      </c>
      <c r="F945" s="1">
        <v>741</v>
      </c>
      <c r="G945" s="7">
        <v>0.44426396489143372</v>
      </c>
      <c r="H945" s="7">
        <v>2.9022831469774246E-2</v>
      </c>
      <c r="I945" s="7">
        <v>0.55144065618515015</v>
      </c>
      <c r="J945" s="23">
        <f t="shared" si="141"/>
        <v>0</v>
      </c>
      <c r="K945" s="23">
        <f t="shared" si="142"/>
        <v>0</v>
      </c>
      <c r="L945" s="23">
        <f t="shared" si="143"/>
        <v>0</v>
      </c>
      <c r="M945" s="3">
        <f t="shared" si="140"/>
        <v>0</v>
      </c>
      <c r="N945" s="23">
        <f t="shared" si="144"/>
        <v>1.0247274525463581</v>
      </c>
    </row>
    <row r="946" spans="1:14" x14ac:dyDescent="0.25">
      <c r="A946" t="s">
        <v>59</v>
      </c>
      <c r="B946">
        <v>2014</v>
      </c>
      <c r="C946" t="s">
        <v>45</v>
      </c>
      <c r="D946" s="1">
        <v>33487</v>
      </c>
      <c r="E946" s="1">
        <v>156.33600000000001</v>
      </c>
      <c r="F946" s="1">
        <v>744</v>
      </c>
      <c r="G946" s="7">
        <v>0.44760715961456299</v>
      </c>
      <c r="H946" s="7">
        <v>2.8353763744235039E-2</v>
      </c>
      <c r="I946" s="7">
        <v>0.54881227016448975</v>
      </c>
      <c r="J946" s="23">
        <f t="shared" si="141"/>
        <v>0</v>
      </c>
      <c r="K946" s="23">
        <f t="shared" si="142"/>
        <v>0</v>
      </c>
      <c r="L946" s="23">
        <f t="shared" si="143"/>
        <v>0</v>
      </c>
      <c r="M946" s="3">
        <f t="shared" si="140"/>
        <v>0</v>
      </c>
      <c r="N946" s="23">
        <f t="shared" si="144"/>
        <v>1.0247731935232878</v>
      </c>
    </row>
    <row r="947" spans="1:14" x14ac:dyDescent="0.25">
      <c r="A947" t="s">
        <v>59</v>
      </c>
      <c r="B947">
        <v>2015</v>
      </c>
      <c r="C947" t="s">
        <v>45</v>
      </c>
      <c r="D947" s="1">
        <v>33386</v>
      </c>
      <c r="E947" s="1">
        <v>156.33600000000001</v>
      </c>
      <c r="F947" s="1">
        <v>744</v>
      </c>
      <c r="G947" s="7">
        <v>0.44387823343276978</v>
      </c>
      <c r="H947" s="7">
        <v>2.9167685657739639E-2</v>
      </c>
      <c r="I947" s="7">
        <v>0.55217641592025757</v>
      </c>
      <c r="J947" s="23">
        <f t="shared" si="141"/>
        <v>0</v>
      </c>
      <c r="K947" s="23">
        <f t="shared" si="142"/>
        <v>0</v>
      </c>
      <c r="L947" s="23">
        <f t="shared" si="143"/>
        <v>0</v>
      </c>
      <c r="M947" s="3">
        <f t="shared" si="140"/>
        <v>0</v>
      </c>
      <c r="N947" s="23">
        <f t="shared" si="144"/>
        <v>1.025222335010767</v>
      </c>
    </row>
    <row r="948" spans="1:14" x14ac:dyDescent="0.25">
      <c r="A948" t="s">
        <v>59</v>
      </c>
      <c r="B948">
        <v>2016</v>
      </c>
      <c r="C948" t="s">
        <v>45</v>
      </c>
      <c r="D948" s="1">
        <v>33487</v>
      </c>
      <c r="E948" s="1">
        <v>156.33600000000001</v>
      </c>
      <c r="F948" s="1">
        <v>743</v>
      </c>
      <c r="G948" s="7">
        <v>0.44796955585479736</v>
      </c>
      <c r="H948" s="7">
        <v>2.8254467993974686E-2</v>
      </c>
      <c r="I948" s="7">
        <v>0.54835623502731323</v>
      </c>
      <c r="J948" s="23">
        <f t="shared" si="141"/>
        <v>0</v>
      </c>
      <c r="K948" s="23">
        <f t="shared" si="142"/>
        <v>0</v>
      </c>
      <c r="L948" s="23">
        <f t="shared" si="143"/>
        <v>0</v>
      </c>
      <c r="M948" s="3">
        <f t="shared" si="140"/>
        <v>0</v>
      </c>
      <c r="N948" s="23">
        <f t="shared" si="144"/>
        <v>1.0245802588760853</v>
      </c>
    </row>
    <row r="949" spans="1:14" x14ac:dyDescent="0.25">
      <c r="A949" t="s">
        <v>59</v>
      </c>
      <c r="B949">
        <v>2017</v>
      </c>
      <c r="C949" t="s">
        <v>45</v>
      </c>
      <c r="D949" s="1">
        <v>33579</v>
      </c>
      <c r="E949" s="1">
        <v>156.33600000000001</v>
      </c>
      <c r="F949" s="1">
        <v>740</v>
      </c>
      <c r="G949" s="7">
        <v>0.45244583487510681</v>
      </c>
      <c r="H949" s="7">
        <v>2.7216687798500061E-2</v>
      </c>
      <c r="I949" s="7">
        <v>0.5439295768737793</v>
      </c>
      <c r="J949" s="23">
        <f t="shared" si="141"/>
        <v>0</v>
      </c>
      <c r="K949" s="23">
        <f t="shared" si="142"/>
        <v>0</v>
      </c>
      <c r="L949" s="23">
        <f t="shared" si="143"/>
        <v>0</v>
      </c>
      <c r="M949" s="3">
        <f t="shared" si="140"/>
        <v>0</v>
      </c>
      <c r="N949" s="23">
        <f t="shared" si="144"/>
        <v>1.0235920995473862</v>
      </c>
    </row>
    <row r="950" spans="1:14" x14ac:dyDescent="0.25">
      <c r="A950" t="s">
        <v>59</v>
      </c>
      <c r="B950">
        <v>2018</v>
      </c>
      <c r="C950" t="s">
        <v>45</v>
      </c>
      <c r="D950" s="1">
        <v>33613</v>
      </c>
      <c r="E950" s="1">
        <v>156.33600000000001</v>
      </c>
      <c r="F950" s="1">
        <v>740</v>
      </c>
      <c r="G950" s="7">
        <v>0.45369470119476318</v>
      </c>
      <c r="H950" s="7">
        <v>2.6944095268845558E-2</v>
      </c>
      <c r="I950" s="7">
        <v>0.54280292987823486</v>
      </c>
      <c r="J950" s="23">
        <f t="shared" si="141"/>
        <v>0</v>
      </c>
      <c r="K950" s="23">
        <f t="shared" si="142"/>
        <v>0</v>
      </c>
      <c r="L950" s="23">
        <f t="shared" si="143"/>
        <v>0</v>
      </c>
      <c r="M950" s="3">
        <f t="shared" si="140"/>
        <v>0</v>
      </c>
      <c r="N950" s="23">
        <f t="shared" si="144"/>
        <v>1.0234417263418436</v>
      </c>
    </row>
    <row r="951" spans="1:14" x14ac:dyDescent="0.25">
      <c r="A951" t="s">
        <v>59</v>
      </c>
      <c r="B951">
        <v>2019</v>
      </c>
      <c r="C951" t="s">
        <v>45</v>
      </c>
      <c r="D951" s="1">
        <v>33647</v>
      </c>
      <c r="E951" s="1">
        <v>156.33600000000001</v>
      </c>
      <c r="F951" s="1">
        <v>738</v>
      </c>
      <c r="G951" s="7">
        <v>0.4556715190410614</v>
      </c>
      <c r="H951" s="7">
        <v>2.6471974328160286E-2</v>
      </c>
      <c r="I951" s="7">
        <v>0.54075968265533447</v>
      </c>
      <c r="J951" s="23">
        <f t="shared" si="141"/>
        <v>0</v>
      </c>
      <c r="K951" s="23">
        <f t="shared" si="142"/>
        <v>0</v>
      </c>
      <c r="L951" s="23">
        <f t="shared" si="143"/>
        <v>0</v>
      </c>
      <c r="M951" s="3">
        <f t="shared" si="140"/>
        <v>0</v>
      </c>
      <c r="N951" s="23">
        <f t="shared" si="144"/>
        <v>1.0229031760245562</v>
      </c>
    </row>
    <row r="952" spans="1:14" x14ac:dyDescent="0.25">
      <c r="A952" t="s">
        <v>59</v>
      </c>
      <c r="B952">
        <v>2020</v>
      </c>
      <c r="C952" t="s">
        <v>45</v>
      </c>
      <c r="D952" s="1">
        <v>33751</v>
      </c>
      <c r="E952" s="1">
        <v>156.33600000000001</v>
      </c>
      <c r="F952" s="1">
        <v>738</v>
      </c>
      <c r="G952" s="7">
        <v>0.45948052406311035</v>
      </c>
      <c r="H952" s="7">
        <v>2.5640580803155899E-2</v>
      </c>
      <c r="I952" s="7">
        <v>0.53732335567474365</v>
      </c>
      <c r="J952" s="23">
        <f t="shared" si="141"/>
        <v>0</v>
      </c>
      <c r="K952" s="23">
        <f t="shared" si="142"/>
        <v>0</v>
      </c>
      <c r="L952" s="23">
        <f t="shared" si="143"/>
        <v>0</v>
      </c>
      <c r="M952" s="3">
        <f t="shared" si="140"/>
        <v>0</v>
      </c>
      <c r="N952" s="23">
        <f t="shared" si="144"/>
        <v>1.0224444605410099</v>
      </c>
    </row>
    <row r="953" spans="1:14" x14ac:dyDescent="0.25">
      <c r="A953" t="s">
        <v>59</v>
      </c>
      <c r="B953">
        <v>2021</v>
      </c>
      <c r="C953" t="s">
        <v>45</v>
      </c>
      <c r="D953" s="1">
        <v>33865</v>
      </c>
      <c r="E953" s="1">
        <v>156.33600000000001</v>
      </c>
      <c r="F953" s="1">
        <v>738</v>
      </c>
      <c r="G953" s="7">
        <v>0.46364262700080872</v>
      </c>
      <c r="H953" s="7">
        <v>2.4732111021876335E-2</v>
      </c>
      <c r="I953" s="7">
        <v>0.53356838226318359</v>
      </c>
      <c r="J953" s="23">
        <f t="shared" si="141"/>
        <v>0</v>
      </c>
      <c r="K953" s="23">
        <f t="shared" si="142"/>
        <v>0</v>
      </c>
      <c r="L953" s="23">
        <f t="shared" si="143"/>
        <v>0</v>
      </c>
      <c r="M953" s="3">
        <f t="shared" si="140"/>
        <v>0</v>
      </c>
      <c r="N953" s="23">
        <f t="shared" si="144"/>
        <v>1.0219431202858686</v>
      </c>
    </row>
    <row r="954" spans="1:14" x14ac:dyDescent="0.25">
      <c r="A954" t="s">
        <v>59</v>
      </c>
      <c r="B954">
        <v>2022</v>
      </c>
      <c r="C954" t="s">
        <v>45</v>
      </c>
      <c r="D954" s="1">
        <v>33938</v>
      </c>
      <c r="E954" s="1">
        <v>156.33600000000001</v>
      </c>
      <c r="F954" s="1">
        <v>739</v>
      </c>
      <c r="G954" s="7">
        <v>0.46593561768531799</v>
      </c>
      <c r="H954" s="7">
        <v>2.4251949042081833E-2</v>
      </c>
      <c r="I954" s="7">
        <v>0.53162974119186401</v>
      </c>
      <c r="J954" s="23">
        <f t="shared" si="141"/>
        <v>0</v>
      </c>
      <c r="K954" s="23">
        <f t="shared" si="142"/>
        <v>0</v>
      </c>
      <c r="L954" s="23">
        <f t="shared" si="143"/>
        <v>0</v>
      </c>
      <c r="M954" s="3">
        <f t="shared" si="140"/>
        <v>0</v>
      </c>
      <c r="N954" s="23">
        <f t="shared" si="144"/>
        <v>1.0218173079192638</v>
      </c>
    </row>
    <row r="955" spans="1:14" x14ac:dyDescent="0.25">
      <c r="A955" t="s">
        <v>59</v>
      </c>
      <c r="B955">
        <v>2023</v>
      </c>
      <c r="C955" t="s">
        <v>45</v>
      </c>
      <c r="D955" s="1">
        <v>34051</v>
      </c>
      <c r="E955" s="1">
        <v>156.33600000000001</v>
      </c>
      <c r="F955" s="1">
        <v>739</v>
      </c>
      <c r="G955" s="7">
        <v>0.47003769874572754</v>
      </c>
      <c r="H955" s="7">
        <v>2.335658110678196E-2</v>
      </c>
      <c r="I955" s="7">
        <v>0.52792894840240479</v>
      </c>
      <c r="J955" s="23">
        <f t="shared" si="141"/>
        <v>0</v>
      </c>
      <c r="K955" s="23">
        <f t="shared" si="142"/>
        <v>0</v>
      </c>
      <c r="L955" s="23">
        <f t="shared" si="143"/>
        <v>0</v>
      </c>
      <c r="M955" s="3">
        <f t="shared" si="140"/>
        <v>0</v>
      </c>
      <c r="N955" s="23">
        <f t="shared" si="144"/>
        <v>1.0213232282549143</v>
      </c>
    </row>
    <row r="956" spans="1:14" x14ac:dyDescent="0.25">
      <c r="A956" t="s">
        <v>60</v>
      </c>
      <c r="B956">
        <v>2005</v>
      </c>
      <c r="C956" t="s">
        <v>45</v>
      </c>
      <c r="D956" s="1">
        <v>19858</v>
      </c>
      <c r="E956" s="1">
        <v>120.578</v>
      </c>
      <c r="F956" s="1">
        <v>788</v>
      </c>
      <c r="G956" s="7">
        <v>7.6360836625099182E-2</v>
      </c>
      <c r="H956" s="7">
        <v>8.5322298109531403E-2</v>
      </c>
      <c r="I956" s="7">
        <v>0.99742251634597778</v>
      </c>
      <c r="J956" s="23">
        <f t="shared" si="141"/>
        <v>0</v>
      </c>
      <c r="K956" s="23">
        <f t="shared" si="142"/>
        <v>0</v>
      </c>
      <c r="L956" s="23">
        <f t="shared" si="143"/>
        <v>0</v>
      </c>
      <c r="M956" s="3">
        <f t="shared" si="140"/>
        <v>0</v>
      </c>
      <c r="N956" s="23">
        <f t="shared" si="144"/>
        <v>1.1591056510806084</v>
      </c>
    </row>
    <row r="957" spans="1:14" x14ac:dyDescent="0.25">
      <c r="A957" t="s">
        <v>60</v>
      </c>
      <c r="B957">
        <v>2006</v>
      </c>
      <c r="C957" t="s">
        <v>45</v>
      </c>
      <c r="D957" s="1">
        <v>20975</v>
      </c>
      <c r="E957" s="1">
        <v>126.855</v>
      </c>
      <c r="F957" s="1">
        <v>792</v>
      </c>
      <c r="G957" s="7">
        <v>8.6032681167125702E-2</v>
      </c>
      <c r="H957" s="7">
        <v>8.8157929480075836E-2</v>
      </c>
      <c r="I957" s="7">
        <v>0.96804660558700562</v>
      </c>
      <c r="J957" s="23">
        <f t="shared" si="141"/>
        <v>0</v>
      </c>
      <c r="K957" s="23">
        <f t="shared" si="142"/>
        <v>0</v>
      </c>
      <c r="L957" s="23">
        <f t="shared" si="143"/>
        <v>0</v>
      </c>
      <c r="M957" s="3">
        <f t="shared" si="140"/>
        <v>0</v>
      </c>
      <c r="N957" s="23">
        <f t="shared" si="144"/>
        <v>1.1422372162342072</v>
      </c>
    </row>
    <row r="958" spans="1:14" x14ac:dyDescent="0.25">
      <c r="A958" t="s">
        <v>60</v>
      </c>
      <c r="B958">
        <v>2007</v>
      </c>
      <c r="C958" t="s">
        <v>45</v>
      </c>
      <c r="D958" s="1">
        <v>22811</v>
      </c>
      <c r="E958" s="1">
        <v>130.375</v>
      </c>
      <c r="F958" s="1">
        <v>833</v>
      </c>
      <c r="G958" s="7">
        <v>0.14552560448646545</v>
      </c>
      <c r="H958" s="7">
        <v>7.8557021915912628E-2</v>
      </c>
      <c r="I958" s="7">
        <v>0.90781867504119873</v>
      </c>
      <c r="J958" s="23">
        <f t="shared" si="141"/>
        <v>0</v>
      </c>
      <c r="K958" s="23">
        <f t="shared" si="142"/>
        <v>0</v>
      </c>
      <c r="L958" s="23">
        <f t="shared" si="143"/>
        <v>0</v>
      </c>
      <c r="M958" s="3">
        <f t="shared" si="140"/>
        <v>0</v>
      </c>
      <c r="N958" s="23">
        <f t="shared" si="144"/>
        <v>1.1319013014435768</v>
      </c>
    </row>
    <row r="959" spans="1:14" x14ac:dyDescent="0.25">
      <c r="A959" t="s">
        <v>60</v>
      </c>
      <c r="B959">
        <v>2008</v>
      </c>
      <c r="C959" t="s">
        <v>45</v>
      </c>
      <c r="D959" s="1">
        <v>25373</v>
      </c>
      <c r="E959" s="1">
        <v>130.375</v>
      </c>
      <c r="F959" s="1">
        <v>866</v>
      </c>
      <c r="G959" s="7">
        <v>0.26643618941307068</v>
      </c>
      <c r="H959" s="7">
        <v>5.2748996764421463E-2</v>
      </c>
      <c r="I959" s="7">
        <v>0.80246561765670776</v>
      </c>
      <c r="J959" s="23">
        <f t="shared" si="141"/>
        <v>0</v>
      </c>
      <c r="K959" s="23">
        <f t="shared" si="142"/>
        <v>0</v>
      </c>
      <c r="L959" s="23">
        <f t="shared" si="143"/>
        <v>0</v>
      </c>
      <c r="M959" s="3">
        <f t="shared" si="140"/>
        <v>0</v>
      </c>
      <c r="N959" s="23">
        <f t="shared" si="144"/>
        <v>1.1216508038341999</v>
      </c>
    </row>
    <row r="960" spans="1:14" x14ac:dyDescent="0.25">
      <c r="A960" t="s">
        <v>60</v>
      </c>
      <c r="B960">
        <v>2009</v>
      </c>
      <c r="C960" t="s">
        <v>45</v>
      </c>
      <c r="D960" s="1">
        <v>27323</v>
      </c>
      <c r="E960" s="1">
        <v>134.672</v>
      </c>
      <c r="F960" s="1">
        <v>866</v>
      </c>
      <c r="G960" s="7">
        <v>0.32171472907066345</v>
      </c>
      <c r="H960" s="7">
        <v>4.3795589357614517E-2</v>
      </c>
      <c r="I960" s="7">
        <v>0.73908919095993042</v>
      </c>
      <c r="J960" s="23">
        <f t="shared" si="141"/>
        <v>0</v>
      </c>
      <c r="K960" s="23">
        <f t="shared" si="142"/>
        <v>0</v>
      </c>
      <c r="L960" s="23">
        <f t="shared" si="143"/>
        <v>0</v>
      </c>
      <c r="M960" s="3">
        <f t="shared" si="140"/>
        <v>0</v>
      </c>
      <c r="N960" s="23">
        <f t="shared" si="144"/>
        <v>1.1045995093882084</v>
      </c>
    </row>
    <row r="961" spans="1:14" x14ac:dyDescent="0.25">
      <c r="A961" t="s">
        <v>60</v>
      </c>
      <c r="B961">
        <v>2010</v>
      </c>
      <c r="C961" t="s">
        <v>45</v>
      </c>
      <c r="D961" s="1">
        <v>29142</v>
      </c>
      <c r="E961" s="1">
        <v>147.30699999999999</v>
      </c>
      <c r="F961" s="1">
        <v>938</v>
      </c>
      <c r="G961" s="7">
        <v>0.27989375591278076</v>
      </c>
      <c r="H961" s="7">
        <v>6.2730021774768829E-2</v>
      </c>
      <c r="I961" s="7">
        <v>0.74713414907455444</v>
      </c>
      <c r="J961" s="23">
        <f t="shared" si="141"/>
        <v>0</v>
      </c>
      <c r="K961" s="23">
        <f t="shared" si="142"/>
        <v>0</v>
      </c>
      <c r="L961" s="23">
        <f t="shared" si="143"/>
        <v>0</v>
      </c>
      <c r="M961" s="3">
        <f t="shared" si="140"/>
        <v>0</v>
      </c>
      <c r="N961" s="23">
        <f t="shared" si="144"/>
        <v>1.089757926762104</v>
      </c>
    </row>
    <row r="962" spans="1:14" x14ac:dyDescent="0.25">
      <c r="A962" t="s">
        <v>60</v>
      </c>
      <c r="B962">
        <v>2011</v>
      </c>
      <c r="C962" t="s">
        <v>45</v>
      </c>
      <c r="D962" s="1">
        <v>30485</v>
      </c>
      <c r="E962" s="1">
        <v>161.63499999999999</v>
      </c>
      <c r="F962" s="1">
        <v>950</v>
      </c>
      <c r="G962" s="7">
        <v>0.22872063517570496</v>
      </c>
      <c r="H962" s="7">
        <v>8.2999378442764282E-2</v>
      </c>
      <c r="I962" s="7">
        <v>0.75586134195327759</v>
      </c>
      <c r="J962" s="23">
        <f t="shared" si="141"/>
        <v>0</v>
      </c>
      <c r="K962" s="23">
        <f t="shared" si="142"/>
        <v>0</v>
      </c>
      <c r="L962" s="23">
        <f t="shared" si="143"/>
        <v>0</v>
      </c>
      <c r="M962" s="3">
        <f t="shared" si="140"/>
        <v>0</v>
      </c>
      <c r="N962" s="23">
        <f t="shared" si="144"/>
        <v>1.0675813555717468</v>
      </c>
    </row>
    <row r="963" spans="1:14" x14ac:dyDescent="0.25">
      <c r="A963" t="s">
        <v>60</v>
      </c>
      <c r="B963">
        <v>2012</v>
      </c>
      <c r="C963" t="s">
        <v>45</v>
      </c>
      <c r="D963" s="1">
        <v>32324</v>
      </c>
      <c r="E963" s="1">
        <v>166.57900000000001</v>
      </c>
      <c r="F963" s="1">
        <v>983</v>
      </c>
      <c r="G963" s="7">
        <v>0.25826826691627502</v>
      </c>
      <c r="H963" s="7">
        <v>7.9954378306865692E-2</v>
      </c>
      <c r="I963" s="7">
        <v>0.71993321180343628</v>
      </c>
      <c r="J963" s="23">
        <f t="shared" si="141"/>
        <v>0</v>
      </c>
      <c r="K963" s="23">
        <f t="shared" si="142"/>
        <v>0</v>
      </c>
      <c r="L963" s="23">
        <f t="shared" si="143"/>
        <v>0</v>
      </c>
      <c r="M963" s="3">
        <f t="shared" si="140"/>
        <v>0</v>
      </c>
      <c r="N963" s="23">
        <f t="shared" si="144"/>
        <v>1.058155857026577</v>
      </c>
    </row>
    <row r="964" spans="1:14" x14ac:dyDescent="0.25">
      <c r="A964" t="s">
        <v>60</v>
      </c>
      <c r="B964">
        <v>2013</v>
      </c>
      <c r="C964" t="s">
        <v>45</v>
      </c>
      <c r="D964" s="1">
        <v>34073</v>
      </c>
      <c r="E964" s="1">
        <v>173.828</v>
      </c>
      <c r="F964" s="1">
        <v>994</v>
      </c>
      <c r="G964" s="7">
        <v>0.27287772297859192</v>
      </c>
      <c r="H964" s="7">
        <v>8.102099597454071E-2</v>
      </c>
      <c r="I964" s="7">
        <v>0.69007962942123413</v>
      </c>
      <c r="J964" s="23">
        <f t="shared" si="141"/>
        <v>0</v>
      </c>
      <c r="K964" s="23">
        <f t="shared" si="142"/>
        <v>0</v>
      </c>
      <c r="L964" s="23">
        <f t="shared" si="143"/>
        <v>0</v>
      </c>
      <c r="M964" s="3">
        <f t="shared" si="140"/>
        <v>0</v>
      </c>
      <c r="N964" s="23">
        <f t="shared" si="144"/>
        <v>1.0439783483743668</v>
      </c>
    </row>
    <row r="965" spans="1:14" x14ac:dyDescent="0.25">
      <c r="A965" t="s">
        <v>60</v>
      </c>
      <c r="B965">
        <v>2014</v>
      </c>
      <c r="C965" t="s">
        <v>45</v>
      </c>
      <c r="D965" s="1">
        <v>35111</v>
      </c>
      <c r="E965" s="1">
        <v>173.828</v>
      </c>
      <c r="F965" s="1">
        <v>1009</v>
      </c>
      <c r="G965" s="7">
        <v>0.30588144063949585</v>
      </c>
      <c r="H965" s="7">
        <v>7.4042104184627533E-2</v>
      </c>
      <c r="I965" s="7">
        <v>0.66174226999282837</v>
      </c>
      <c r="J965" s="23">
        <f t="shared" si="141"/>
        <v>0</v>
      </c>
      <c r="K965" s="23">
        <f t="shared" si="142"/>
        <v>0</v>
      </c>
      <c r="L965" s="23">
        <f t="shared" si="143"/>
        <v>0</v>
      </c>
      <c r="M965" s="3">
        <f t="shared" si="140"/>
        <v>0</v>
      </c>
      <c r="N965" s="23">
        <f t="shared" si="144"/>
        <v>1.0416658148169518</v>
      </c>
    </row>
    <row r="966" spans="1:14" x14ac:dyDescent="0.25">
      <c r="A966" t="s">
        <v>60</v>
      </c>
      <c r="B966">
        <v>2015</v>
      </c>
      <c r="C966" t="s">
        <v>45</v>
      </c>
      <c r="D966" s="1">
        <v>35865</v>
      </c>
      <c r="E966" s="1">
        <v>173.828</v>
      </c>
      <c r="F966" s="1">
        <v>1021</v>
      </c>
      <c r="G966" s="7">
        <v>0.32892143726348877</v>
      </c>
      <c r="H966" s="7">
        <v>6.9190628826618195E-2</v>
      </c>
      <c r="I966" s="7">
        <v>0.64209097623825073</v>
      </c>
      <c r="J966" s="23">
        <f t="shared" si="141"/>
        <v>0</v>
      </c>
      <c r="K966" s="23">
        <f t="shared" si="142"/>
        <v>0</v>
      </c>
      <c r="L966" s="23">
        <f t="shared" si="143"/>
        <v>0</v>
      </c>
      <c r="M966" s="3">
        <f t="shared" ref="M966:M1029" si="145">IF(OR(J966=1,K966=1,L966=1),1,0)</f>
        <v>0</v>
      </c>
      <c r="N966" s="23">
        <f t="shared" si="144"/>
        <v>1.0402030423283577</v>
      </c>
    </row>
    <row r="967" spans="1:14" x14ac:dyDescent="0.25">
      <c r="A967" t="s">
        <v>60</v>
      </c>
      <c r="B967">
        <v>2016</v>
      </c>
      <c r="C967" t="s">
        <v>45</v>
      </c>
      <c r="D967" s="1">
        <v>36818</v>
      </c>
      <c r="E967" s="1">
        <v>178.292</v>
      </c>
      <c r="F967" s="1">
        <v>1033.1427155599604</v>
      </c>
      <c r="G967" s="7">
        <v>0.32987037301063538</v>
      </c>
      <c r="H967" s="7">
        <v>7.1594662964344025E-2</v>
      </c>
      <c r="I967" s="7">
        <v>0.6318088173866272</v>
      </c>
      <c r="J967" s="23">
        <f t="shared" ref="J967:J1030" si="146">IF(AND(G967 &lt; 0), 1, 0)</f>
        <v>0</v>
      </c>
      <c r="K967" s="23">
        <f t="shared" ref="K967:K1030" si="147">IF(AND(H967 &lt; 0), 1, 0)</f>
        <v>0</v>
      </c>
      <c r="L967" s="23">
        <f t="shared" ref="L967:L1030" si="148">IF(AND(I967 &lt; 0), 1, 0)</f>
        <v>0</v>
      </c>
      <c r="M967" s="3">
        <f t="shared" si="145"/>
        <v>0</v>
      </c>
      <c r="N967" s="23">
        <f t="shared" ref="N967:N1030" si="149">SUM(G967:I967)</f>
        <v>1.0332738533616066</v>
      </c>
    </row>
    <row r="968" spans="1:14" x14ac:dyDescent="0.25">
      <c r="A968" t="s">
        <v>60</v>
      </c>
      <c r="B968">
        <v>2017</v>
      </c>
      <c r="C968" t="s">
        <v>45</v>
      </c>
      <c r="D968" s="1">
        <v>37895</v>
      </c>
      <c r="E968" s="1">
        <v>178.292</v>
      </c>
      <c r="F968" s="1">
        <v>1055.7515440364582</v>
      </c>
      <c r="G968" s="7">
        <v>0.35962480306625366</v>
      </c>
      <c r="H968" s="7">
        <v>6.5425127744674683E-2</v>
      </c>
      <c r="I968" s="7">
        <v>0.60704296827316284</v>
      </c>
      <c r="J968" s="23">
        <f t="shared" si="146"/>
        <v>0</v>
      </c>
      <c r="K968" s="23">
        <f t="shared" si="147"/>
        <v>0</v>
      </c>
      <c r="L968" s="23">
        <f t="shared" si="148"/>
        <v>0</v>
      </c>
      <c r="M968" s="3">
        <f t="shared" si="145"/>
        <v>0</v>
      </c>
      <c r="N968" s="23">
        <f t="shared" si="149"/>
        <v>1.0320928990840912</v>
      </c>
    </row>
    <row r="969" spans="1:14" x14ac:dyDescent="0.25">
      <c r="A969" t="s">
        <v>60</v>
      </c>
      <c r="B969">
        <v>2018</v>
      </c>
      <c r="C969" t="s">
        <v>45</v>
      </c>
      <c r="D969" s="1">
        <v>39579</v>
      </c>
      <c r="E969" s="1">
        <v>180.30500000000001</v>
      </c>
      <c r="F969" s="1">
        <v>1070.2857909142069</v>
      </c>
      <c r="G969" s="7">
        <v>0.39710360765457153</v>
      </c>
      <c r="H969" s="7">
        <v>5.8527421206235886E-2</v>
      </c>
      <c r="I969" s="7">
        <v>0.56986695528030396</v>
      </c>
      <c r="J969" s="23">
        <f t="shared" si="146"/>
        <v>0</v>
      </c>
      <c r="K969" s="23">
        <f t="shared" si="147"/>
        <v>0</v>
      </c>
      <c r="L969" s="23">
        <f t="shared" si="148"/>
        <v>0</v>
      </c>
      <c r="M969" s="3">
        <f t="shared" si="145"/>
        <v>0</v>
      </c>
      <c r="N969" s="23">
        <f t="shared" si="149"/>
        <v>1.0254979841411114</v>
      </c>
    </row>
    <row r="970" spans="1:14" x14ac:dyDescent="0.25">
      <c r="A970" t="s">
        <v>60</v>
      </c>
      <c r="B970">
        <v>2019</v>
      </c>
      <c r="C970" t="s">
        <v>45</v>
      </c>
      <c r="D970" s="1">
        <v>40388</v>
      </c>
      <c r="E970" s="1">
        <v>180.30500000000001</v>
      </c>
      <c r="F970" s="1">
        <v>1097</v>
      </c>
      <c r="G970" s="7">
        <v>0.415435791015625</v>
      </c>
      <c r="H970" s="7">
        <v>5.4896168410778046E-2</v>
      </c>
      <c r="I970" s="7">
        <v>0.55569440126419067</v>
      </c>
      <c r="J970" s="23">
        <f t="shared" si="146"/>
        <v>0</v>
      </c>
      <c r="K970" s="23">
        <f t="shared" si="147"/>
        <v>0</v>
      </c>
      <c r="L970" s="23">
        <f t="shared" si="148"/>
        <v>0</v>
      </c>
      <c r="M970" s="3">
        <f t="shared" si="145"/>
        <v>0</v>
      </c>
      <c r="N970" s="23">
        <f t="shared" si="149"/>
        <v>1.0260263606905937</v>
      </c>
    </row>
    <row r="971" spans="1:14" x14ac:dyDescent="0.25">
      <c r="A971" t="s">
        <v>60</v>
      </c>
      <c r="B971">
        <v>2020</v>
      </c>
      <c r="C971" t="s">
        <v>45</v>
      </c>
      <c r="D971" s="1">
        <v>41221</v>
      </c>
      <c r="E971" s="1">
        <v>194.762</v>
      </c>
      <c r="F971" s="1">
        <v>1116</v>
      </c>
      <c r="G971" s="7">
        <v>0.35012480616569519</v>
      </c>
      <c r="H971" s="7">
        <v>7.681216299533844E-2</v>
      </c>
      <c r="I971" s="7">
        <v>0.58414053916931152</v>
      </c>
      <c r="J971" s="23">
        <f t="shared" si="146"/>
        <v>0</v>
      </c>
      <c r="K971" s="23">
        <f t="shared" si="147"/>
        <v>0</v>
      </c>
      <c r="L971" s="23">
        <f t="shared" si="148"/>
        <v>0</v>
      </c>
      <c r="M971" s="3">
        <f t="shared" si="145"/>
        <v>0</v>
      </c>
      <c r="N971" s="23">
        <f t="shared" si="149"/>
        <v>1.0110775083303452</v>
      </c>
    </row>
    <row r="972" spans="1:14" x14ac:dyDescent="0.25">
      <c r="A972" t="s">
        <v>60</v>
      </c>
      <c r="B972">
        <v>2021</v>
      </c>
      <c r="C972" t="s">
        <v>45</v>
      </c>
      <c r="D972" s="1">
        <v>42082</v>
      </c>
      <c r="E972" s="1">
        <v>194.762</v>
      </c>
      <c r="F972" s="1">
        <v>1134</v>
      </c>
      <c r="G972" s="7">
        <v>0.3713284432888031</v>
      </c>
      <c r="H972" s="7">
        <v>7.2424240410327911E-2</v>
      </c>
      <c r="I972" s="7">
        <v>0.5665469765663147</v>
      </c>
      <c r="J972" s="23">
        <f t="shared" si="146"/>
        <v>0</v>
      </c>
      <c r="K972" s="23">
        <f t="shared" si="147"/>
        <v>0</v>
      </c>
      <c r="L972" s="23">
        <f t="shared" si="148"/>
        <v>0</v>
      </c>
      <c r="M972" s="3">
        <f t="shared" si="145"/>
        <v>0</v>
      </c>
      <c r="N972" s="23">
        <f t="shared" si="149"/>
        <v>1.0102996602654457</v>
      </c>
    </row>
    <row r="973" spans="1:14" x14ac:dyDescent="0.25">
      <c r="A973" t="s">
        <v>60</v>
      </c>
      <c r="B973">
        <v>2022</v>
      </c>
      <c r="C973" t="s">
        <v>45</v>
      </c>
      <c r="D973" s="1">
        <v>42634</v>
      </c>
      <c r="E973" s="1">
        <v>194.762</v>
      </c>
      <c r="F973" s="1">
        <v>1142</v>
      </c>
      <c r="G973" s="7">
        <v>0.38551917672157288</v>
      </c>
      <c r="H973" s="7">
        <v>6.9432355463504791E-2</v>
      </c>
      <c r="I973" s="7">
        <v>0.55441921949386597</v>
      </c>
      <c r="J973" s="23">
        <f t="shared" si="146"/>
        <v>0</v>
      </c>
      <c r="K973" s="23">
        <f t="shared" si="147"/>
        <v>0</v>
      </c>
      <c r="L973" s="23">
        <f t="shared" si="148"/>
        <v>0</v>
      </c>
      <c r="M973" s="3">
        <f t="shared" si="145"/>
        <v>0</v>
      </c>
      <c r="N973" s="23">
        <f t="shared" si="149"/>
        <v>1.0093707516789436</v>
      </c>
    </row>
    <row r="974" spans="1:14" x14ac:dyDescent="0.25">
      <c r="A974" t="s">
        <v>60</v>
      </c>
      <c r="B974">
        <v>2023</v>
      </c>
      <c r="C974" t="s">
        <v>45</v>
      </c>
      <c r="D974" s="1">
        <v>43285</v>
      </c>
      <c r="E974" s="1">
        <v>194.762</v>
      </c>
      <c r="F974" s="1">
        <v>1155</v>
      </c>
      <c r="G974" s="7">
        <v>0.40117454528808594</v>
      </c>
      <c r="H974" s="7">
        <v>6.6185176372528076E-2</v>
      </c>
      <c r="I974" s="7">
        <v>0.54138177633285522</v>
      </c>
      <c r="J974" s="23">
        <f t="shared" si="146"/>
        <v>0</v>
      </c>
      <c r="K974" s="23">
        <f t="shared" si="147"/>
        <v>0</v>
      </c>
      <c r="L974" s="23">
        <f t="shared" si="148"/>
        <v>0</v>
      </c>
      <c r="M974" s="3">
        <f t="shared" si="145"/>
        <v>0</v>
      </c>
      <c r="N974" s="23">
        <f t="shared" si="149"/>
        <v>1.0087414979934692</v>
      </c>
    </row>
    <row r="975" spans="1:14" x14ac:dyDescent="0.25">
      <c r="A975" t="s">
        <v>61</v>
      </c>
      <c r="B975">
        <v>2005</v>
      </c>
      <c r="C975" t="s">
        <v>45</v>
      </c>
      <c r="D975" s="1">
        <v>27902</v>
      </c>
      <c r="E975" s="1">
        <v>115.3</v>
      </c>
      <c r="F975" s="1">
        <v>976</v>
      </c>
      <c r="G975" s="7">
        <v>0.48831424117088318</v>
      </c>
      <c r="H975" s="7">
        <v>-5.6788870133459568E-3</v>
      </c>
      <c r="I975" s="7">
        <v>0.66494840383529663</v>
      </c>
      <c r="J975" s="23">
        <f t="shared" si="146"/>
        <v>0</v>
      </c>
      <c r="K975" s="23">
        <f t="shared" si="147"/>
        <v>1</v>
      </c>
      <c r="L975" s="23">
        <f t="shared" si="148"/>
        <v>0</v>
      </c>
      <c r="M975" s="3">
        <f t="shared" si="145"/>
        <v>1</v>
      </c>
      <c r="N975" s="23">
        <f t="shared" si="149"/>
        <v>1.1475837579928339</v>
      </c>
    </row>
    <row r="976" spans="1:14" x14ac:dyDescent="0.25">
      <c r="A976" t="s">
        <v>61</v>
      </c>
      <c r="B976">
        <v>2006</v>
      </c>
      <c r="C976" t="s">
        <v>45</v>
      </c>
      <c r="D976" s="1">
        <v>28024</v>
      </c>
      <c r="E976" s="1">
        <v>116.94799999999999</v>
      </c>
      <c r="F976" s="1">
        <v>997</v>
      </c>
      <c r="G976" s="7">
        <v>0.4721606969833374</v>
      </c>
      <c r="H976" s="7">
        <v>-4.7131930477917194E-4</v>
      </c>
      <c r="I976" s="7">
        <v>0.67565411329269409</v>
      </c>
      <c r="J976" s="23">
        <f t="shared" si="146"/>
        <v>0</v>
      </c>
      <c r="K976" s="23">
        <f t="shared" si="147"/>
        <v>1</v>
      </c>
      <c r="L976" s="23">
        <f t="shared" si="148"/>
        <v>0</v>
      </c>
      <c r="M976" s="3">
        <f t="shared" si="145"/>
        <v>1</v>
      </c>
      <c r="N976" s="23">
        <f t="shared" si="149"/>
        <v>1.1473434909712523</v>
      </c>
    </row>
    <row r="977" spans="1:14" x14ac:dyDescent="0.25">
      <c r="A977" t="s">
        <v>61</v>
      </c>
      <c r="B977">
        <v>2007</v>
      </c>
      <c r="C977" t="s">
        <v>45</v>
      </c>
      <c r="D977" s="1">
        <v>28205</v>
      </c>
      <c r="E977" s="1">
        <v>116.94799999999999</v>
      </c>
      <c r="F977" s="1">
        <v>1031</v>
      </c>
      <c r="G977" s="7">
        <v>0.47107312083244324</v>
      </c>
      <c r="H977" s="7">
        <v>2.695345610845834E-4</v>
      </c>
      <c r="I977" s="7">
        <v>0.67985379695892334</v>
      </c>
      <c r="J977" s="23">
        <f t="shared" si="146"/>
        <v>0</v>
      </c>
      <c r="K977" s="23">
        <f t="shared" si="147"/>
        <v>0</v>
      </c>
      <c r="L977" s="23">
        <f t="shared" si="148"/>
        <v>0</v>
      </c>
      <c r="M977" s="3">
        <f t="shared" si="145"/>
        <v>0</v>
      </c>
      <c r="N977" s="23">
        <f t="shared" si="149"/>
        <v>1.1511964523524512</v>
      </c>
    </row>
    <row r="978" spans="1:14" x14ac:dyDescent="0.25">
      <c r="A978" t="s">
        <v>61</v>
      </c>
      <c r="B978">
        <v>2008</v>
      </c>
      <c r="C978" t="s">
        <v>45</v>
      </c>
      <c r="D978" s="1">
        <v>28388</v>
      </c>
      <c r="E978" s="1">
        <v>116.94799999999999</v>
      </c>
      <c r="F978" s="1">
        <v>1012</v>
      </c>
      <c r="G978" s="7">
        <v>0.48406696319580078</v>
      </c>
      <c r="H978" s="7">
        <v>-2.8459136374294758E-3</v>
      </c>
      <c r="I978" s="7">
        <v>0.66634589433670044</v>
      </c>
      <c r="J978" s="23">
        <f t="shared" si="146"/>
        <v>0</v>
      </c>
      <c r="K978" s="23">
        <f t="shared" si="147"/>
        <v>1</v>
      </c>
      <c r="L978" s="23">
        <f t="shared" si="148"/>
        <v>0</v>
      </c>
      <c r="M978" s="3">
        <f t="shared" si="145"/>
        <v>1</v>
      </c>
      <c r="N978" s="23">
        <f t="shared" si="149"/>
        <v>1.1475669438950717</v>
      </c>
    </row>
    <row r="979" spans="1:14" x14ac:dyDescent="0.25">
      <c r="A979" t="s">
        <v>61</v>
      </c>
      <c r="B979">
        <v>2009</v>
      </c>
      <c r="C979" t="s">
        <v>45</v>
      </c>
      <c r="D979" s="1">
        <v>28291</v>
      </c>
      <c r="E979" s="1">
        <v>116.94799999999999</v>
      </c>
      <c r="F979" s="1">
        <v>1012</v>
      </c>
      <c r="G979" s="7">
        <v>0.47984245419502258</v>
      </c>
      <c r="H979" s="7">
        <v>-1.9238272216171026E-3</v>
      </c>
      <c r="I979" s="7">
        <v>0.67015713453292847</v>
      </c>
      <c r="J979" s="23">
        <f t="shared" si="146"/>
        <v>0</v>
      </c>
      <c r="K979" s="23">
        <f t="shared" si="147"/>
        <v>1</v>
      </c>
      <c r="L979" s="23">
        <f t="shared" si="148"/>
        <v>0</v>
      </c>
      <c r="M979" s="3">
        <f t="shared" si="145"/>
        <v>1</v>
      </c>
      <c r="N979" s="23">
        <f t="shared" si="149"/>
        <v>1.1480757615063339</v>
      </c>
    </row>
    <row r="980" spans="1:14" x14ac:dyDescent="0.25">
      <c r="A980" t="s">
        <v>61</v>
      </c>
      <c r="B980">
        <v>2010</v>
      </c>
      <c r="C980" t="s">
        <v>45</v>
      </c>
      <c r="D980" s="1">
        <v>28365</v>
      </c>
      <c r="E980" s="1">
        <v>116.94799999999999</v>
      </c>
      <c r="F980" s="1">
        <v>1019</v>
      </c>
      <c r="G980" s="7">
        <v>0.48120942711830139</v>
      </c>
      <c r="H980" s="7">
        <v>-2.1187046077102423E-3</v>
      </c>
      <c r="I980" s="7">
        <v>0.6695854663848877</v>
      </c>
      <c r="J980" s="23">
        <f t="shared" si="146"/>
        <v>0</v>
      </c>
      <c r="K980" s="23">
        <f t="shared" si="147"/>
        <v>1</v>
      </c>
      <c r="L980" s="23">
        <f t="shared" si="148"/>
        <v>0</v>
      </c>
      <c r="M980" s="3">
        <f t="shared" si="145"/>
        <v>1</v>
      </c>
      <c r="N980" s="23">
        <f t="shared" si="149"/>
        <v>1.1486761888954788</v>
      </c>
    </row>
    <row r="981" spans="1:14" x14ac:dyDescent="0.25">
      <c r="A981" t="s">
        <v>61</v>
      </c>
      <c r="B981">
        <v>2011</v>
      </c>
      <c r="C981" t="s">
        <v>45</v>
      </c>
      <c r="D981" s="1">
        <v>28397</v>
      </c>
      <c r="E981" s="1">
        <v>116.94799999999999</v>
      </c>
      <c r="F981" s="1">
        <v>1022</v>
      </c>
      <c r="G981" s="7">
        <v>0.48180875182151794</v>
      </c>
      <c r="H981" s="7">
        <v>-2.2053865250200033E-3</v>
      </c>
      <c r="I981" s="7">
        <v>0.66932690143585205</v>
      </c>
      <c r="J981" s="23">
        <f t="shared" si="146"/>
        <v>0</v>
      </c>
      <c r="K981" s="23">
        <f t="shared" si="147"/>
        <v>1</v>
      </c>
      <c r="L981" s="23">
        <f t="shared" si="148"/>
        <v>0</v>
      </c>
      <c r="M981" s="3">
        <f t="shared" si="145"/>
        <v>1</v>
      </c>
      <c r="N981" s="23">
        <f t="shared" si="149"/>
        <v>1.14893026673235</v>
      </c>
    </row>
    <row r="982" spans="1:14" x14ac:dyDescent="0.25">
      <c r="A982" t="s">
        <v>61</v>
      </c>
      <c r="B982">
        <v>2012</v>
      </c>
      <c r="C982" t="s">
        <v>45</v>
      </c>
      <c r="D982" s="1">
        <v>28429.036100828482</v>
      </c>
      <c r="E982" s="1">
        <v>116.94799999999999</v>
      </c>
      <c r="F982" s="1">
        <v>1027</v>
      </c>
      <c r="G982" s="7">
        <v>0.48188525438308716</v>
      </c>
      <c r="H982" s="7">
        <v>-2.1488114725798368E-3</v>
      </c>
      <c r="I982" s="7">
        <v>0.66972631216049194</v>
      </c>
      <c r="J982" s="23">
        <f t="shared" si="146"/>
        <v>0</v>
      </c>
      <c r="K982" s="23">
        <f t="shared" si="147"/>
        <v>1</v>
      </c>
      <c r="L982" s="23">
        <f t="shared" si="148"/>
        <v>0</v>
      </c>
      <c r="M982" s="3">
        <f t="shared" si="145"/>
        <v>1</v>
      </c>
      <c r="N982" s="23">
        <f t="shared" si="149"/>
        <v>1.1494627550709993</v>
      </c>
    </row>
    <row r="983" spans="1:14" x14ac:dyDescent="0.25">
      <c r="A983" t="s">
        <v>61</v>
      </c>
      <c r="B983">
        <v>2013</v>
      </c>
      <c r="C983" t="s">
        <v>45</v>
      </c>
      <c r="D983" s="1">
        <v>28584</v>
      </c>
      <c r="E983" s="1">
        <v>116.94799999999999</v>
      </c>
      <c r="F983" s="1">
        <v>1023</v>
      </c>
      <c r="G983" s="7">
        <v>0.48964586853981018</v>
      </c>
      <c r="H983" s="7">
        <v>-3.9013191126286983E-3</v>
      </c>
      <c r="I983" s="7">
        <v>0.66235041618347168</v>
      </c>
      <c r="J983" s="23">
        <f t="shared" si="146"/>
        <v>0</v>
      </c>
      <c r="K983" s="23">
        <f t="shared" si="147"/>
        <v>1</v>
      </c>
      <c r="L983" s="23">
        <f t="shared" si="148"/>
        <v>0</v>
      </c>
      <c r="M983" s="3">
        <f t="shared" si="145"/>
        <v>1</v>
      </c>
      <c r="N983" s="23">
        <f t="shared" si="149"/>
        <v>1.1480949656106532</v>
      </c>
    </row>
    <row r="984" spans="1:14" x14ac:dyDescent="0.25">
      <c r="A984" t="s">
        <v>61</v>
      </c>
      <c r="B984">
        <v>2014</v>
      </c>
      <c r="C984" t="s">
        <v>45</v>
      </c>
      <c r="D984" s="1">
        <v>28627</v>
      </c>
      <c r="E984" s="1">
        <v>116.94799999999999</v>
      </c>
      <c r="F984" s="1">
        <v>1011</v>
      </c>
      <c r="G984" s="7">
        <v>0.49468085169792175</v>
      </c>
      <c r="H984" s="7">
        <v>-5.1774643361568451E-3</v>
      </c>
      <c r="I984" s="7">
        <v>0.65667551755905151</v>
      </c>
      <c r="J984" s="23">
        <f t="shared" si="146"/>
        <v>0</v>
      </c>
      <c r="K984" s="23">
        <f t="shared" si="147"/>
        <v>1</v>
      </c>
      <c r="L984" s="23">
        <f t="shared" si="148"/>
        <v>0</v>
      </c>
      <c r="M984" s="3">
        <f t="shared" si="145"/>
        <v>1</v>
      </c>
      <c r="N984" s="23">
        <f t="shared" si="149"/>
        <v>1.1461789049208164</v>
      </c>
    </row>
    <row r="985" spans="1:14" x14ac:dyDescent="0.25">
      <c r="A985" t="s">
        <v>61</v>
      </c>
      <c r="B985">
        <v>2015</v>
      </c>
      <c r="C985" t="s">
        <v>45</v>
      </c>
      <c r="D985" s="1">
        <v>28713</v>
      </c>
      <c r="E985" s="1">
        <v>116.94799999999999</v>
      </c>
      <c r="F985" s="1">
        <v>1028</v>
      </c>
      <c r="G985" s="7">
        <v>0.49389046430587769</v>
      </c>
      <c r="H985" s="7">
        <v>-4.7545931302011013E-3</v>
      </c>
      <c r="I985" s="7">
        <v>0.65898901224136353</v>
      </c>
      <c r="J985" s="23">
        <f t="shared" si="146"/>
        <v>0</v>
      </c>
      <c r="K985" s="23">
        <f t="shared" si="147"/>
        <v>1</v>
      </c>
      <c r="L985" s="23">
        <f t="shared" si="148"/>
        <v>0</v>
      </c>
      <c r="M985" s="3">
        <f t="shared" si="145"/>
        <v>1</v>
      </c>
      <c r="N985" s="23">
        <f t="shared" si="149"/>
        <v>1.1481248834170401</v>
      </c>
    </row>
    <row r="986" spans="1:14" x14ac:dyDescent="0.25">
      <c r="A986" t="s">
        <v>61</v>
      </c>
      <c r="B986">
        <v>2016</v>
      </c>
      <c r="C986" t="s">
        <v>45</v>
      </c>
      <c r="D986" s="1">
        <v>28808</v>
      </c>
      <c r="E986" s="1">
        <v>116.94799999999999</v>
      </c>
      <c r="F986" s="1">
        <v>1025</v>
      </c>
      <c r="G986" s="7">
        <v>0.49875515699386597</v>
      </c>
      <c r="H986" s="7">
        <v>-5.8602946810424328E-3</v>
      </c>
      <c r="I986" s="7">
        <v>0.65431970357894897</v>
      </c>
      <c r="J986" s="23">
        <f t="shared" si="146"/>
        <v>0</v>
      </c>
      <c r="K986" s="23">
        <f t="shared" si="147"/>
        <v>1</v>
      </c>
      <c r="L986" s="23">
        <f t="shared" si="148"/>
        <v>0</v>
      </c>
      <c r="M986" s="3">
        <f t="shared" si="145"/>
        <v>1</v>
      </c>
      <c r="N986" s="23">
        <f t="shared" si="149"/>
        <v>1.1472145658917725</v>
      </c>
    </row>
    <row r="987" spans="1:14" x14ac:dyDescent="0.25">
      <c r="A987" t="s">
        <v>61</v>
      </c>
      <c r="B987">
        <v>2017</v>
      </c>
      <c r="C987" t="s">
        <v>45</v>
      </c>
      <c r="D987" s="1">
        <v>29057</v>
      </c>
      <c r="E987" s="1">
        <v>116.94799999999999</v>
      </c>
      <c r="F987" s="1">
        <v>1027</v>
      </c>
      <c r="G987" s="7">
        <v>0.50885188579559326</v>
      </c>
      <c r="H987" s="7">
        <v>-8.0348514020442963E-3</v>
      </c>
      <c r="I987" s="7">
        <v>0.6453978419303894</v>
      </c>
      <c r="J987" s="23">
        <f t="shared" si="146"/>
        <v>0</v>
      </c>
      <c r="K987" s="23">
        <f t="shared" si="147"/>
        <v>1</v>
      </c>
      <c r="L987" s="23">
        <f t="shared" si="148"/>
        <v>0</v>
      </c>
      <c r="M987" s="3">
        <f t="shared" si="145"/>
        <v>1</v>
      </c>
      <c r="N987" s="23">
        <f t="shared" si="149"/>
        <v>1.1462148763239384</v>
      </c>
    </row>
    <row r="988" spans="1:14" x14ac:dyDescent="0.25">
      <c r="A988" t="s">
        <v>61</v>
      </c>
      <c r="B988">
        <v>2018</v>
      </c>
      <c r="C988" t="s">
        <v>45</v>
      </c>
      <c r="D988" s="1">
        <v>29246</v>
      </c>
      <c r="E988" s="1">
        <v>116.94799999999999</v>
      </c>
      <c r="F988" s="1">
        <v>1038</v>
      </c>
      <c r="G988" s="7">
        <v>0.51398336887359619</v>
      </c>
      <c r="H988" s="7">
        <v>-8.9949583634734154E-3</v>
      </c>
      <c r="I988" s="7">
        <v>0.64179092645645142</v>
      </c>
      <c r="J988" s="23">
        <f t="shared" si="146"/>
        <v>0</v>
      </c>
      <c r="K988" s="23">
        <f t="shared" si="147"/>
        <v>1</v>
      </c>
      <c r="L988" s="23">
        <f t="shared" si="148"/>
        <v>0</v>
      </c>
      <c r="M988" s="3">
        <f t="shared" si="145"/>
        <v>1</v>
      </c>
      <c r="N988" s="23">
        <f t="shared" si="149"/>
        <v>1.1467793369665742</v>
      </c>
    </row>
    <row r="989" spans="1:14" x14ac:dyDescent="0.25">
      <c r="A989" t="s">
        <v>61</v>
      </c>
      <c r="B989">
        <v>2019</v>
      </c>
      <c r="C989" t="s">
        <v>45</v>
      </c>
      <c r="D989" s="1">
        <v>29456</v>
      </c>
      <c r="E989" s="1">
        <v>116.94799999999999</v>
      </c>
      <c r="F989" s="1">
        <v>1038</v>
      </c>
      <c r="G989" s="7">
        <v>0.52281492948532104</v>
      </c>
      <c r="H989" s="7">
        <v>-1.0922630317509174E-2</v>
      </c>
      <c r="I989" s="7">
        <v>0.63382339477539063</v>
      </c>
      <c r="J989" s="23">
        <f t="shared" si="146"/>
        <v>0</v>
      </c>
      <c r="K989" s="23">
        <f t="shared" si="147"/>
        <v>1</v>
      </c>
      <c r="L989" s="23">
        <f t="shared" si="148"/>
        <v>0</v>
      </c>
      <c r="M989" s="3">
        <f t="shared" si="145"/>
        <v>1</v>
      </c>
      <c r="N989" s="23">
        <f t="shared" si="149"/>
        <v>1.1457156939432025</v>
      </c>
    </row>
    <row r="990" spans="1:14" x14ac:dyDescent="0.25">
      <c r="A990" t="s">
        <v>61</v>
      </c>
      <c r="B990">
        <v>2020</v>
      </c>
      <c r="C990" t="s">
        <v>45</v>
      </c>
      <c r="D990" s="1">
        <v>29719</v>
      </c>
      <c r="E990" s="1">
        <v>116.94799999999999</v>
      </c>
      <c r="F990" s="1">
        <v>1035</v>
      </c>
      <c r="G990" s="7">
        <v>0.53456491231918335</v>
      </c>
      <c r="H990" s="7">
        <v>-1.353077869862318E-2</v>
      </c>
      <c r="I990" s="7">
        <v>0.62294507026672363</v>
      </c>
      <c r="J990" s="23">
        <f t="shared" si="146"/>
        <v>0</v>
      </c>
      <c r="K990" s="23">
        <f t="shared" si="147"/>
        <v>1</v>
      </c>
      <c r="L990" s="23">
        <f t="shared" si="148"/>
        <v>0</v>
      </c>
      <c r="M990" s="3">
        <f t="shared" si="145"/>
        <v>1</v>
      </c>
      <c r="N990" s="23">
        <f t="shared" si="149"/>
        <v>1.1439792038872838</v>
      </c>
    </row>
    <row r="991" spans="1:14" x14ac:dyDescent="0.25">
      <c r="A991" t="s">
        <v>61</v>
      </c>
      <c r="B991">
        <v>2021</v>
      </c>
      <c r="C991" t="s">
        <v>45</v>
      </c>
      <c r="D991" s="1">
        <v>30042</v>
      </c>
      <c r="E991" s="1">
        <v>116.94799999999999</v>
      </c>
      <c r="F991" s="1">
        <v>1009</v>
      </c>
      <c r="G991" s="7">
        <v>0.55476099252700806</v>
      </c>
      <c r="H991" s="7">
        <v>-1.8320973962545395E-2</v>
      </c>
      <c r="I991" s="7">
        <v>0.60228294134140015</v>
      </c>
      <c r="J991" s="23">
        <f t="shared" si="146"/>
        <v>0</v>
      </c>
      <c r="K991" s="23">
        <f t="shared" si="147"/>
        <v>1</v>
      </c>
      <c r="L991" s="23">
        <f t="shared" si="148"/>
        <v>0</v>
      </c>
      <c r="M991" s="3">
        <f t="shared" si="145"/>
        <v>1</v>
      </c>
      <c r="N991" s="23">
        <f t="shared" si="149"/>
        <v>1.1387229599058628</v>
      </c>
    </row>
    <row r="992" spans="1:14" x14ac:dyDescent="0.25">
      <c r="A992" t="s">
        <v>61</v>
      </c>
      <c r="B992">
        <v>2022</v>
      </c>
      <c r="C992" t="s">
        <v>45</v>
      </c>
      <c r="D992" s="1">
        <v>30434</v>
      </c>
      <c r="E992" s="1">
        <v>116.94799999999999</v>
      </c>
      <c r="F992" s="1">
        <v>1012</v>
      </c>
      <c r="G992" s="7">
        <v>0.56996220350265503</v>
      </c>
      <c r="H992" s="7">
        <v>-2.1594401448965073E-2</v>
      </c>
      <c r="I992" s="7">
        <v>0.58885377645492554</v>
      </c>
      <c r="J992" s="23">
        <f t="shared" si="146"/>
        <v>0</v>
      </c>
      <c r="K992" s="23">
        <f t="shared" si="147"/>
        <v>1</v>
      </c>
      <c r="L992" s="23">
        <f t="shared" si="148"/>
        <v>0</v>
      </c>
      <c r="M992" s="3">
        <f t="shared" si="145"/>
        <v>1</v>
      </c>
      <c r="N992" s="23">
        <f t="shared" si="149"/>
        <v>1.1372215785086155</v>
      </c>
    </row>
    <row r="993" spans="1:14" x14ac:dyDescent="0.25">
      <c r="A993" t="s">
        <v>61</v>
      </c>
      <c r="B993">
        <v>2023</v>
      </c>
      <c r="C993" t="s">
        <v>45</v>
      </c>
      <c r="D993" s="1">
        <v>30706</v>
      </c>
      <c r="E993" s="1">
        <v>116.94799999999999</v>
      </c>
      <c r="F993" s="1">
        <v>1018</v>
      </c>
      <c r="G993" s="7">
        <v>0.57935172319412231</v>
      </c>
      <c r="H993" s="7">
        <v>-2.355511300265789E-2</v>
      </c>
      <c r="I993" s="7">
        <v>0.58095020055770874</v>
      </c>
      <c r="J993" s="23">
        <f t="shared" si="146"/>
        <v>0</v>
      </c>
      <c r="K993" s="23">
        <f t="shared" si="147"/>
        <v>1</v>
      </c>
      <c r="L993" s="23">
        <f t="shared" si="148"/>
        <v>0</v>
      </c>
      <c r="M993" s="3">
        <f t="shared" si="145"/>
        <v>1</v>
      </c>
      <c r="N993" s="23">
        <f t="shared" si="149"/>
        <v>1.1367468107491732</v>
      </c>
    </row>
    <row r="994" spans="1:14" x14ac:dyDescent="0.25">
      <c r="A994" t="s">
        <v>62</v>
      </c>
      <c r="B994">
        <v>2005</v>
      </c>
      <c r="C994" t="s">
        <v>45</v>
      </c>
      <c r="D994" s="1">
        <v>27437</v>
      </c>
      <c r="E994" s="1">
        <v>138.84200000000001</v>
      </c>
      <c r="F994" s="1">
        <v>458</v>
      </c>
      <c r="G994" s="7">
        <v>0.4645102322101593</v>
      </c>
      <c r="H994" s="7">
        <v>5.9901843778789043E-3</v>
      </c>
      <c r="I994" s="7">
        <v>0.53642266988754272</v>
      </c>
      <c r="J994" s="23">
        <f t="shared" si="146"/>
        <v>0</v>
      </c>
      <c r="K994" s="23">
        <f t="shared" si="147"/>
        <v>0</v>
      </c>
      <c r="L994" s="23">
        <f t="shared" si="148"/>
        <v>0</v>
      </c>
      <c r="M994" s="3">
        <f t="shared" si="145"/>
        <v>0</v>
      </c>
      <c r="N994" s="23">
        <f t="shared" si="149"/>
        <v>1.0069230864755809</v>
      </c>
    </row>
    <row r="995" spans="1:14" x14ac:dyDescent="0.25">
      <c r="A995" t="s">
        <v>62</v>
      </c>
      <c r="B995">
        <v>2006</v>
      </c>
      <c r="C995" t="s">
        <v>45</v>
      </c>
      <c r="D995" s="1">
        <v>27636</v>
      </c>
      <c r="E995" s="1">
        <v>142.30000000000001</v>
      </c>
      <c r="F995" s="1">
        <v>462</v>
      </c>
      <c r="G995" s="7">
        <v>0.44369432330131531</v>
      </c>
      <c r="H995" s="7">
        <v>1.3025424443185329E-2</v>
      </c>
      <c r="I995" s="7">
        <v>0.54579061269760132</v>
      </c>
      <c r="J995" s="23">
        <f t="shared" si="146"/>
        <v>0</v>
      </c>
      <c r="K995" s="23">
        <f t="shared" si="147"/>
        <v>0</v>
      </c>
      <c r="L995" s="23">
        <f t="shared" si="148"/>
        <v>0</v>
      </c>
      <c r="M995" s="3">
        <f t="shared" si="145"/>
        <v>0</v>
      </c>
      <c r="N995" s="23">
        <f t="shared" si="149"/>
        <v>1.002510360442102</v>
      </c>
    </row>
    <row r="996" spans="1:14" x14ac:dyDescent="0.25">
      <c r="A996" t="s">
        <v>62</v>
      </c>
      <c r="B996">
        <v>2007</v>
      </c>
      <c r="C996" t="s">
        <v>45</v>
      </c>
      <c r="D996" s="1">
        <v>27789</v>
      </c>
      <c r="E996" s="1">
        <v>142.30000000000001</v>
      </c>
      <c r="F996" s="1">
        <v>469</v>
      </c>
      <c r="G996" s="7">
        <v>0.44645711779594421</v>
      </c>
      <c r="H996" s="7">
        <v>1.2648163363337517E-2</v>
      </c>
      <c r="I996" s="7">
        <v>0.54474145174026489</v>
      </c>
      <c r="J996" s="23">
        <f t="shared" si="146"/>
        <v>0</v>
      </c>
      <c r="K996" s="23">
        <f t="shared" si="147"/>
        <v>0</v>
      </c>
      <c r="L996" s="23">
        <f t="shared" si="148"/>
        <v>0</v>
      </c>
      <c r="M996" s="3">
        <f t="shared" si="145"/>
        <v>0</v>
      </c>
      <c r="N996" s="23">
        <f t="shared" si="149"/>
        <v>1.0038467328995466</v>
      </c>
    </row>
    <row r="997" spans="1:14" x14ac:dyDescent="0.25">
      <c r="A997" t="s">
        <v>62</v>
      </c>
      <c r="B997">
        <v>2008</v>
      </c>
      <c r="C997" t="s">
        <v>45</v>
      </c>
      <c r="D997" s="1">
        <v>27929</v>
      </c>
      <c r="E997" s="1">
        <v>142.30000000000001</v>
      </c>
      <c r="F997" s="1">
        <v>467</v>
      </c>
      <c r="G997" s="7">
        <v>0.45381149649620056</v>
      </c>
      <c r="H997" s="7">
        <v>1.097874715924263E-2</v>
      </c>
      <c r="I997" s="7">
        <v>0.53769636154174805</v>
      </c>
      <c r="J997" s="23">
        <f t="shared" si="146"/>
        <v>0</v>
      </c>
      <c r="K997" s="23">
        <f t="shared" si="147"/>
        <v>0</v>
      </c>
      <c r="L997" s="23">
        <f t="shared" si="148"/>
        <v>0</v>
      </c>
      <c r="M997" s="3">
        <f t="shared" si="145"/>
        <v>0</v>
      </c>
      <c r="N997" s="23">
        <f t="shared" si="149"/>
        <v>1.0024866051971912</v>
      </c>
    </row>
    <row r="998" spans="1:14" x14ac:dyDescent="0.25">
      <c r="A998" t="s">
        <v>62</v>
      </c>
      <c r="B998">
        <v>2009</v>
      </c>
      <c r="C998" t="s">
        <v>45</v>
      </c>
      <c r="D998" s="1">
        <v>28054</v>
      </c>
      <c r="E998" s="1">
        <v>142.30000000000001</v>
      </c>
      <c r="F998" s="1">
        <v>458</v>
      </c>
      <c r="G998" s="7">
        <v>0.46456512808799744</v>
      </c>
      <c r="H998" s="7">
        <v>8.3393687382340431E-3</v>
      </c>
      <c r="I998" s="7">
        <v>0.52612698078155518</v>
      </c>
      <c r="J998" s="23">
        <f t="shared" si="146"/>
        <v>0</v>
      </c>
      <c r="K998" s="23">
        <f t="shared" si="147"/>
        <v>0</v>
      </c>
      <c r="L998" s="23">
        <f t="shared" si="148"/>
        <v>0</v>
      </c>
      <c r="M998" s="3">
        <f t="shared" si="145"/>
        <v>0</v>
      </c>
      <c r="N998" s="23">
        <f t="shared" si="149"/>
        <v>0.99903147760778666</v>
      </c>
    </row>
    <row r="999" spans="1:14" x14ac:dyDescent="0.25">
      <c r="A999" t="s">
        <v>62</v>
      </c>
      <c r="B999">
        <v>2010</v>
      </c>
      <c r="C999" t="s">
        <v>45</v>
      </c>
      <c r="D999" s="1">
        <v>28183</v>
      </c>
      <c r="E999" s="1">
        <v>143.41999999999999</v>
      </c>
      <c r="F999" s="1">
        <v>476</v>
      </c>
      <c r="G999" s="7">
        <v>0.45111355185508728</v>
      </c>
      <c r="H999" s="7">
        <v>1.2606661766767502E-2</v>
      </c>
      <c r="I999" s="7">
        <v>0.53869724273681641</v>
      </c>
      <c r="J999" s="23">
        <f t="shared" si="146"/>
        <v>0</v>
      </c>
      <c r="K999" s="23">
        <f t="shared" si="147"/>
        <v>0</v>
      </c>
      <c r="L999" s="23">
        <f t="shared" si="148"/>
        <v>0</v>
      </c>
      <c r="M999" s="3">
        <f t="shared" si="145"/>
        <v>0</v>
      </c>
      <c r="N999" s="23">
        <f t="shared" si="149"/>
        <v>1.0024174563586712</v>
      </c>
    </row>
    <row r="1000" spans="1:14" x14ac:dyDescent="0.25">
      <c r="A1000" t="s">
        <v>62</v>
      </c>
      <c r="B1000">
        <v>2011</v>
      </c>
      <c r="C1000" t="s">
        <v>45</v>
      </c>
      <c r="D1000" s="1">
        <v>28094</v>
      </c>
      <c r="E1000" s="1">
        <v>143.41999999999999</v>
      </c>
      <c r="F1000" s="1">
        <v>465</v>
      </c>
      <c r="G1000" s="7">
        <v>0.45350787043571472</v>
      </c>
      <c r="H1000" s="7">
        <v>1.1733021587133408E-2</v>
      </c>
      <c r="I1000" s="7">
        <v>0.53429317474365234</v>
      </c>
      <c r="J1000" s="23">
        <f t="shared" si="146"/>
        <v>0</v>
      </c>
      <c r="K1000" s="23">
        <f t="shared" si="147"/>
        <v>0</v>
      </c>
      <c r="L1000" s="23">
        <f t="shared" si="148"/>
        <v>0</v>
      </c>
      <c r="M1000" s="3">
        <f t="shared" si="145"/>
        <v>0</v>
      </c>
      <c r="N1000" s="23">
        <f t="shared" si="149"/>
        <v>0.99953406676650047</v>
      </c>
    </row>
    <row r="1001" spans="1:14" x14ac:dyDescent="0.25">
      <c r="A1001" t="s">
        <v>62</v>
      </c>
      <c r="B1001">
        <v>2012</v>
      </c>
      <c r="C1001" t="s">
        <v>45</v>
      </c>
      <c r="D1001" s="1">
        <v>28130</v>
      </c>
      <c r="E1001" s="1">
        <v>143.41999999999999</v>
      </c>
      <c r="F1001" s="1">
        <v>448</v>
      </c>
      <c r="G1001" s="7">
        <v>0.46512231230735779</v>
      </c>
      <c r="H1001" s="7">
        <v>8.6387433111667633E-3</v>
      </c>
      <c r="I1001" s="7">
        <v>0.52024030685424805</v>
      </c>
      <c r="J1001" s="23">
        <f t="shared" si="146"/>
        <v>0</v>
      </c>
      <c r="K1001" s="23">
        <f t="shared" si="147"/>
        <v>0</v>
      </c>
      <c r="L1001" s="23">
        <f t="shared" si="148"/>
        <v>0</v>
      </c>
      <c r="M1001" s="3">
        <f t="shared" si="145"/>
        <v>0</v>
      </c>
      <c r="N1001" s="23">
        <f t="shared" si="149"/>
        <v>0.9940013624727726</v>
      </c>
    </row>
    <row r="1002" spans="1:14" x14ac:dyDescent="0.25">
      <c r="A1002" t="s">
        <v>62</v>
      </c>
      <c r="B1002">
        <v>2013</v>
      </c>
      <c r="C1002" t="s">
        <v>45</v>
      </c>
      <c r="D1002" s="1">
        <v>28400</v>
      </c>
      <c r="E1002" s="1">
        <v>143.41999999999999</v>
      </c>
      <c r="F1002" s="1">
        <v>467</v>
      </c>
      <c r="G1002" s="7">
        <v>0.46572306752204895</v>
      </c>
      <c r="H1002" s="7">
        <v>9.1312294825911522E-3</v>
      </c>
      <c r="I1002" s="7">
        <v>0.52368491888046265</v>
      </c>
      <c r="J1002" s="23">
        <f t="shared" si="146"/>
        <v>0</v>
      </c>
      <c r="K1002" s="23">
        <f t="shared" si="147"/>
        <v>0</v>
      </c>
      <c r="L1002" s="23">
        <f t="shared" si="148"/>
        <v>0</v>
      </c>
      <c r="M1002" s="3">
        <f t="shared" si="145"/>
        <v>0</v>
      </c>
      <c r="N1002" s="23">
        <f t="shared" si="149"/>
        <v>0.99853921588510275</v>
      </c>
    </row>
    <row r="1003" spans="1:14" x14ac:dyDescent="0.25">
      <c r="A1003" t="s">
        <v>62</v>
      </c>
      <c r="B1003">
        <v>2014</v>
      </c>
      <c r="C1003" t="s">
        <v>45</v>
      </c>
      <c r="D1003" s="1">
        <v>28640</v>
      </c>
      <c r="E1003" s="1">
        <v>143.41999999999999</v>
      </c>
      <c r="F1003" s="1">
        <v>461</v>
      </c>
      <c r="G1003" s="7">
        <v>0.47959321737289429</v>
      </c>
      <c r="H1003" s="7">
        <v>5.9096231125295162E-3</v>
      </c>
      <c r="I1003" s="7">
        <v>0.50993055105209351</v>
      </c>
      <c r="J1003" s="23">
        <f t="shared" si="146"/>
        <v>0</v>
      </c>
      <c r="K1003" s="23">
        <f t="shared" si="147"/>
        <v>0</v>
      </c>
      <c r="L1003" s="23">
        <f t="shared" si="148"/>
        <v>0</v>
      </c>
      <c r="M1003" s="3">
        <f t="shared" si="145"/>
        <v>0</v>
      </c>
      <c r="N1003" s="23">
        <f t="shared" si="149"/>
        <v>0.99543339153751731</v>
      </c>
    </row>
    <row r="1004" spans="1:14" x14ac:dyDescent="0.25">
      <c r="A1004" t="s">
        <v>62</v>
      </c>
      <c r="B1004">
        <v>2015</v>
      </c>
      <c r="C1004" t="s">
        <v>45</v>
      </c>
      <c r="D1004" s="1">
        <v>28892</v>
      </c>
      <c r="E1004" s="1">
        <v>143.41999999999999</v>
      </c>
      <c r="F1004" s="1">
        <v>448</v>
      </c>
      <c r="G1004" s="7">
        <v>0.49811196327209473</v>
      </c>
      <c r="H1004" s="7">
        <v>1.438043313100934E-3</v>
      </c>
      <c r="I1004" s="7">
        <v>0.4904780387878418</v>
      </c>
      <c r="J1004" s="23">
        <f t="shared" si="146"/>
        <v>0</v>
      </c>
      <c r="K1004" s="23">
        <f t="shared" si="147"/>
        <v>0</v>
      </c>
      <c r="L1004" s="23">
        <f t="shared" si="148"/>
        <v>0</v>
      </c>
      <c r="M1004" s="3">
        <f t="shared" si="145"/>
        <v>0</v>
      </c>
      <c r="N1004" s="23">
        <f t="shared" si="149"/>
        <v>0.99002804537303746</v>
      </c>
    </row>
    <row r="1005" spans="1:14" x14ac:dyDescent="0.25">
      <c r="A1005" t="s">
        <v>62</v>
      </c>
      <c r="B1005">
        <v>2016</v>
      </c>
      <c r="C1005" t="s">
        <v>45</v>
      </c>
      <c r="D1005" s="1">
        <v>29327</v>
      </c>
      <c r="E1005" s="1">
        <v>143.41999999999999</v>
      </c>
      <c r="F1005" s="1">
        <v>449</v>
      </c>
      <c r="G1005" s="7">
        <v>0.51595473289489746</v>
      </c>
      <c r="H1005" s="7">
        <v>-2.4230505805462599E-3</v>
      </c>
      <c r="I1005" s="7">
        <v>0.47459480166435242</v>
      </c>
      <c r="J1005" s="23">
        <f t="shared" si="146"/>
        <v>0</v>
      </c>
      <c r="K1005" s="23">
        <f t="shared" si="147"/>
        <v>1</v>
      </c>
      <c r="L1005" s="23">
        <f t="shared" si="148"/>
        <v>0</v>
      </c>
      <c r="M1005" s="3">
        <f t="shared" si="145"/>
        <v>1</v>
      </c>
      <c r="N1005" s="23">
        <f t="shared" si="149"/>
        <v>0.98812648397870362</v>
      </c>
    </row>
    <row r="1006" spans="1:14" x14ac:dyDescent="0.25">
      <c r="A1006" t="s">
        <v>62</v>
      </c>
      <c r="B1006">
        <v>2017</v>
      </c>
      <c r="C1006" t="s">
        <v>45</v>
      </c>
      <c r="D1006" s="1">
        <v>29756</v>
      </c>
      <c r="E1006" s="1">
        <v>143.41999999999999</v>
      </c>
      <c r="F1006" s="1">
        <v>455</v>
      </c>
      <c r="G1006" s="7">
        <v>0.53030288219451904</v>
      </c>
      <c r="H1006" s="7">
        <v>-5.35554438829422E-3</v>
      </c>
      <c r="I1006" s="7">
        <v>0.46292439103126526</v>
      </c>
      <c r="J1006" s="23">
        <f t="shared" si="146"/>
        <v>0</v>
      </c>
      <c r="K1006" s="23">
        <f t="shared" si="147"/>
        <v>1</v>
      </c>
      <c r="L1006" s="23">
        <f t="shared" si="148"/>
        <v>0</v>
      </c>
      <c r="M1006" s="3">
        <f t="shared" si="145"/>
        <v>1</v>
      </c>
      <c r="N1006" s="23">
        <f t="shared" si="149"/>
        <v>0.98787172883749008</v>
      </c>
    </row>
    <row r="1007" spans="1:14" x14ac:dyDescent="0.25">
      <c r="A1007" t="s">
        <v>62</v>
      </c>
      <c r="B1007">
        <v>2018</v>
      </c>
      <c r="C1007" t="s">
        <v>45</v>
      </c>
      <c r="D1007" s="1">
        <v>30016</v>
      </c>
      <c r="E1007" s="1">
        <v>143.41999999999999</v>
      </c>
      <c r="F1007" s="1">
        <v>457</v>
      </c>
      <c r="G1007" s="7">
        <v>0.53985852003097534</v>
      </c>
      <c r="H1007" s="7">
        <v>-7.3754154145717621E-3</v>
      </c>
      <c r="I1007" s="7">
        <v>0.45472455024719238</v>
      </c>
      <c r="J1007" s="23">
        <f t="shared" si="146"/>
        <v>0</v>
      </c>
      <c r="K1007" s="23">
        <f t="shared" si="147"/>
        <v>1</v>
      </c>
      <c r="L1007" s="23">
        <f t="shared" si="148"/>
        <v>0</v>
      </c>
      <c r="M1007" s="3">
        <f t="shared" si="145"/>
        <v>1</v>
      </c>
      <c r="N1007" s="23">
        <f t="shared" si="149"/>
        <v>0.98720765486359596</v>
      </c>
    </row>
    <row r="1008" spans="1:14" x14ac:dyDescent="0.25">
      <c r="A1008" t="s">
        <v>62</v>
      </c>
      <c r="B1008">
        <v>2019</v>
      </c>
      <c r="C1008" t="s">
        <v>45</v>
      </c>
      <c r="D1008" s="1">
        <v>30397</v>
      </c>
      <c r="E1008" s="1">
        <v>143.41999999999999</v>
      </c>
      <c r="F1008" s="1">
        <v>456</v>
      </c>
      <c r="G1008" s="7">
        <v>0.55601656436920166</v>
      </c>
      <c r="H1008" s="7">
        <v>-1.0935141704976559E-2</v>
      </c>
      <c r="I1008" s="7">
        <v>0.43993702530860901</v>
      </c>
      <c r="J1008" s="23">
        <f t="shared" si="146"/>
        <v>0</v>
      </c>
      <c r="K1008" s="23">
        <f t="shared" si="147"/>
        <v>1</v>
      </c>
      <c r="L1008" s="23">
        <f t="shared" si="148"/>
        <v>0</v>
      </c>
      <c r="M1008" s="3">
        <f t="shared" si="145"/>
        <v>1</v>
      </c>
      <c r="N1008" s="23">
        <f t="shared" si="149"/>
        <v>0.98501844797283411</v>
      </c>
    </row>
    <row r="1009" spans="1:14" x14ac:dyDescent="0.25">
      <c r="A1009" t="s">
        <v>62</v>
      </c>
      <c r="B1009">
        <v>2020</v>
      </c>
      <c r="C1009" t="s">
        <v>45</v>
      </c>
      <c r="D1009" s="1">
        <v>30665</v>
      </c>
      <c r="E1009" s="1">
        <v>143.41999999999999</v>
      </c>
      <c r="F1009" s="1">
        <v>455</v>
      </c>
      <c r="G1009" s="7">
        <v>0.56744289398193359</v>
      </c>
      <c r="H1009" s="7">
        <v>-1.3462144881486893E-2</v>
      </c>
      <c r="I1009" s="7">
        <v>0.42941781878471375</v>
      </c>
      <c r="J1009" s="23">
        <f t="shared" si="146"/>
        <v>0</v>
      </c>
      <c r="K1009" s="23">
        <f t="shared" si="147"/>
        <v>1</v>
      </c>
      <c r="L1009" s="23">
        <f t="shared" si="148"/>
        <v>0</v>
      </c>
      <c r="M1009" s="3">
        <f t="shared" si="145"/>
        <v>1</v>
      </c>
      <c r="N1009" s="23">
        <f t="shared" si="149"/>
        <v>0.98339856788516045</v>
      </c>
    </row>
    <row r="1010" spans="1:14" x14ac:dyDescent="0.25">
      <c r="A1010" t="s">
        <v>62</v>
      </c>
      <c r="B1010">
        <v>2021</v>
      </c>
      <c r="C1010" t="s">
        <v>45</v>
      </c>
      <c r="D1010" s="1">
        <v>30908</v>
      </c>
      <c r="E1010" s="1">
        <v>143.41999999999999</v>
      </c>
      <c r="F1010" s="1">
        <v>454</v>
      </c>
      <c r="G1010" s="7">
        <v>0.57777702808380127</v>
      </c>
      <c r="H1010" s="7">
        <v>-1.5750819817185402E-2</v>
      </c>
      <c r="I1010" s="7">
        <v>0.41988351941108704</v>
      </c>
      <c r="J1010" s="23">
        <f t="shared" si="146"/>
        <v>0</v>
      </c>
      <c r="K1010" s="23">
        <f t="shared" si="147"/>
        <v>1</v>
      </c>
      <c r="L1010" s="23">
        <f t="shared" si="148"/>
        <v>0</v>
      </c>
      <c r="M1010" s="3">
        <f t="shared" si="145"/>
        <v>1</v>
      </c>
      <c r="N1010" s="23">
        <f t="shared" si="149"/>
        <v>0.9819097276777029</v>
      </c>
    </row>
    <row r="1011" spans="1:14" x14ac:dyDescent="0.25">
      <c r="A1011" t="s">
        <v>62</v>
      </c>
      <c r="B1011">
        <v>2022</v>
      </c>
      <c r="C1011" t="s">
        <v>45</v>
      </c>
      <c r="D1011" s="1">
        <v>31139</v>
      </c>
      <c r="E1011" s="1">
        <v>143.41999999999999</v>
      </c>
      <c r="F1011" s="1">
        <v>458</v>
      </c>
      <c r="G1011" s="7">
        <v>0.58460438251495361</v>
      </c>
      <c r="H1011" s="7">
        <v>-1.7109343782067299E-2</v>
      </c>
      <c r="I1011" s="7">
        <v>0.41456595063209534</v>
      </c>
      <c r="J1011" s="23">
        <f t="shared" si="146"/>
        <v>0</v>
      </c>
      <c r="K1011" s="23">
        <f t="shared" si="147"/>
        <v>1</v>
      </c>
      <c r="L1011" s="23">
        <f t="shared" si="148"/>
        <v>0</v>
      </c>
      <c r="M1011" s="3">
        <f t="shared" si="145"/>
        <v>1</v>
      </c>
      <c r="N1011" s="23">
        <f t="shared" si="149"/>
        <v>0.98206098936498165</v>
      </c>
    </row>
    <row r="1012" spans="1:14" x14ac:dyDescent="0.25">
      <c r="A1012" t="s">
        <v>62</v>
      </c>
      <c r="B1012">
        <v>2023</v>
      </c>
      <c r="C1012" t="s">
        <v>45</v>
      </c>
      <c r="D1012" s="1">
        <v>31351</v>
      </c>
      <c r="E1012" s="1">
        <v>143.41999999999999</v>
      </c>
      <c r="F1012" s="1">
        <v>516</v>
      </c>
      <c r="G1012" s="7">
        <v>0.56085664033889771</v>
      </c>
      <c r="H1012" s="7">
        <v>-1.013567578047514E-2</v>
      </c>
      <c r="I1012" s="7">
        <v>0.4474346935749054</v>
      </c>
      <c r="J1012" s="23">
        <f t="shared" si="146"/>
        <v>0</v>
      </c>
      <c r="K1012" s="23">
        <f t="shared" si="147"/>
        <v>1</v>
      </c>
      <c r="L1012" s="23">
        <f t="shared" si="148"/>
        <v>0</v>
      </c>
      <c r="M1012" s="3">
        <f t="shared" si="145"/>
        <v>1</v>
      </c>
      <c r="N1012" s="23">
        <f t="shared" si="149"/>
        <v>0.99815565813332796</v>
      </c>
    </row>
    <row r="1013" spans="1:14" x14ac:dyDescent="0.25">
      <c r="A1013" t="s">
        <v>63</v>
      </c>
      <c r="B1013">
        <v>2005</v>
      </c>
      <c r="C1013" t="s">
        <v>45</v>
      </c>
      <c r="D1013" s="1">
        <v>26265</v>
      </c>
      <c r="E1013" s="1">
        <v>143.124</v>
      </c>
      <c r="F1013" s="1">
        <v>348</v>
      </c>
      <c r="G1013" s="7">
        <v>0.45080333948135376</v>
      </c>
      <c r="H1013" s="7">
        <v>7.7735092490911484E-3</v>
      </c>
      <c r="I1013" s="7">
        <v>0.50977575778961182</v>
      </c>
      <c r="J1013" s="23">
        <f t="shared" si="146"/>
        <v>0</v>
      </c>
      <c r="K1013" s="23">
        <f t="shared" si="147"/>
        <v>0</v>
      </c>
      <c r="L1013" s="23">
        <f t="shared" si="148"/>
        <v>0</v>
      </c>
      <c r="M1013" s="3">
        <f t="shared" si="145"/>
        <v>0</v>
      </c>
      <c r="N1013" s="23">
        <f t="shared" si="149"/>
        <v>0.96835260652005672</v>
      </c>
    </row>
    <row r="1014" spans="1:14" x14ac:dyDescent="0.25">
      <c r="A1014" t="s">
        <v>63</v>
      </c>
      <c r="B1014">
        <v>2006</v>
      </c>
      <c r="C1014" t="s">
        <v>45</v>
      </c>
      <c r="D1014" s="1">
        <v>26525</v>
      </c>
      <c r="E1014" s="1">
        <v>143.124</v>
      </c>
      <c r="F1014" s="1">
        <v>348</v>
      </c>
      <c r="G1014" s="7">
        <v>0.46296009421348572</v>
      </c>
      <c r="H1014" s="7">
        <v>5.1200385205447674E-3</v>
      </c>
      <c r="I1014" s="7">
        <v>0.49880829453468323</v>
      </c>
      <c r="J1014" s="23">
        <f t="shared" si="146"/>
        <v>0</v>
      </c>
      <c r="K1014" s="23">
        <f t="shared" si="147"/>
        <v>0</v>
      </c>
      <c r="L1014" s="23">
        <f t="shared" si="148"/>
        <v>0</v>
      </c>
      <c r="M1014" s="3">
        <f t="shared" si="145"/>
        <v>0</v>
      </c>
      <c r="N1014" s="23">
        <f t="shared" si="149"/>
        <v>0.96688842726871371</v>
      </c>
    </row>
    <row r="1015" spans="1:14" x14ac:dyDescent="0.25">
      <c r="A1015" t="s">
        <v>63</v>
      </c>
      <c r="B1015">
        <v>2007</v>
      </c>
      <c r="C1015" t="s">
        <v>45</v>
      </c>
      <c r="D1015" s="1">
        <v>26632</v>
      </c>
      <c r="E1015" s="1">
        <v>143.124</v>
      </c>
      <c r="F1015" s="1">
        <v>348</v>
      </c>
      <c r="G1015" s="7">
        <v>0.4679296612739563</v>
      </c>
      <c r="H1015" s="7">
        <v>4.0353219956159592E-3</v>
      </c>
      <c r="I1015" s="7">
        <v>0.49432489275932312</v>
      </c>
      <c r="J1015" s="23">
        <f t="shared" si="146"/>
        <v>0</v>
      </c>
      <c r="K1015" s="23">
        <f t="shared" si="147"/>
        <v>0</v>
      </c>
      <c r="L1015" s="23">
        <f t="shared" si="148"/>
        <v>0</v>
      </c>
      <c r="M1015" s="3">
        <f t="shared" si="145"/>
        <v>0</v>
      </c>
      <c r="N1015" s="23">
        <f t="shared" si="149"/>
        <v>0.96628987602889538</v>
      </c>
    </row>
    <row r="1016" spans="1:14" x14ac:dyDescent="0.25">
      <c r="A1016" t="s">
        <v>63</v>
      </c>
      <c r="B1016">
        <v>2008</v>
      </c>
      <c r="C1016" t="s">
        <v>45</v>
      </c>
      <c r="D1016" s="1">
        <v>26940</v>
      </c>
      <c r="E1016" s="1">
        <v>143.124</v>
      </c>
      <c r="F1016" s="1">
        <v>386</v>
      </c>
      <c r="G1016" s="7">
        <v>0.45420229434967041</v>
      </c>
      <c r="H1016" s="7">
        <v>8.5875671356916428E-3</v>
      </c>
      <c r="I1016" s="7">
        <v>0.51665604114532471</v>
      </c>
      <c r="J1016" s="23">
        <f t="shared" si="146"/>
        <v>0</v>
      </c>
      <c r="K1016" s="23">
        <f t="shared" si="147"/>
        <v>0</v>
      </c>
      <c r="L1016" s="23">
        <f t="shared" si="148"/>
        <v>0</v>
      </c>
      <c r="M1016" s="3">
        <f t="shared" si="145"/>
        <v>0</v>
      </c>
      <c r="N1016" s="23">
        <f t="shared" si="149"/>
        <v>0.97944590263068676</v>
      </c>
    </row>
    <row r="1017" spans="1:14" x14ac:dyDescent="0.25">
      <c r="A1017" t="s">
        <v>63</v>
      </c>
      <c r="B1017">
        <v>2009</v>
      </c>
      <c r="C1017" t="s">
        <v>45</v>
      </c>
      <c r="D1017" s="1">
        <v>26832</v>
      </c>
      <c r="E1017" s="1">
        <v>143.124</v>
      </c>
      <c r="F1017" s="1">
        <v>357</v>
      </c>
      <c r="G1017" s="7">
        <v>0.4702850878238678</v>
      </c>
      <c r="H1017" s="7">
        <v>3.9045477751642466E-3</v>
      </c>
      <c r="I1017" s="7">
        <v>0.49465051293373108</v>
      </c>
      <c r="J1017" s="23">
        <f t="shared" si="146"/>
        <v>0</v>
      </c>
      <c r="K1017" s="23">
        <f t="shared" si="147"/>
        <v>0</v>
      </c>
      <c r="L1017" s="23">
        <f t="shared" si="148"/>
        <v>0</v>
      </c>
      <c r="M1017" s="3">
        <f t="shared" si="145"/>
        <v>0</v>
      </c>
      <c r="N1017" s="23">
        <f t="shared" si="149"/>
        <v>0.96884014853276312</v>
      </c>
    </row>
    <row r="1018" spans="1:14" x14ac:dyDescent="0.25">
      <c r="A1018" t="s">
        <v>63</v>
      </c>
      <c r="B1018">
        <v>2010</v>
      </c>
      <c r="C1018" t="s">
        <v>45</v>
      </c>
      <c r="D1018" s="1">
        <v>26944</v>
      </c>
      <c r="E1018" s="1">
        <v>143.124</v>
      </c>
      <c r="F1018" s="1">
        <v>361</v>
      </c>
      <c r="G1018" s="7">
        <v>0.47242480516433716</v>
      </c>
      <c r="H1018" s="7">
        <v>3.6047997418791056E-3</v>
      </c>
      <c r="I1018" s="7">
        <v>0.49378955364227295</v>
      </c>
      <c r="J1018" s="23">
        <f t="shared" si="146"/>
        <v>0</v>
      </c>
      <c r="K1018" s="23">
        <f t="shared" si="147"/>
        <v>0</v>
      </c>
      <c r="L1018" s="23">
        <f t="shared" si="148"/>
        <v>0</v>
      </c>
      <c r="M1018" s="3">
        <f t="shared" si="145"/>
        <v>0</v>
      </c>
      <c r="N1018" s="23">
        <f t="shared" si="149"/>
        <v>0.96981915854848921</v>
      </c>
    </row>
    <row r="1019" spans="1:14" x14ac:dyDescent="0.25">
      <c r="A1019" t="s">
        <v>63</v>
      </c>
      <c r="B1019">
        <v>2011</v>
      </c>
      <c r="C1019" t="s">
        <v>45</v>
      </c>
      <c r="D1019" s="1">
        <v>26844</v>
      </c>
      <c r="E1019" s="1">
        <v>143.124</v>
      </c>
      <c r="F1019" s="1">
        <v>362</v>
      </c>
      <c r="G1019" s="7">
        <v>0.46709021925926208</v>
      </c>
      <c r="H1019" s="7">
        <v>4.8107164911925793E-3</v>
      </c>
      <c r="I1019" s="7">
        <v>0.49886775016784668</v>
      </c>
      <c r="J1019" s="23">
        <f t="shared" si="146"/>
        <v>0</v>
      </c>
      <c r="K1019" s="23">
        <f t="shared" si="147"/>
        <v>0</v>
      </c>
      <c r="L1019" s="23">
        <f t="shared" si="148"/>
        <v>0</v>
      </c>
      <c r="M1019" s="3">
        <f t="shared" si="145"/>
        <v>0</v>
      </c>
      <c r="N1019" s="23">
        <f t="shared" si="149"/>
        <v>0.97076868591830134</v>
      </c>
    </row>
    <row r="1020" spans="1:14" x14ac:dyDescent="0.25">
      <c r="A1020" t="s">
        <v>63</v>
      </c>
      <c r="B1020">
        <v>2012</v>
      </c>
      <c r="C1020" t="s">
        <v>45</v>
      </c>
      <c r="D1020" s="1">
        <v>26775</v>
      </c>
      <c r="E1020" s="1">
        <v>143.124</v>
      </c>
      <c r="F1020" s="1">
        <v>361</v>
      </c>
      <c r="G1020" s="7">
        <v>0.46465852856636047</v>
      </c>
      <c r="H1020" s="7">
        <v>5.2999584004282951E-3</v>
      </c>
      <c r="I1020" s="7">
        <v>0.50079607963562012</v>
      </c>
      <c r="J1020" s="23">
        <f t="shared" si="146"/>
        <v>0</v>
      </c>
      <c r="K1020" s="23">
        <f t="shared" si="147"/>
        <v>0</v>
      </c>
      <c r="L1020" s="23">
        <f t="shared" si="148"/>
        <v>0</v>
      </c>
      <c r="M1020" s="3">
        <f t="shared" si="145"/>
        <v>0</v>
      </c>
      <c r="N1020" s="23">
        <f t="shared" si="149"/>
        <v>0.97075456660240889</v>
      </c>
    </row>
    <row r="1021" spans="1:14" x14ac:dyDescent="0.25">
      <c r="A1021" t="s">
        <v>63</v>
      </c>
      <c r="B1021">
        <v>2013</v>
      </c>
      <c r="C1021" t="s">
        <v>45</v>
      </c>
      <c r="D1021" s="1">
        <v>27098</v>
      </c>
      <c r="E1021" s="1">
        <v>143.124</v>
      </c>
      <c r="F1021" s="1">
        <v>362</v>
      </c>
      <c r="G1021" s="7">
        <v>0.4787137508392334</v>
      </c>
      <c r="H1021" s="7">
        <v>2.2736303508281708E-3</v>
      </c>
      <c r="I1021" s="7">
        <v>0.48838135600090027</v>
      </c>
      <c r="J1021" s="23">
        <f t="shared" si="146"/>
        <v>0</v>
      </c>
      <c r="K1021" s="23">
        <f t="shared" si="147"/>
        <v>0</v>
      </c>
      <c r="L1021" s="23">
        <f t="shared" si="148"/>
        <v>0</v>
      </c>
      <c r="M1021" s="3">
        <f t="shared" si="145"/>
        <v>0</v>
      </c>
      <c r="N1021" s="23">
        <f t="shared" si="149"/>
        <v>0.96936873719096184</v>
      </c>
    </row>
    <row r="1022" spans="1:14" x14ac:dyDescent="0.25">
      <c r="A1022" t="s">
        <v>63</v>
      </c>
      <c r="B1022">
        <v>2014</v>
      </c>
      <c r="C1022" t="s">
        <v>45</v>
      </c>
      <c r="D1022" s="1">
        <v>27356</v>
      </c>
      <c r="E1022" s="1">
        <v>143.124</v>
      </c>
      <c r="F1022" s="1">
        <v>357</v>
      </c>
      <c r="G1022" s="7">
        <v>0.49415600299835205</v>
      </c>
      <c r="H1022" s="7">
        <v>-1.3057922478765249E-3</v>
      </c>
      <c r="I1022" s="7">
        <v>0.47311490774154663</v>
      </c>
      <c r="J1022" s="23">
        <f t="shared" si="146"/>
        <v>0</v>
      </c>
      <c r="K1022" s="23">
        <f t="shared" si="147"/>
        <v>1</v>
      </c>
      <c r="L1022" s="23">
        <f t="shared" si="148"/>
        <v>0</v>
      </c>
      <c r="M1022" s="3">
        <f t="shared" si="145"/>
        <v>1</v>
      </c>
      <c r="N1022" s="23">
        <f t="shared" si="149"/>
        <v>0.96596511849202216</v>
      </c>
    </row>
    <row r="1023" spans="1:14" x14ac:dyDescent="0.25">
      <c r="A1023" t="s">
        <v>63</v>
      </c>
      <c r="B1023">
        <v>2015</v>
      </c>
      <c r="C1023" t="s">
        <v>45</v>
      </c>
      <c r="D1023" s="1">
        <v>27467</v>
      </c>
      <c r="E1023" s="1">
        <v>143.124</v>
      </c>
      <c r="F1023" s="1">
        <v>356</v>
      </c>
      <c r="G1023" s="7">
        <v>0.49990943074226379</v>
      </c>
      <c r="H1023" s="7">
        <v>-2.6037115603685379E-3</v>
      </c>
      <c r="I1023" s="7">
        <v>0.46765512228012085</v>
      </c>
      <c r="J1023" s="23">
        <f t="shared" si="146"/>
        <v>0</v>
      </c>
      <c r="K1023" s="23">
        <f t="shared" si="147"/>
        <v>1</v>
      </c>
      <c r="L1023" s="23">
        <f t="shared" si="148"/>
        <v>0</v>
      </c>
      <c r="M1023" s="3">
        <f t="shared" si="145"/>
        <v>1</v>
      </c>
      <c r="N1023" s="23">
        <f t="shared" si="149"/>
        <v>0.96496084146201611</v>
      </c>
    </row>
    <row r="1024" spans="1:14" x14ac:dyDescent="0.25">
      <c r="A1024" t="s">
        <v>63</v>
      </c>
      <c r="B1024">
        <v>2016</v>
      </c>
      <c r="C1024" t="s">
        <v>45</v>
      </c>
      <c r="D1024" s="1">
        <v>27541</v>
      </c>
      <c r="E1024" s="1">
        <v>143.124</v>
      </c>
      <c r="F1024" s="1">
        <v>336</v>
      </c>
      <c r="G1024" s="7">
        <v>0.51880663633346558</v>
      </c>
      <c r="H1024" s="7">
        <v>-7.5965253636240959E-3</v>
      </c>
      <c r="I1024" s="7">
        <v>0.445057213306427</v>
      </c>
      <c r="J1024" s="23">
        <f t="shared" si="146"/>
        <v>0</v>
      </c>
      <c r="K1024" s="23">
        <f t="shared" si="147"/>
        <v>1</v>
      </c>
      <c r="L1024" s="23">
        <f t="shared" si="148"/>
        <v>0</v>
      </c>
      <c r="M1024" s="3">
        <f t="shared" si="145"/>
        <v>1</v>
      </c>
      <c r="N1024" s="23">
        <f t="shared" si="149"/>
        <v>0.95626732427626848</v>
      </c>
    </row>
    <row r="1025" spans="1:14" x14ac:dyDescent="0.25">
      <c r="A1025" t="s">
        <v>63</v>
      </c>
      <c r="B1025">
        <v>2017</v>
      </c>
      <c r="C1025" t="s">
        <v>45</v>
      </c>
      <c r="D1025" s="1">
        <v>27582</v>
      </c>
      <c r="E1025" s="1">
        <v>143.124</v>
      </c>
      <c r="F1025" s="1">
        <v>334</v>
      </c>
      <c r="G1025" s="7">
        <v>0.5222511887550354</v>
      </c>
      <c r="H1025" s="7">
        <v>-8.4380032494664192E-3</v>
      </c>
      <c r="I1025" s="7">
        <v>0.44137665629386902</v>
      </c>
      <c r="J1025" s="23">
        <f t="shared" si="146"/>
        <v>0</v>
      </c>
      <c r="K1025" s="23">
        <f t="shared" si="147"/>
        <v>1</v>
      </c>
      <c r="L1025" s="23">
        <f t="shared" si="148"/>
        <v>0</v>
      </c>
      <c r="M1025" s="3">
        <f t="shared" si="145"/>
        <v>1</v>
      </c>
      <c r="N1025" s="23">
        <f t="shared" si="149"/>
        <v>0.955189841799438</v>
      </c>
    </row>
    <row r="1026" spans="1:14" x14ac:dyDescent="0.25">
      <c r="A1026" t="s">
        <v>63</v>
      </c>
      <c r="B1026">
        <v>2018</v>
      </c>
      <c r="C1026" t="s">
        <v>45</v>
      </c>
      <c r="D1026" s="1">
        <v>27658</v>
      </c>
      <c r="E1026" s="1">
        <v>143.124</v>
      </c>
      <c r="F1026" s="1">
        <v>334</v>
      </c>
      <c r="G1026" s="7">
        <v>0.52564817667007446</v>
      </c>
      <c r="H1026" s="7">
        <v>-9.1794747859239578E-3</v>
      </c>
      <c r="I1026" s="7">
        <v>0.43831196427345276</v>
      </c>
      <c r="J1026" s="23">
        <f t="shared" si="146"/>
        <v>0</v>
      </c>
      <c r="K1026" s="23">
        <f t="shared" si="147"/>
        <v>1</v>
      </c>
      <c r="L1026" s="23">
        <f t="shared" si="148"/>
        <v>0</v>
      </c>
      <c r="M1026" s="3">
        <f t="shared" si="145"/>
        <v>1</v>
      </c>
      <c r="N1026" s="23">
        <f t="shared" si="149"/>
        <v>0.95478066615760326</v>
      </c>
    </row>
    <row r="1027" spans="1:14" x14ac:dyDescent="0.25">
      <c r="A1027" t="s">
        <v>63</v>
      </c>
      <c r="B1027">
        <v>2019</v>
      </c>
      <c r="C1027" t="s">
        <v>45</v>
      </c>
      <c r="D1027" s="1">
        <v>27778</v>
      </c>
      <c r="E1027" s="1">
        <v>143.124</v>
      </c>
      <c r="F1027" s="1">
        <v>335</v>
      </c>
      <c r="G1027" s="7">
        <v>0.53018558025360107</v>
      </c>
      <c r="H1027" s="7">
        <v>-1.0124977678060532E-2</v>
      </c>
      <c r="I1027" s="7">
        <v>0.43450537323951721</v>
      </c>
      <c r="J1027" s="23">
        <f t="shared" si="146"/>
        <v>0</v>
      </c>
      <c r="K1027" s="23">
        <f t="shared" si="147"/>
        <v>1</v>
      </c>
      <c r="L1027" s="23">
        <f t="shared" si="148"/>
        <v>0</v>
      </c>
      <c r="M1027" s="3">
        <f t="shared" si="145"/>
        <v>1</v>
      </c>
      <c r="N1027" s="23">
        <f t="shared" si="149"/>
        <v>0.95456597581505775</v>
      </c>
    </row>
    <row r="1028" spans="1:14" x14ac:dyDescent="0.25">
      <c r="A1028" t="s">
        <v>63</v>
      </c>
      <c r="B1028">
        <v>2020</v>
      </c>
      <c r="C1028" t="s">
        <v>45</v>
      </c>
      <c r="D1028" s="1">
        <v>27718</v>
      </c>
      <c r="E1028" s="1">
        <v>143.124</v>
      </c>
      <c r="F1028" s="1">
        <v>331</v>
      </c>
      <c r="G1028" s="7">
        <v>0.53075319528579712</v>
      </c>
      <c r="H1028" s="7">
        <v>-1.0429220274090767E-2</v>
      </c>
      <c r="I1028" s="7">
        <v>0.43284037709236145</v>
      </c>
      <c r="J1028" s="23">
        <f t="shared" si="146"/>
        <v>0</v>
      </c>
      <c r="K1028" s="23">
        <f t="shared" si="147"/>
        <v>1</v>
      </c>
      <c r="L1028" s="23">
        <f t="shared" si="148"/>
        <v>0</v>
      </c>
      <c r="M1028" s="3">
        <f t="shared" si="145"/>
        <v>1</v>
      </c>
      <c r="N1028" s="23">
        <f t="shared" si="149"/>
        <v>0.9531643521040678</v>
      </c>
    </row>
    <row r="1029" spans="1:14" x14ac:dyDescent="0.25">
      <c r="A1029" t="s">
        <v>63</v>
      </c>
      <c r="B1029">
        <v>2021</v>
      </c>
      <c r="C1029" t="s">
        <v>45</v>
      </c>
      <c r="D1029" s="1">
        <v>27994</v>
      </c>
      <c r="E1029" s="1">
        <v>143.124</v>
      </c>
      <c r="F1029" s="1">
        <v>331</v>
      </c>
      <c r="G1029" s="7">
        <v>0.54298174381256104</v>
      </c>
      <c r="H1029" s="7">
        <v>-1.309836283326149E-2</v>
      </c>
      <c r="I1029" s="7">
        <v>0.4218081533908844</v>
      </c>
      <c r="J1029" s="23">
        <f t="shared" si="146"/>
        <v>0</v>
      </c>
      <c r="K1029" s="23">
        <f t="shared" si="147"/>
        <v>1</v>
      </c>
      <c r="L1029" s="23">
        <f t="shared" si="148"/>
        <v>0</v>
      </c>
      <c r="M1029" s="3">
        <f t="shared" si="145"/>
        <v>1</v>
      </c>
      <c r="N1029" s="23">
        <f t="shared" si="149"/>
        <v>0.95169153437018394</v>
      </c>
    </row>
    <row r="1030" spans="1:14" x14ac:dyDescent="0.25">
      <c r="A1030" t="s">
        <v>63</v>
      </c>
      <c r="B1030">
        <v>2022</v>
      </c>
      <c r="C1030" t="s">
        <v>45</v>
      </c>
      <c r="D1030" s="1">
        <v>27992</v>
      </c>
      <c r="E1030" s="1">
        <v>143.124</v>
      </c>
      <c r="F1030" s="1">
        <v>334</v>
      </c>
      <c r="G1030" s="7">
        <v>0.54046273231506348</v>
      </c>
      <c r="H1030" s="7">
        <v>-1.2413071468472481E-2</v>
      </c>
      <c r="I1030" s="7">
        <v>0.42494669556617737</v>
      </c>
      <c r="J1030" s="23">
        <f t="shared" si="146"/>
        <v>0</v>
      </c>
      <c r="K1030" s="23">
        <f t="shared" si="147"/>
        <v>1</v>
      </c>
      <c r="L1030" s="23">
        <f t="shared" si="148"/>
        <v>0</v>
      </c>
      <c r="M1030" s="3">
        <f t="shared" ref="M1030:M1093" si="150">IF(OR(J1030=1,K1030=1,L1030=1),1,0)</f>
        <v>1</v>
      </c>
      <c r="N1030" s="23">
        <f t="shared" si="149"/>
        <v>0.95299635641276836</v>
      </c>
    </row>
    <row r="1031" spans="1:14" x14ac:dyDescent="0.25">
      <c r="A1031" t="s">
        <v>63</v>
      </c>
      <c r="B1031">
        <v>2023</v>
      </c>
      <c r="C1031" t="s">
        <v>45</v>
      </c>
      <c r="D1031" s="1">
        <v>28175</v>
      </c>
      <c r="E1031" s="1">
        <v>143.124</v>
      </c>
      <c r="F1031" s="1">
        <v>331</v>
      </c>
      <c r="G1031" s="7">
        <v>0.55093634128570557</v>
      </c>
      <c r="H1031" s="7">
        <v>-1.4834629371762276E-2</v>
      </c>
      <c r="I1031" s="7">
        <v>0.41463172435760498</v>
      </c>
      <c r="J1031" s="23">
        <f t="shared" ref="J1031:J1094" si="151">IF(AND(G1031 &lt; 0), 1, 0)</f>
        <v>0</v>
      </c>
      <c r="K1031" s="23">
        <f t="shared" ref="K1031:K1094" si="152">IF(AND(H1031 &lt; 0), 1, 0)</f>
        <v>1</v>
      </c>
      <c r="L1031" s="23">
        <f t="shared" ref="L1031:L1094" si="153">IF(AND(I1031 &lt; 0), 1, 0)</f>
        <v>0</v>
      </c>
      <c r="M1031" s="3">
        <f t="shared" si="150"/>
        <v>1</v>
      </c>
      <c r="N1031" s="23">
        <f t="shared" ref="N1031:N1094" si="154">SUM(G1031:I1031)</f>
        <v>0.95073343627154827</v>
      </c>
    </row>
    <row r="1032" spans="1:14" x14ac:dyDescent="0.25">
      <c r="A1032" t="s">
        <v>64</v>
      </c>
      <c r="B1032">
        <v>2005</v>
      </c>
      <c r="C1032" t="s">
        <v>45</v>
      </c>
      <c r="D1032" s="1">
        <v>26720</v>
      </c>
      <c r="E1032" s="1">
        <v>134.02100000000002</v>
      </c>
      <c r="F1032" s="1">
        <v>694</v>
      </c>
      <c r="G1032" s="7">
        <v>0.35921570658683777</v>
      </c>
      <c r="H1032" s="7">
        <v>3.1820859760046005E-2</v>
      </c>
      <c r="I1032" s="7">
        <v>0.68602418899536133</v>
      </c>
      <c r="J1032" s="23">
        <f t="shared" si="151"/>
        <v>0</v>
      </c>
      <c r="K1032" s="23">
        <f t="shared" si="152"/>
        <v>0</v>
      </c>
      <c r="L1032" s="23">
        <f t="shared" si="153"/>
        <v>0</v>
      </c>
      <c r="M1032" s="3">
        <f t="shared" si="150"/>
        <v>0</v>
      </c>
      <c r="N1032" s="23">
        <f t="shared" si="154"/>
        <v>1.0770607553422451</v>
      </c>
    </row>
    <row r="1033" spans="1:14" x14ac:dyDescent="0.25">
      <c r="A1033" t="s">
        <v>64</v>
      </c>
      <c r="B1033">
        <v>2006</v>
      </c>
      <c r="C1033" t="s">
        <v>45</v>
      </c>
      <c r="D1033" s="1">
        <v>26824</v>
      </c>
      <c r="E1033" s="1">
        <v>134.02100000000002</v>
      </c>
      <c r="F1033" s="1">
        <v>736</v>
      </c>
      <c r="G1033" s="7">
        <v>0.34818041324615479</v>
      </c>
      <c r="H1033" s="7">
        <v>3.5111736506223679E-2</v>
      </c>
      <c r="I1033" s="7">
        <v>0.70161944627761841</v>
      </c>
      <c r="J1033" s="23">
        <f t="shared" si="151"/>
        <v>0</v>
      </c>
      <c r="K1033" s="23">
        <f t="shared" si="152"/>
        <v>0</v>
      </c>
      <c r="L1033" s="23">
        <f t="shared" si="153"/>
        <v>0</v>
      </c>
      <c r="M1033" s="3">
        <f t="shared" si="150"/>
        <v>0</v>
      </c>
      <c r="N1033" s="23">
        <f t="shared" si="154"/>
        <v>1.0849115960299969</v>
      </c>
    </row>
    <row r="1034" spans="1:14" x14ac:dyDescent="0.25">
      <c r="A1034" t="s">
        <v>64</v>
      </c>
      <c r="B1034">
        <v>2007</v>
      </c>
      <c r="C1034" t="s">
        <v>45</v>
      </c>
      <c r="D1034" s="1">
        <v>26958</v>
      </c>
      <c r="E1034" s="1">
        <v>134.02100000000002</v>
      </c>
      <c r="F1034" s="1">
        <v>745</v>
      </c>
      <c r="G1034" s="7">
        <v>0.35105624794960022</v>
      </c>
      <c r="H1034" s="7">
        <v>3.4666500985622406E-2</v>
      </c>
      <c r="I1034" s="7">
        <v>0.7001914381980896</v>
      </c>
      <c r="J1034" s="23">
        <f t="shared" si="151"/>
        <v>0</v>
      </c>
      <c r="K1034" s="23">
        <f t="shared" si="152"/>
        <v>0</v>
      </c>
      <c r="L1034" s="23">
        <f t="shared" si="153"/>
        <v>0</v>
      </c>
      <c r="M1034" s="3">
        <f t="shared" si="150"/>
        <v>0</v>
      </c>
      <c r="N1034" s="23">
        <f t="shared" si="154"/>
        <v>1.0859141871333122</v>
      </c>
    </row>
    <row r="1035" spans="1:14" x14ac:dyDescent="0.25">
      <c r="A1035" t="s">
        <v>64</v>
      </c>
      <c r="B1035">
        <v>2008</v>
      </c>
      <c r="C1035" t="s">
        <v>45</v>
      </c>
      <c r="D1035" s="1">
        <v>27018</v>
      </c>
      <c r="E1035" s="1">
        <v>134.02100000000002</v>
      </c>
      <c r="F1035" s="1">
        <v>749</v>
      </c>
      <c r="G1035" s="7">
        <v>0.35235857963562012</v>
      </c>
      <c r="H1035" s="7">
        <v>3.4462638199329376E-2</v>
      </c>
      <c r="I1035" s="7">
        <v>0.69953048229217529</v>
      </c>
      <c r="J1035" s="23">
        <f t="shared" si="151"/>
        <v>0</v>
      </c>
      <c r="K1035" s="23">
        <f t="shared" si="152"/>
        <v>0</v>
      </c>
      <c r="L1035" s="23">
        <f t="shared" si="153"/>
        <v>0</v>
      </c>
      <c r="M1035" s="3">
        <f t="shared" si="150"/>
        <v>0</v>
      </c>
      <c r="N1035" s="23">
        <f t="shared" si="154"/>
        <v>1.0863517001271248</v>
      </c>
    </row>
    <row r="1036" spans="1:14" x14ac:dyDescent="0.25">
      <c r="A1036" t="s">
        <v>64</v>
      </c>
      <c r="B1036">
        <v>2009</v>
      </c>
      <c r="C1036" t="s">
        <v>45</v>
      </c>
      <c r="D1036" s="1">
        <v>27114</v>
      </c>
      <c r="E1036" s="1">
        <v>135.387</v>
      </c>
      <c r="F1036" s="1">
        <v>753</v>
      </c>
      <c r="G1036" s="7">
        <v>0.34400931000709534</v>
      </c>
      <c r="H1036" s="7">
        <v>3.7338316440582275E-2</v>
      </c>
      <c r="I1036" s="7">
        <v>0.70335054397583008</v>
      </c>
      <c r="J1036" s="23">
        <f t="shared" si="151"/>
        <v>0</v>
      </c>
      <c r="K1036" s="23">
        <f t="shared" si="152"/>
        <v>0</v>
      </c>
      <c r="L1036" s="23">
        <f t="shared" si="153"/>
        <v>0</v>
      </c>
      <c r="M1036" s="3">
        <f t="shared" si="150"/>
        <v>0</v>
      </c>
      <c r="N1036" s="23">
        <f t="shared" si="154"/>
        <v>1.0846981704235077</v>
      </c>
    </row>
    <row r="1037" spans="1:14" x14ac:dyDescent="0.25">
      <c r="A1037" t="s">
        <v>64</v>
      </c>
      <c r="B1037">
        <v>2010</v>
      </c>
      <c r="C1037" t="s">
        <v>45</v>
      </c>
      <c r="D1037" s="1">
        <v>27054</v>
      </c>
      <c r="E1037" s="1">
        <v>135.387</v>
      </c>
      <c r="F1037" s="1">
        <v>748</v>
      </c>
      <c r="G1037" s="7">
        <v>0.34306982159614563</v>
      </c>
      <c r="H1037" s="7">
        <v>3.7443351000547409E-2</v>
      </c>
      <c r="I1037" s="7">
        <v>0.70355868339538574</v>
      </c>
      <c r="J1037" s="23">
        <f t="shared" si="151"/>
        <v>0</v>
      </c>
      <c r="K1037" s="23">
        <f t="shared" si="152"/>
        <v>0</v>
      </c>
      <c r="L1037" s="23">
        <f t="shared" si="153"/>
        <v>0</v>
      </c>
      <c r="M1037" s="3">
        <f t="shared" si="150"/>
        <v>0</v>
      </c>
      <c r="N1037" s="23">
        <f t="shared" si="154"/>
        <v>1.0840718559920788</v>
      </c>
    </row>
    <row r="1038" spans="1:14" x14ac:dyDescent="0.25">
      <c r="A1038" t="s">
        <v>64</v>
      </c>
      <c r="B1038">
        <v>2011</v>
      </c>
      <c r="C1038" t="s">
        <v>45</v>
      </c>
      <c r="D1038" s="1">
        <v>27149</v>
      </c>
      <c r="E1038" s="1">
        <v>135.387</v>
      </c>
      <c r="F1038" s="1">
        <v>755</v>
      </c>
      <c r="G1038" s="7">
        <v>0.34488740563392639</v>
      </c>
      <c r="H1038" s="7">
        <v>3.7186477333307266E-2</v>
      </c>
      <c r="I1038" s="7">
        <v>0.70281291007995605</v>
      </c>
      <c r="J1038" s="23">
        <f t="shared" si="151"/>
        <v>0</v>
      </c>
      <c r="K1038" s="23">
        <f t="shared" si="152"/>
        <v>0</v>
      </c>
      <c r="L1038" s="23">
        <f t="shared" si="153"/>
        <v>0</v>
      </c>
      <c r="M1038" s="3">
        <f t="shared" si="150"/>
        <v>0</v>
      </c>
      <c r="N1038" s="23">
        <f t="shared" si="154"/>
        <v>1.0848867930471897</v>
      </c>
    </row>
    <row r="1039" spans="1:14" x14ac:dyDescent="0.25">
      <c r="A1039" t="s">
        <v>64</v>
      </c>
      <c r="B1039">
        <v>2012</v>
      </c>
      <c r="C1039" t="s">
        <v>45</v>
      </c>
      <c r="D1039" s="1">
        <v>27274</v>
      </c>
      <c r="E1039" s="1">
        <v>135.387</v>
      </c>
      <c r="F1039" s="1">
        <v>758</v>
      </c>
      <c r="G1039" s="7">
        <v>0.34948775172233582</v>
      </c>
      <c r="H1039" s="7">
        <v>3.6241896450519562E-2</v>
      </c>
      <c r="I1039" s="7">
        <v>0.69904327392578125</v>
      </c>
      <c r="J1039" s="23">
        <f t="shared" si="151"/>
        <v>0</v>
      </c>
      <c r="K1039" s="23">
        <f t="shared" si="152"/>
        <v>0</v>
      </c>
      <c r="L1039" s="23">
        <f t="shared" si="153"/>
        <v>0</v>
      </c>
      <c r="M1039" s="3">
        <f t="shared" si="150"/>
        <v>0</v>
      </c>
      <c r="N1039" s="23">
        <f t="shared" si="154"/>
        <v>1.0847729220986366</v>
      </c>
    </row>
    <row r="1040" spans="1:14" x14ac:dyDescent="0.25">
      <c r="A1040" t="s">
        <v>64</v>
      </c>
      <c r="B1040">
        <v>2013</v>
      </c>
      <c r="C1040" t="s">
        <v>45</v>
      </c>
      <c r="D1040" s="1">
        <v>27274</v>
      </c>
      <c r="E1040" s="1">
        <v>135.387</v>
      </c>
      <c r="F1040" s="1">
        <v>721</v>
      </c>
      <c r="G1040" s="7">
        <v>0.36296963691711426</v>
      </c>
      <c r="H1040" s="7">
        <v>3.2547831535339355E-2</v>
      </c>
      <c r="I1040" s="7">
        <v>0.68207716941833496</v>
      </c>
      <c r="J1040" s="23">
        <f t="shared" si="151"/>
        <v>0</v>
      </c>
      <c r="K1040" s="23">
        <f t="shared" si="152"/>
        <v>0</v>
      </c>
      <c r="L1040" s="23">
        <f t="shared" si="153"/>
        <v>0</v>
      </c>
      <c r="M1040" s="3">
        <f t="shared" si="150"/>
        <v>0</v>
      </c>
      <c r="N1040" s="23">
        <f t="shared" si="154"/>
        <v>1.0775946378707886</v>
      </c>
    </row>
    <row r="1041" spans="1:14" x14ac:dyDescent="0.25">
      <c r="A1041" t="s">
        <v>64</v>
      </c>
      <c r="B1041">
        <v>2014</v>
      </c>
      <c r="C1041" t="s">
        <v>45</v>
      </c>
      <c r="D1041" s="1">
        <v>27276</v>
      </c>
      <c r="E1041" s="1">
        <v>135.387</v>
      </c>
      <c r="F1041" s="1">
        <v>704</v>
      </c>
      <c r="G1041" s="7">
        <v>0.36948838829994202</v>
      </c>
      <c r="H1041" s="7">
        <v>3.0766725540161133E-2</v>
      </c>
      <c r="I1041" s="7">
        <v>0.67390596866607666</v>
      </c>
      <c r="J1041" s="23">
        <f t="shared" si="151"/>
        <v>0</v>
      </c>
      <c r="K1041" s="23">
        <f t="shared" si="152"/>
        <v>0</v>
      </c>
      <c r="L1041" s="23">
        <f t="shared" si="153"/>
        <v>0</v>
      </c>
      <c r="M1041" s="3">
        <f t="shared" si="150"/>
        <v>0</v>
      </c>
      <c r="N1041" s="23">
        <f t="shared" si="154"/>
        <v>1.0741610825061798</v>
      </c>
    </row>
    <row r="1042" spans="1:14" x14ac:dyDescent="0.25">
      <c r="A1042" t="s">
        <v>64</v>
      </c>
      <c r="B1042">
        <v>2015</v>
      </c>
      <c r="C1042" t="s">
        <v>45</v>
      </c>
      <c r="D1042" s="1">
        <v>27285</v>
      </c>
      <c r="E1042" s="1">
        <v>135.387</v>
      </c>
      <c r="F1042" s="1">
        <v>712</v>
      </c>
      <c r="G1042" s="7">
        <v>0.36685153841972351</v>
      </c>
      <c r="H1042" s="7">
        <v>3.1511925160884857E-2</v>
      </c>
      <c r="I1042" s="7">
        <v>0.67736935615539551</v>
      </c>
      <c r="J1042" s="23">
        <f t="shared" si="151"/>
        <v>0</v>
      </c>
      <c r="K1042" s="23">
        <f t="shared" si="152"/>
        <v>0</v>
      </c>
      <c r="L1042" s="23">
        <f t="shared" si="153"/>
        <v>0</v>
      </c>
      <c r="M1042" s="3">
        <f t="shared" si="150"/>
        <v>0</v>
      </c>
      <c r="N1042" s="23">
        <f t="shared" si="154"/>
        <v>1.0757328197360039</v>
      </c>
    </row>
    <row r="1043" spans="1:14" x14ac:dyDescent="0.25">
      <c r="A1043" t="s">
        <v>64</v>
      </c>
      <c r="B1043">
        <v>2016</v>
      </c>
      <c r="C1043" t="s">
        <v>45</v>
      </c>
      <c r="D1043" s="1">
        <v>27353</v>
      </c>
      <c r="E1043" s="1">
        <v>135.387</v>
      </c>
      <c r="F1043" s="1">
        <v>713</v>
      </c>
      <c r="G1043" s="7">
        <v>0.36954563856124878</v>
      </c>
      <c r="H1043" s="7">
        <v>3.0944952741265297E-2</v>
      </c>
      <c r="I1043" s="7">
        <v>0.67507356405258179</v>
      </c>
      <c r="J1043" s="23">
        <f t="shared" si="151"/>
        <v>0</v>
      </c>
      <c r="K1043" s="23">
        <f t="shared" si="152"/>
        <v>0</v>
      </c>
      <c r="L1043" s="23">
        <f t="shared" si="153"/>
        <v>0</v>
      </c>
      <c r="M1043" s="3">
        <f t="shared" si="150"/>
        <v>0</v>
      </c>
      <c r="N1043" s="23">
        <f t="shared" si="154"/>
        <v>1.0755641553550959</v>
      </c>
    </row>
    <row r="1044" spans="1:14" x14ac:dyDescent="0.25">
      <c r="A1044" t="s">
        <v>64</v>
      </c>
      <c r="B1044">
        <v>2017</v>
      </c>
      <c r="C1044" t="s">
        <v>45</v>
      </c>
      <c r="D1044" s="1">
        <v>27405</v>
      </c>
      <c r="E1044" s="1">
        <v>135.387</v>
      </c>
      <c r="F1044" s="1">
        <v>715</v>
      </c>
      <c r="G1044" s="7">
        <v>0.37113577127456665</v>
      </c>
      <c r="H1044" s="7">
        <v>3.0639922246336937E-2</v>
      </c>
      <c r="I1044" s="7">
        <v>0.6739078164100647</v>
      </c>
      <c r="J1044" s="23">
        <f t="shared" si="151"/>
        <v>0</v>
      </c>
      <c r="K1044" s="23">
        <f t="shared" si="152"/>
        <v>0</v>
      </c>
      <c r="L1044" s="23">
        <f t="shared" si="153"/>
        <v>0</v>
      </c>
      <c r="M1044" s="3">
        <f t="shared" si="150"/>
        <v>0</v>
      </c>
      <c r="N1044" s="23">
        <f t="shared" si="154"/>
        <v>1.0756835099309683</v>
      </c>
    </row>
    <row r="1045" spans="1:14" x14ac:dyDescent="0.25">
      <c r="A1045" t="s">
        <v>64</v>
      </c>
      <c r="B1045">
        <v>2018</v>
      </c>
      <c r="C1045" t="s">
        <v>45</v>
      </c>
      <c r="D1045" s="1">
        <v>27475</v>
      </c>
      <c r="E1045" s="1">
        <v>135.387</v>
      </c>
      <c r="F1045" s="1">
        <v>716</v>
      </c>
      <c r="G1045" s="7">
        <v>0.37390777468681335</v>
      </c>
      <c r="H1045" s="7">
        <v>3.0055861920118332E-2</v>
      </c>
      <c r="I1045" s="7">
        <v>0.67154115438461304</v>
      </c>
      <c r="J1045" s="23">
        <f t="shared" si="151"/>
        <v>0</v>
      </c>
      <c r="K1045" s="23">
        <f t="shared" si="152"/>
        <v>0</v>
      </c>
      <c r="L1045" s="23">
        <f t="shared" si="153"/>
        <v>0</v>
      </c>
      <c r="M1045" s="3">
        <f t="shared" si="150"/>
        <v>0</v>
      </c>
      <c r="N1045" s="23">
        <f t="shared" si="154"/>
        <v>1.0755047909915447</v>
      </c>
    </row>
    <row r="1046" spans="1:14" x14ac:dyDescent="0.25">
      <c r="A1046" t="s">
        <v>64</v>
      </c>
      <c r="B1046">
        <v>2019</v>
      </c>
      <c r="C1046" t="s">
        <v>45</v>
      </c>
      <c r="D1046" s="1">
        <v>27464</v>
      </c>
      <c r="E1046" s="1">
        <v>135.387</v>
      </c>
      <c r="F1046" s="1">
        <v>714</v>
      </c>
      <c r="G1046" s="7">
        <v>0.37416708469390869</v>
      </c>
      <c r="H1046" s="7">
        <v>2.9957260936498642E-2</v>
      </c>
      <c r="I1046" s="7">
        <v>0.67103868722915649</v>
      </c>
      <c r="J1046" s="23">
        <f t="shared" si="151"/>
        <v>0</v>
      </c>
      <c r="K1046" s="23">
        <f t="shared" si="152"/>
        <v>0</v>
      </c>
      <c r="L1046" s="23">
        <f t="shared" si="153"/>
        <v>0</v>
      </c>
      <c r="M1046" s="3">
        <f t="shared" si="150"/>
        <v>0</v>
      </c>
      <c r="N1046" s="23">
        <f t="shared" si="154"/>
        <v>1.0751630328595638</v>
      </c>
    </row>
    <row r="1047" spans="1:14" x14ac:dyDescent="0.25">
      <c r="A1047" t="s">
        <v>64</v>
      </c>
      <c r="B1047">
        <v>2020</v>
      </c>
      <c r="C1047" t="s">
        <v>45</v>
      </c>
      <c r="D1047" s="1">
        <v>27458</v>
      </c>
      <c r="E1047" s="1">
        <v>135.387</v>
      </c>
      <c r="F1047" s="1">
        <v>675</v>
      </c>
      <c r="G1047" s="7">
        <v>0.38902974128723145</v>
      </c>
      <c r="H1047" s="7">
        <v>2.5869838893413544E-2</v>
      </c>
      <c r="I1047" s="7">
        <v>0.65223896503448486</v>
      </c>
      <c r="J1047" s="23">
        <f t="shared" si="151"/>
        <v>0</v>
      </c>
      <c r="K1047" s="23">
        <f t="shared" si="152"/>
        <v>0</v>
      </c>
      <c r="L1047" s="23">
        <f t="shared" si="153"/>
        <v>0</v>
      </c>
      <c r="M1047" s="3">
        <f t="shared" si="150"/>
        <v>0</v>
      </c>
      <c r="N1047" s="23">
        <f t="shared" si="154"/>
        <v>1.0671385452151299</v>
      </c>
    </row>
    <row r="1048" spans="1:14" x14ac:dyDescent="0.25">
      <c r="A1048" t="s">
        <v>64</v>
      </c>
      <c r="B1048">
        <v>2021</v>
      </c>
      <c r="C1048" t="s">
        <v>45</v>
      </c>
      <c r="D1048" s="1">
        <v>27628</v>
      </c>
      <c r="E1048" s="1">
        <v>135.387</v>
      </c>
      <c r="F1048" s="1">
        <v>675</v>
      </c>
      <c r="G1048" s="7">
        <v>0.39664772152900696</v>
      </c>
      <c r="H1048" s="7">
        <v>2.420705184340477E-2</v>
      </c>
      <c r="I1048" s="7">
        <v>0.64536625146865845</v>
      </c>
      <c r="J1048" s="23">
        <f t="shared" si="151"/>
        <v>0</v>
      </c>
      <c r="K1048" s="23">
        <f t="shared" si="152"/>
        <v>0</v>
      </c>
      <c r="L1048" s="23">
        <f t="shared" si="153"/>
        <v>0</v>
      </c>
      <c r="M1048" s="3">
        <f t="shared" si="150"/>
        <v>0</v>
      </c>
      <c r="N1048" s="23">
        <f t="shared" si="154"/>
        <v>1.0662210248410702</v>
      </c>
    </row>
    <row r="1049" spans="1:14" x14ac:dyDescent="0.25">
      <c r="A1049" t="s">
        <v>64</v>
      </c>
      <c r="B1049">
        <v>2022</v>
      </c>
      <c r="C1049" t="s">
        <v>45</v>
      </c>
      <c r="D1049" s="1">
        <v>27678</v>
      </c>
      <c r="E1049" s="1">
        <v>135.387</v>
      </c>
      <c r="F1049" s="1">
        <v>671</v>
      </c>
      <c r="G1049" s="7">
        <v>0.400480717420578</v>
      </c>
      <c r="H1049" s="7">
        <v>2.3281184956431389E-2</v>
      </c>
      <c r="I1049" s="7">
        <v>0.64133775234222412</v>
      </c>
      <c r="J1049" s="23">
        <f t="shared" si="151"/>
        <v>0</v>
      </c>
      <c r="K1049" s="23">
        <f t="shared" si="152"/>
        <v>0</v>
      </c>
      <c r="L1049" s="23">
        <f t="shared" si="153"/>
        <v>0</v>
      </c>
      <c r="M1049" s="3">
        <f t="shared" si="150"/>
        <v>0</v>
      </c>
      <c r="N1049" s="23">
        <f t="shared" si="154"/>
        <v>1.0650996547192335</v>
      </c>
    </row>
    <row r="1050" spans="1:14" x14ac:dyDescent="0.25">
      <c r="A1050" t="s">
        <v>64</v>
      </c>
      <c r="B1050">
        <v>2023</v>
      </c>
      <c r="C1050" t="s">
        <v>45</v>
      </c>
      <c r="D1050" s="1">
        <v>27739</v>
      </c>
      <c r="E1050" s="1">
        <v>135.387</v>
      </c>
      <c r="F1050" s="1">
        <v>678</v>
      </c>
      <c r="G1050" s="7">
        <v>0.40040144324302673</v>
      </c>
      <c r="H1050" s="7">
        <v>2.3454304784536362E-2</v>
      </c>
      <c r="I1050" s="7">
        <v>0.64240539073944092</v>
      </c>
      <c r="J1050" s="23">
        <f t="shared" si="151"/>
        <v>0</v>
      </c>
      <c r="K1050" s="23">
        <f t="shared" si="152"/>
        <v>0</v>
      </c>
      <c r="L1050" s="23">
        <f t="shared" si="153"/>
        <v>0</v>
      </c>
      <c r="M1050" s="3">
        <f t="shared" si="150"/>
        <v>0</v>
      </c>
      <c r="N1050" s="23">
        <f t="shared" si="154"/>
        <v>1.066261138767004</v>
      </c>
    </row>
    <row r="1051" spans="1:14" x14ac:dyDescent="0.25">
      <c r="A1051" t="s">
        <v>65</v>
      </c>
      <c r="B1051">
        <v>2005</v>
      </c>
      <c r="C1051" t="s">
        <v>45</v>
      </c>
      <c r="D1051" s="1">
        <v>20699</v>
      </c>
      <c r="E1051" s="1">
        <v>83.355000000000004</v>
      </c>
      <c r="F1051" s="1">
        <v>432</v>
      </c>
      <c r="G1051" s="7">
        <v>0.70057451725006104</v>
      </c>
      <c r="H1051" s="7">
        <v>-9.5384225249290466E-2</v>
      </c>
      <c r="I1051" s="7">
        <v>0.53035068511962891</v>
      </c>
      <c r="J1051" s="23">
        <f t="shared" si="151"/>
        <v>0</v>
      </c>
      <c r="K1051" s="23">
        <f t="shared" si="152"/>
        <v>1</v>
      </c>
      <c r="L1051" s="23">
        <f t="shared" si="153"/>
        <v>0</v>
      </c>
      <c r="M1051" s="3">
        <f t="shared" si="150"/>
        <v>1</v>
      </c>
      <c r="N1051" s="23">
        <f t="shared" si="154"/>
        <v>1.1355409771203995</v>
      </c>
    </row>
    <row r="1052" spans="1:14" x14ac:dyDescent="0.25">
      <c r="A1052" t="s">
        <v>65</v>
      </c>
      <c r="B1052">
        <v>2006</v>
      </c>
      <c r="C1052" t="s">
        <v>45</v>
      </c>
      <c r="D1052" s="1">
        <v>20983</v>
      </c>
      <c r="E1052" s="1">
        <v>86.856999999999999</v>
      </c>
      <c r="F1052" s="1">
        <v>435</v>
      </c>
      <c r="G1052" s="7">
        <v>0.66970396041870117</v>
      </c>
      <c r="H1052" s="7">
        <v>-8.4592238068580627E-2</v>
      </c>
      <c r="I1052" s="7">
        <v>0.5417248010635376</v>
      </c>
      <c r="J1052" s="23">
        <f t="shared" si="151"/>
        <v>0</v>
      </c>
      <c r="K1052" s="23">
        <f t="shared" si="152"/>
        <v>1</v>
      </c>
      <c r="L1052" s="23">
        <f t="shared" si="153"/>
        <v>0</v>
      </c>
      <c r="M1052" s="3">
        <f t="shared" si="150"/>
        <v>1</v>
      </c>
      <c r="N1052" s="23">
        <f t="shared" si="154"/>
        <v>1.1268365234136581</v>
      </c>
    </row>
    <row r="1053" spans="1:14" x14ac:dyDescent="0.25">
      <c r="A1053" t="s">
        <v>65</v>
      </c>
      <c r="B1053">
        <v>2007</v>
      </c>
      <c r="C1053" t="s">
        <v>45</v>
      </c>
      <c r="D1053" s="1">
        <v>21297</v>
      </c>
      <c r="E1053" s="1">
        <v>90.204999999999998</v>
      </c>
      <c r="F1053" s="1">
        <v>435</v>
      </c>
      <c r="G1053" s="7">
        <v>0.64592349529266357</v>
      </c>
      <c r="H1053" s="7">
        <v>-7.577156275510788E-2</v>
      </c>
      <c r="I1053" s="7">
        <v>0.54742628335952759</v>
      </c>
      <c r="J1053" s="23">
        <f t="shared" si="151"/>
        <v>0</v>
      </c>
      <c r="K1053" s="23">
        <f t="shared" si="152"/>
        <v>1</v>
      </c>
      <c r="L1053" s="23">
        <f t="shared" si="153"/>
        <v>0</v>
      </c>
      <c r="M1053" s="3">
        <f t="shared" si="150"/>
        <v>1</v>
      </c>
      <c r="N1053" s="23">
        <f t="shared" si="154"/>
        <v>1.1175782158970833</v>
      </c>
    </row>
    <row r="1054" spans="1:14" x14ac:dyDescent="0.25">
      <c r="A1054" t="s">
        <v>65</v>
      </c>
      <c r="B1054">
        <v>2008</v>
      </c>
      <c r="C1054" t="s">
        <v>45</v>
      </c>
      <c r="D1054" s="1">
        <v>21592</v>
      </c>
      <c r="E1054" s="1">
        <v>90.204999999999998</v>
      </c>
      <c r="F1054" s="1">
        <v>440</v>
      </c>
      <c r="G1054" s="7">
        <v>0.65982258319854736</v>
      </c>
      <c r="H1054" s="7">
        <v>-7.863374799489975E-2</v>
      </c>
      <c r="I1054" s="7">
        <v>0.5359838604927063</v>
      </c>
      <c r="J1054" s="23">
        <f t="shared" si="151"/>
        <v>0</v>
      </c>
      <c r="K1054" s="23">
        <f t="shared" si="152"/>
        <v>1</v>
      </c>
      <c r="L1054" s="23">
        <f t="shared" si="153"/>
        <v>0</v>
      </c>
      <c r="M1054" s="3">
        <f t="shared" si="150"/>
        <v>1</v>
      </c>
      <c r="N1054" s="23">
        <f t="shared" si="154"/>
        <v>1.1171726956963539</v>
      </c>
    </row>
    <row r="1055" spans="1:14" x14ac:dyDescent="0.25">
      <c r="A1055" t="s">
        <v>65</v>
      </c>
      <c r="B1055">
        <v>2009</v>
      </c>
      <c r="C1055" t="s">
        <v>45</v>
      </c>
      <c r="D1055" s="1">
        <v>21744</v>
      </c>
      <c r="E1055" s="1">
        <v>90.204999999999998</v>
      </c>
      <c r="F1055" s="1">
        <v>436</v>
      </c>
      <c r="G1055" s="7">
        <v>0.67094135284423828</v>
      </c>
      <c r="H1055" s="7">
        <v>-8.1197768449783325E-2</v>
      </c>
      <c r="I1055" s="7">
        <v>0.52507632970809937</v>
      </c>
      <c r="J1055" s="23">
        <f t="shared" si="151"/>
        <v>0</v>
      </c>
      <c r="K1055" s="23">
        <f t="shared" si="152"/>
        <v>1</v>
      </c>
      <c r="L1055" s="23">
        <f t="shared" si="153"/>
        <v>0</v>
      </c>
      <c r="M1055" s="3">
        <f t="shared" si="150"/>
        <v>1</v>
      </c>
      <c r="N1055" s="23">
        <f t="shared" si="154"/>
        <v>1.1148199141025543</v>
      </c>
    </row>
    <row r="1056" spans="1:14" x14ac:dyDescent="0.25">
      <c r="A1056" t="s">
        <v>65</v>
      </c>
      <c r="B1056">
        <v>2010</v>
      </c>
      <c r="C1056" t="s">
        <v>45</v>
      </c>
      <c r="D1056" s="1">
        <v>22007</v>
      </c>
      <c r="E1056" s="1">
        <v>90.204999999999998</v>
      </c>
      <c r="F1056" s="1">
        <v>515</v>
      </c>
      <c r="G1056" s="7">
        <v>0.64091891050338745</v>
      </c>
      <c r="H1056" s="7">
        <v>-7.2144560515880585E-2</v>
      </c>
      <c r="I1056" s="7">
        <v>0.56814438104629517</v>
      </c>
      <c r="J1056" s="23">
        <f t="shared" si="151"/>
        <v>0</v>
      </c>
      <c r="K1056" s="23">
        <f t="shared" si="152"/>
        <v>1</v>
      </c>
      <c r="L1056" s="23">
        <f t="shared" si="153"/>
        <v>0</v>
      </c>
      <c r="M1056" s="3">
        <f t="shared" si="150"/>
        <v>1</v>
      </c>
      <c r="N1056" s="23">
        <f t="shared" si="154"/>
        <v>1.136918731033802</v>
      </c>
    </row>
    <row r="1057" spans="1:14" x14ac:dyDescent="0.25">
      <c r="A1057" t="s">
        <v>65</v>
      </c>
      <c r="B1057">
        <v>2011</v>
      </c>
      <c r="C1057" t="s">
        <v>45</v>
      </c>
      <c r="D1057" s="1">
        <v>22257</v>
      </c>
      <c r="E1057" s="1">
        <v>90.204999999999998</v>
      </c>
      <c r="F1057" s="1">
        <v>515</v>
      </c>
      <c r="G1057" s="7">
        <v>0.6548612117767334</v>
      </c>
      <c r="H1057" s="7">
        <v>-7.518777996301651E-2</v>
      </c>
      <c r="I1057" s="7">
        <v>0.55556601285934448</v>
      </c>
      <c r="J1057" s="23">
        <f t="shared" si="151"/>
        <v>0</v>
      </c>
      <c r="K1057" s="23">
        <f t="shared" si="152"/>
        <v>1</v>
      </c>
      <c r="L1057" s="23">
        <f t="shared" si="153"/>
        <v>0</v>
      </c>
      <c r="M1057" s="3">
        <f t="shared" si="150"/>
        <v>1</v>
      </c>
      <c r="N1057" s="23">
        <f t="shared" si="154"/>
        <v>1.1352394446730614</v>
      </c>
    </row>
    <row r="1058" spans="1:14" x14ac:dyDescent="0.25">
      <c r="A1058" t="s">
        <v>65</v>
      </c>
      <c r="B1058">
        <v>2012</v>
      </c>
      <c r="C1058" t="s">
        <v>45</v>
      </c>
      <c r="D1058" s="1">
        <v>22593</v>
      </c>
      <c r="E1058" s="1">
        <v>90.204999999999998</v>
      </c>
      <c r="F1058" s="1">
        <v>515</v>
      </c>
      <c r="G1058" s="7">
        <v>0.67335414886474609</v>
      </c>
      <c r="H1058" s="7">
        <v>-7.9224251210689545E-2</v>
      </c>
      <c r="I1058" s="7">
        <v>0.53888231515884399</v>
      </c>
      <c r="J1058" s="23">
        <f t="shared" si="151"/>
        <v>0</v>
      </c>
      <c r="K1058" s="23">
        <f t="shared" si="152"/>
        <v>1</v>
      </c>
      <c r="L1058" s="23">
        <f t="shared" si="153"/>
        <v>0</v>
      </c>
      <c r="M1058" s="3">
        <f t="shared" si="150"/>
        <v>1</v>
      </c>
      <c r="N1058" s="23">
        <f t="shared" si="154"/>
        <v>1.1330122128129005</v>
      </c>
    </row>
    <row r="1059" spans="1:14" x14ac:dyDescent="0.25">
      <c r="A1059" t="s">
        <v>65</v>
      </c>
      <c r="B1059">
        <v>2013</v>
      </c>
      <c r="C1059" t="s">
        <v>45</v>
      </c>
      <c r="D1059" s="1">
        <v>22725</v>
      </c>
      <c r="E1059" s="1">
        <v>90.204999999999998</v>
      </c>
      <c r="F1059" s="1">
        <v>516</v>
      </c>
      <c r="G1059" s="7">
        <v>0.68002223968505859</v>
      </c>
      <c r="H1059" s="7">
        <v>-8.0650590360164642E-2</v>
      </c>
      <c r="I1059" s="7">
        <v>0.53305268287658691</v>
      </c>
      <c r="J1059" s="23">
        <f t="shared" si="151"/>
        <v>0</v>
      </c>
      <c r="K1059" s="23">
        <f t="shared" si="152"/>
        <v>1</v>
      </c>
      <c r="L1059" s="23">
        <f t="shared" si="153"/>
        <v>0</v>
      </c>
      <c r="M1059" s="3">
        <f t="shared" si="150"/>
        <v>1</v>
      </c>
      <c r="N1059" s="23">
        <f t="shared" si="154"/>
        <v>1.1324243322014809</v>
      </c>
    </row>
    <row r="1060" spans="1:14" x14ac:dyDescent="0.25">
      <c r="A1060" t="s">
        <v>65</v>
      </c>
      <c r="B1060">
        <v>2014</v>
      </c>
      <c r="C1060" t="s">
        <v>45</v>
      </c>
      <c r="D1060" s="1">
        <v>22822</v>
      </c>
      <c r="E1060" s="1">
        <v>90.204999999999998</v>
      </c>
      <c r="F1060" s="1">
        <v>517</v>
      </c>
      <c r="G1060" s="7">
        <v>0.68475735187530518</v>
      </c>
      <c r="H1060" s="7">
        <v>-8.1655055284500122E-2</v>
      </c>
      <c r="I1060" s="7">
        <v>0.52896666526794434</v>
      </c>
      <c r="J1060" s="23">
        <f t="shared" si="151"/>
        <v>0</v>
      </c>
      <c r="K1060" s="23">
        <f t="shared" si="152"/>
        <v>1</v>
      </c>
      <c r="L1060" s="23">
        <f t="shared" si="153"/>
        <v>0</v>
      </c>
      <c r="M1060" s="3">
        <f t="shared" si="150"/>
        <v>1</v>
      </c>
      <c r="N1060" s="23">
        <f t="shared" si="154"/>
        <v>1.1320689618587494</v>
      </c>
    </row>
    <row r="1061" spans="1:14" x14ac:dyDescent="0.25">
      <c r="A1061" t="s">
        <v>65</v>
      </c>
      <c r="B1061">
        <v>2015</v>
      </c>
      <c r="C1061" t="s">
        <v>45</v>
      </c>
      <c r="D1061" s="1">
        <v>22954</v>
      </c>
      <c r="E1061" s="1">
        <v>93.376000000000005</v>
      </c>
      <c r="F1061" s="1">
        <v>522</v>
      </c>
      <c r="G1061" s="7">
        <v>0.65081119537353516</v>
      </c>
      <c r="H1061" s="7">
        <v>-7.0785053074359894E-2</v>
      </c>
      <c r="I1061" s="7">
        <v>0.54612582921981812</v>
      </c>
      <c r="J1061" s="23">
        <f t="shared" si="151"/>
        <v>0</v>
      </c>
      <c r="K1061" s="23">
        <f t="shared" si="152"/>
        <v>1</v>
      </c>
      <c r="L1061" s="23">
        <f t="shared" si="153"/>
        <v>0</v>
      </c>
      <c r="M1061" s="3">
        <f t="shared" si="150"/>
        <v>1</v>
      </c>
      <c r="N1061" s="23">
        <f t="shared" si="154"/>
        <v>1.1261519715189934</v>
      </c>
    </row>
    <row r="1062" spans="1:14" x14ac:dyDescent="0.25">
      <c r="A1062" t="s">
        <v>65</v>
      </c>
      <c r="B1062">
        <v>2016</v>
      </c>
      <c r="C1062" t="s">
        <v>45</v>
      </c>
      <c r="D1062" s="1">
        <v>23168</v>
      </c>
      <c r="E1062" s="1">
        <v>93.376000000000005</v>
      </c>
      <c r="F1062" s="1">
        <v>530</v>
      </c>
      <c r="G1062" s="7">
        <v>0.65816777944564819</v>
      </c>
      <c r="H1062" s="7">
        <v>-7.2162419557571411E-2</v>
      </c>
      <c r="I1062" s="7">
        <v>0.54094874858856201</v>
      </c>
      <c r="J1062" s="23">
        <f t="shared" si="151"/>
        <v>0</v>
      </c>
      <c r="K1062" s="23">
        <f t="shared" si="152"/>
        <v>1</v>
      </c>
      <c r="L1062" s="23">
        <f t="shared" si="153"/>
        <v>0</v>
      </c>
      <c r="M1062" s="3">
        <f t="shared" si="150"/>
        <v>1</v>
      </c>
      <c r="N1062" s="23">
        <f t="shared" si="154"/>
        <v>1.1269541084766388</v>
      </c>
    </row>
    <row r="1063" spans="1:14" x14ac:dyDescent="0.25">
      <c r="A1063" t="s">
        <v>65</v>
      </c>
      <c r="B1063">
        <v>2017</v>
      </c>
      <c r="C1063" t="s">
        <v>45</v>
      </c>
      <c r="D1063" s="1">
        <v>23373</v>
      </c>
      <c r="E1063" s="1">
        <v>93.376000000000005</v>
      </c>
      <c r="F1063" s="1">
        <v>541</v>
      </c>
      <c r="G1063" s="7">
        <v>0.66350626945495605</v>
      </c>
      <c r="H1063" s="7">
        <v>-7.3019243776798248E-2</v>
      </c>
      <c r="I1063" s="7">
        <v>0.53810411691665649</v>
      </c>
      <c r="J1063" s="23">
        <f t="shared" si="151"/>
        <v>0</v>
      </c>
      <c r="K1063" s="23">
        <f t="shared" si="152"/>
        <v>1</v>
      </c>
      <c r="L1063" s="23">
        <f t="shared" si="153"/>
        <v>0</v>
      </c>
      <c r="M1063" s="3">
        <f t="shared" si="150"/>
        <v>1</v>
      </c>
      <c r="N1063" s="23">
        <f t="shared" si="154"/>
        <v>1.1285911425948143</v>
      </c>
    </row>
    <row r="1064" spans="1:14" x14ac:dyDescent="0.25">
      <c r="A1064" t="s">
        <v>65</v>
      </c>
      <c r="B1064">
        <v>2018</v>
      </c>
      <c r="C1064" t="s">
        <v>45</v>
      </c>
      <c r="D1064" s="1">
        <v>23547</v>
      </c>
      <c r="E1064" s="1">
        <v>93.376000000000005</v>
      </c>
      <c r="F1064" s="1">
        <v>545</v>
      </c>
      <c r="G1064" s="7">
        <v>0.67067575454711914</v>
      </c>
      <c r="H1064" s="7">
        <v>-7.4473537504673004E-2</v>
      </c>
      <c r="I1064" s="7">
        <v>0.53234308958053589</v>
      </c>
      <c r="J1064" s="23">
        <f t="shared" si="151"/>
        <v>0</v>
      </c>
      <c r="K1064" s="23">
        <f t="shared" si="152"/>
        <v>1</v>
      </c>
      <c r="L1064" s="23">
        <f t="shared" si="153"/>
        <v>0</v>
      </c>
      <c r="M1064" s="3">
        <f t="shared" si="150"/>
        <v>1</v>
      </c>
      <c r="N1064" s="23">
        <f t="shared" si="154"/>
        <v>1.128545306622982</v>
      </c>
    </row>
    <row r="1065" spans="1:14" x14ac:dyDescent="0.25">
      <c r="A1065" t="s">
        <v>65</v>
      </c>
      <c r="B1065">
        <v>2019</v>
      </c>
      <c r="C1065" t="s">
        <v>45</v>
      </c>
      <c r="D1065" s="1">
        <v>23774</v>
      </c>
      <c r="E1065" s="1">
        <v>93.376000000000005</v>
      </c>
      <c r="F1065" s="1">
        <v>560</v>
      </c>
      <c r="G1065" s="7">
        <v>0.67520260810852051</v>
      </c>
      <c r="H1065" s="7">
        <v>-7.5053997337818146E-2</v>
      </c>
      <c r="I1065" s="7">
        <v>0.53086495399475098</v>
      </c>
      <c r="J1065" s="23">
        <f t="shared" si="151"/>
        <v>0</v>
      </c>
      <c r="K1065" s="23">
        <f t="shared" si="152"/>
        <v>1</v>
      </c>
      <c r="L1065" s="23">
        <f t="shared" si="153"/>
        <v>0</v>
      </c>
      <c r="M1065" s="3">
        <f t="shared" si="150"/>
        <v>1</v>
      </c>
      <c r="N1065" s="23">
        <f t="shared" si="154"/>
        <v>1.1310135647654533</v>
      </c>
    </row>
    <row r="1066" spans="1:14" x14ac:dyDescent="0.25">
      <c r="A1066" t="s">
        <v>65</v>
      </c>
      <c r="B1066">
        <v>2020</v>
      </c>
      <c r="C1066" t="s">
        <v>45</v>
      </c>
      <c r="D1066" s="1">
        <v>23953</v>
      </c>
      <c r="E1066" s="1">
        <v>93.376000000000005</v>
      </c>
      <c r="F1066" s="1">
        <v>577</v>
      </c>
      <c r="G1066" s="7">
        <v>0.67640483379364014</v>
      </c>
      <c r="H1066" s="7">
        <v>-7.4867397546768188E-2</v>
      </c>
      <c r="I1066" s="7">
        <v>0.5326506495475769</v>
      </c>
      <c r="J1066" s="23">
        <f t="shared" si="151"/>
        <v>0</v>
      </c>
      <c r="K1066" s="23">
        <f t="shared" si="152"/>
        <v>1</v>
      </c>
      <c r="L1066" s="23">
        <f t="shared" si="153"/>
        <v>0</v>
      </c>
      <c r="M1066" s="3">
        <f t="shared" si="150"/>
        <v>1</v>
      </c>
      <c r="N1066" s="23">
        <f t="shared" si="154"/>
        <v>1.1341880857944489</v>
      </c>
    </row>
    <row r="1067" spans="1:14" x14ac:dyDescent="0.25">
      <c r="A1067" t="s">
        <v>65</v>
      </c>
      <c r="B1067">
        <v>2021</v>
      </c>
      <c r="C1067" t="s">
        <v>45</v>
      </c>
      <c r="D1067" s="1">
        <v>24201</v>
      </c>
      <c r="E1067" s="1">
        <v>93.376000000000005</v>
      </c>
      <c r="F1067" s="1">
        <v>583</v>
      </c>
      <c r="G1067" s="7">
        <v>0.68633151054382324</v>
      </c>
      <c r="H1067" s="7">
        <v>-7.6878800988197327E-2</v>
      </c>
      <c r="I1067" s="7">
        <v>0.52468794584274292</v>
      </c>
      <c r="J1067" s="23">
        <f t="shared" si="151"/>
        <v>0</v>
      </c>
      <c r="K1067" s="23">
        <f t="shared" si="152"/>
        <v>1</v>
      </c>
      <c r="L1067" s="23">
        <f t="shared" si="153"/>
        <v>0</v>
      </c>
      <c r="M1067" s="3">
        <f t="shared" si="150"/>
        <v>1</v>
      </c>
      <c r="N1067" s="23">
        <f t="shared" si="154"/>
        <v>1.1341406553983688</v>
      </c>
    </row>
    <row r="1068" spans="1:14" x14ac:dyDescent="0.25">
      <c r="A1068" t="s">
        <v>65</v>
      </c>
      <c r="B1068">
        <v>2022</v>
      </c>
      <c r="C1068" t="s">
        <v>45</v>
      </c>
      <c r="D1068" s="1">
        <v>24429</v>
      </c>
      <c r="E1068" s="1">
        <v>93.376000000000005</v>
      </c>
      <c r="F1068" s="1">
        <v>589</v>
      </c>
      <c r="G1068" s="7">
        <v>0.69514596462249756</v>
      </c>
      <c r="H1068" s="7">
        <v>-7.8649021685123444E-2</v>
      </c>
      <c r="I1068" s="7">
        <v>0.51771849393844604</v>
      </c>
      <c r="J1068" s="23">
        <f t="shared" si="151"/>
        <v>0</v>
      </c>
      <c r="K1068" s="23">
        <f t="shared" si="152"/>
        <v>1</v>
      </c>
      <c r="L1068" s="23">
        <f t="shared" si="153"/>
        <v>0</v>
      </c>
      <c r="M1068" s="3">
        <f t="shared" si="150"/>
        <v>1</v>
      </c>
      <c r="N1068" s="23">
        <f t="shared" si="154"/>
        <v>1.1342154368758202</v>
      </c>
    </row>
    <row r="1069" spans="1:14" x14ac:dyDescent="0.25">
      <c r="A1069" t="s">
        <v>65</v>
      </c>
      <c r="B1069">
        <v>2023</v>
      </c>
      <c r="C1069" t="s">
        <v>45</v>
      </c>
      <c r="D1069" s="1">
        <v>24685</v>
      </c>
      <c r="E1069" s="1">
        <v>93.376000000000005</v>
      </c>
      <c r="F1069" s="1">
        <v>604</v>
      </c>
      <c r="G1069" s="7">
        <v>0.70123767852783203</v>
      </c>
      <c r="H1069" s="7">
        <v>-7.9601094126701355E-2</v>
      </c>
      <c r="I1069" s="7">
        <v>0.51463645696640015</v>
      </c>
      <c r="J1069" s="23">
        <f t="shared" si="151"/>
        <v>0</v>
      </c>
      <c r="K1069" s="23">
        <f t="shared" si="152"/>
        <v>1</v>
      </c>
      <c r="L1069" s="23">
        <f t="shared" si="153"/>
        <v>0</v>
      </c>
      <c r="M1069" s="3">
        <f t="shared" si="150"/>
        <v>1</v>
      </c>
      <c r="N1069" s="23">
        <f t="shared" si="154"/>
        <v>1.1362730413675308</v>
      </c>
    </row>
    <row r="1070" spans="1:14" x14ac:dyDescent="0.25">
      <c r="A1070" t="s">
        <v>66</v>
      </c>
      <c r="B1070">
        <v>2005</v>
      </c>
      <c r="C1070" t="s">
        <v>45</v>
      </c>
      <c r="D1070" s="1">
        <v>21430</v>
      </c>
      <c r="E1070" s="1">
        <v>104.312</v>
      </c>
      <c r="F1070" s="1">
        <v>430</v>
      </c>
      <c r="G1070" s="7">
        <v>0.49492859840393066</v>
      </c>
      <c r="H1070" s="7">
        <v>-2.9041429981589317E-2</v>
      </c>
      <c r="I1070" s="7">
        <v>0.62202227115631104</v>
      </c>
      <c r="J1070" s="23">
        <f t="shared" si="151"/>
        <v>0</v>
      </c>
      <c r="K1070" s="23">
        <f t="shared" si="152"/>
        <v>1</v>
      </c>
      <c r="L1070" s="23">
        <f t="shared" si="153"/>
        <v>0</v>
      </c>
      <c r="M1070" s="3">
        <f t="shared" si="150"/>
        <v>1</v>
      </c>
      <c r="N1070" s="23">
        <f t="shared" si="154"/>
        <v>1.0879094395786524</v>
      </c>
    </row>
    <row r="1071" spans="1:14" x14ac:dyDescent="0.25">
      <c r="A1071" t="s">
        <v>66</v>
      </c>
      <c r="B1071">
        <v>2006</v>
      </c>
      <c r="C1071" t="s">
        <v>45</v>
      </c>
      <c r="D1071" s="1">
        <v>21295</v>
      </c>
      <c r="E1071" s="1">
        <v>104.372</v>
      </c>
      <c r="F1071" s="1">
        <v>431</v>
      </c>
      <c r="G1071" s="7">
        <v>0.48586198687553406</v>
      </c>
      <c r="H1071" s="7">
        <v>-2.6972373947501183E-2</v>
      </c>
      <c r="I1071" s="7">
        <v>0.63018536567687988</v>
      </c>
      <c r="J1071" s="23">
        <f t="shared" si="151"/>
        <v>0</v>
      </c>
      <c r="K1071" s="23">
        <f t="shared" si="152"/>
        <v>1</v>
      </c>
      <c r="L1071" s="23">
        <f t="shared" si="153"/>
        <v>0</v>
      </c>
      <c r="M1071" s="3">
        <f t="shared" si="150"/>
        <v>1</v>
      </c>
      <c r="N1071" s="23">
        <f t="shared" si="154"/>
        <v>1.0890749786049128</v>
      </c>
    </row>
    <row r="1072" spans="1:14" x14ac:dyDescent="0.25">
      <c r="A1072" t="s">
        <v>66</v>
      </c>
      <c r="B1072">
        <v>2007</v>
      </c>
      <c r="C1072" t="s">
        <v>45</v>
      </c>
      <c r="D1072" s="1">
        <v>21389</v>
      </c>
      <c r="E1072" s="1">
        <v>104.372</v>
      </c>
      <c r="F1072" s="1">
        <v>438</v>
      </c>
      <c r="G1072" s="7">
        <v>0.48695740103721619</v>
      </c>
      <c r="H1072" s="7">
        <v>-2.6969585567712784E-2</v>
      </c>
      <c r="I1072" s="7">
        <v>0.63074344396591187</v>
      </c>
      <c r="J1072" s="23">
        <f t="shared" si="151"/>
        <v>0</v>
      </c>
      <c r="K1072" s="23">
        <f t="shared" si="152"/>
        <v>1</v>
      </c>
      <c r="L1072" s="23">
        <f t="shared" si="153"/>
        <v>0</v>
      </c>
      <c r="M1072" s="3">
        <f t="shared" si="150"/>
        <v>1</v>
      </c>
      <c r="N1072" s="23">
        <f t="shared" si="154"/>
        <v>1.0907312594354153</v>
      </c>
    </row>
    <row r="1073" spans="1:14" x14ac:dyDescent="0.25">
      <c r="A1073" t="s">
        <v>66</v>
      </c>
      <c r="B1073">
        <v>2008</v>
      </c>
      <c r="C1073" t="s">
        <v>45</v>
      </c>
      <c r="D1073" s="1">
        <v>21706</v>
      </c>
      <c r="E1073" s="1">
        <v>104.372</v>
      </c>
      <c r="F1073" s="1">
        <v>443</v>
      </c>
      <c r="G1073" s="7">
        <v>0.50205814838409424</v>
      </c>
      <c r="H1073" s="7">
        <v>-3.0095230787992477E-2</v>
      </c>
      <c r="I1073" s="7">
        <v>0.6182093620300293</v>
      </c>
      <c r="J1073" s="23">
        <f t="shared" si="151"/>
        <v>0</v>
      </c>
      <c r="K1073" s="23">
        <f t="shared" si="152"/>
        <v>1</v>
      </c>
      <c r="L1073" s="23">
        <f t="shared" si="153"/>
        <v>0</v>
      </c>
      <c r="M1073" s="3">
        <f t="shared" si="150"/>
        <v>1</v>
      </c>
      <c r="N1073" s="23">
        <f t="shared" si="154"/>
        <v>1.0901722796261311</v>
      </c>
    </row>
    <row r="1074" spans="1:14" x14ac:dyDescent="0.25">
      <c r="A1074" t="s">
        <v>66</v>
      </c>
      <c r="B1074">
        <v>2009</v>
      </c>
      <c r="C1074" t="s">
        <v>45</v>
      </c>
      <c r="D1074" s="1">
        <v>21702</v>
      </c>
      <c r="E1074" s="1">
        <v>104.372</v>
      </c>
      <c r="F1074" s="1">
        <v>443</v>
      </c>
      <c r="G1074" s="7">
        <v>0.50183093547821045</v>
      </c>
      <c r="H1074" s="7">
        <v>-3.00456453114748E-2</v>
      </c>
      <c r="I1074" s="7">
        <v>0.61841434240341187</v>
      </c>
      <c r="J1074" s="23">
        <f t="shared" si="151"/>
        <v>0</v>
      </c>
      <c r="K1074" s="23">
        <f t="shared" si="152"/>
        <v>1</v>
      </c>
      <c r="L1074" s="23">
        <f t="shared" si="153"/>
        <v>0</v>
      </c>
      <c r="M1074" s="3">
        <f t="shared" si="150"/>
        <v>1</v>
      </c>
      <c r="N1074" s="23">
        <f t="shared" si="154"/>
        <v>1.0901996325701475</v>
      </c>
    </row>
    <row r="1075" spans="1:14" x14ac:dyDescent="0.25">
      <c r="A1075" t="s">
        <v>66</v>
      </c>
      <c r="B1075">
        <v>2010</v>
      </c>
      <c r="C1075" t="s">
        <v>45</v>
      </c>
      <c r="D1075" s="1">
        <v>21411</v>
      </c>
      <c r="E1075" s="1">
        <v>104.372</v>
      </c>
      <c r="F1075" s="1">
        <v>441</v>
      </c>
      <c r="G1075" s="7">
        <v>0.48638737201690674</v>
      </c>
      <c r="H1075" s="7">
        <v>-2.6742679998278618E-2</v>
      </c>
      <c r="I1075" s="7">
        <v>0.63191282749176025</v>
      </c>
      <c r="J1075" s="23">
        <f t="shared" si="151"/>
        <v>0</v>
      </c>
      <c r="K1075" s="23">
        <f t="shared" si="152"/>
        <v>1</v>
      </c>
      <c r="L1075" s="23">
        <f t="shared" si="153"/>
        <v>0</v>
      </c>
      <c r="M1075" s="3">
        <f t="shared" si="150"/>
        <v>1</v>
      </c>
      <c r="N1075" s="23">
        <f t="shared" si="154"/>
        <v>1.0915575195103884</v>
      </c>
    </row>
    <row r="1076" spans="1:14" x14ac:dyDescent="0.25">
      <c r="A1076" t="s">
        <v>66</v>
      </c>
      <c r="B1076">
        <v>2011</v>
      </c>
      <c r="C1076" t="s">
        <v>45</v>
      </c>
      <c r="D1076" s="1">
        <v>21768</v>
      </c>
      <c r="E1076" s="1">
        <v>104.372</v>
      </c>
      <c r="F1076" s="1">
        <v>451</v>
      </c>
      <c r="G1076" s="7">
        <v>0.50075709819793701</v>
      </c>
      <c r="H1076" s="7">
        <v>-2.9542544856667519E-2</v>
      </c>
      <c r="I1076" s="7">
        <v>0.62110090255737305</v>
      </c>
      <c r="J1076" s="23">
        <f t="shared" si="151"/>
        <v>0</v>
      </c>
      <c r="K1076" s="23">
        <f t="shared" si="152"/>
        <v>1</v>
      </c>
      <c r="L1076" s="23">
        <f t="shared" si="153"/>
        <v>0</v>
      </c>
      <c r="M1076" s="3">
        <f t="shared" si="150"/>
        <v>1</v>
      </c>
      <c r="N1076" s="23">
        <f t="shared" si="154"/>
        <v>1.0923154558986425</v>
      </c>
    </row>
    <row r="1077" spans="1:14" x14ac:dyDescent="0.25">
      <c r="A1077" t="s">
        <v>66</v>
      </c>
      <c r="B1077">
        <v>2012</v>
      </c>
      <c r="C1077" t="s">
        <v>45</v>
      </c>
      <c r="D1077" s="1">
        <v>22053</v>
      </c>
      <c r="E1077" s="1">
        <v>104.372</v>
      </c>
      <c r="F1077" s="1">
        <v>461</v>
      </c>
      <c r="G1077" s="7">
        <v>0.510903000831604</v>
      </c>
      <c r="H1077" s="7">
        <v>-3.1427837908267975E-2</v>
      </c>
      <c r="I1077" s="7">
        <v>0.61405247449874878</v>
      </c>
      <c r="J1077" s="23">
        <f t="shared" si="151"/>
        <v>0</v>
      </c>
      <c r="K1077" s="23">
        <f t="shared" si="152"/>
        <v>1</v>
      </c>
      <c r="L1077" s="23">
        <f t="shared" si="153"/>
        <v>0</v>
      </c>
      <c r="M1077" s="3">
        <f t="shared" si="150"/>
        <v>1</v>
      </c>
      <c r="N1077" s="23">
        <f t="shared" si="154"/>
        <v>1.0935276374220848</v>
      </c>
    </row>
    <row r="1078" spans="1:14" x14ac:dyDescent="0.25">
      <c r="A1078" t="s">
        <v>66</v>
      </c>
      <c r="B1078">
        <v>2013</v>
      </c>
      <c r="C1078" t="s">
        <v>45</v>
      </c>
      <c r="D1078" s="1">
        <v>22330</v>
      </c>
      <c r="E1078" s="1">
        <v>104.372</v>
      </c>
      <c r="F1078" s="1">
        <v>448</v>
      </c>
      <c r="G1078" s="7">
        <v>0.53401583433151245</v>
      </c>
      <c r="H1078" s="7">
        <v>-3.6902178078889847E-2</v>
      </c>
      <c r="I1078" s="7">
        <v>0.59045529365539551</v>
      </c>
      <c r="J1078" s="23">
        <f t="shared" si="151"/>
        <v>0</v>
      </c>
      <c r="K1078" s="23">
        <f t="shared" si="152"/>
        <v>1</v>
      </c>
      <c r="L1078" s="23">
        <f t="shared" si="153"/>
        <v>0</v>
      </c>
      <c r="M1078" s="3">
        <f t="shared" si="150"/>
        <v>1</v>
      </c>
      <c r="N1078" s="23">
        <f t="shared" si="154"/>
        <v>1.0875689499080181</v>
      </c>
    </row>
    <row r="1079" spans="1:14" x14ac:dyDescent="0.25">
      <c r="A1079" t="s">
        <v>66</v>
      </c>
      <c r="B1079">
        <v>2014</v>
      </c>
      <c r="C1079" t="s">
        <v>45</v>
      </c>
      <c r="D1079" s="1">
        <v>22470</v>
      </c>
      <c r="E1079" s="1">
        <v>104.372</v>
      </c>
      <c r="F1079" s="1">
        <v>466</v>
      </c>
      <c r="G1079" s="7">
        <v>0.53111797571182251</v>
      </c>
      <c r="H1079" s="7">
        <v>-3.5678226500749588E-2</v>
      </c>
      <c r="I1079" s="7">
        <v>0.59685051441192627</v>
      </c>
      <c r="J1079" s="23">
        <f t="shared" si="151"/>
        <v>0</v>
      </c>
      <c r="K1079" s="23">
        <f t="shared" si="152"/>
        <v>1</v>
      </c>
      <c r="L1079" s="23">
        <f t="shared" si="153"/>
        <v>0</v>
      </c>
      <c r="M1079" s="3">
        <f t="shared" si="150"/>
        <v>1</v>
      </c>
      <c r="N1079" s="23">
        <f t="shared" si="154"/>
        <v>1.0922902636229992</v>
      </c>
    </row>
    <row r="1080" spans="1:14" x14ac:dyDescent="0.25">
      <c r="A1080" t="s">
        <v>66</v>
      </c>
      <c r="B1080">
        <v>2015</v>
      </c>
      <c r="C1080" t="s">
        <v>45</v>
      </c>
      <c r="D1080" s="1">
        <v>22666</v>
      </c>
      <c r="E1080" s="1">
        <v>104.372</v>
      </c>
      <c r="F1080" s="1">
        <v>480</v>
      </c>
      <c r="G1080" s="7">
        <v>0.53386306762695313</v>
      </c>
      <c r="H1080" s="7">
        <v>-3.5832993686199188E-2</v>
      </c>
      <c r="I1080" s="7">
        <v>0.59721493721008301</v>
      </c>
      <c r="J1080" s="23">
        <f t="shared" si="151"/>
        <v>0</v>
      </c>
      <c r="K1080" s="23">
        <f t="shared" si="152"/>
        <v>1</v>
      </c>
      <c r="L1080" s="23">
        <f t="shared" si="153"/>
        <v>0</v>
      </c>
      <c r="M1080" s="3">
        <f t="shared" si="150"/>
        <v>1</v>
      </c>
      <c r="N1080" s="23">
        <f t="shared" si="154"/>
        <v>1.0952450111508369</v>
      </c>
    </row>
    <row r="1081" spans="1:14" x14ac:dyDescent="0.25">
      <c r="A1081" t="s">
        <v>66</v>
      </c>
      <c r="B1081">
        <v>2016</v>
      </c>
      <c r="C1081" t="s">
        <v>45</v>
      </c>
      <c r="D1081" s="1">
        <v>22853</v>
      </c>
      <c r="E1081" s="1">
        <v>104.372</v>
      </c>
      <c r="F1081" s="1">
        <v>480</v>
      </c>
      <c r="G1081" s="7">
        <v>0.54400354623794556</v>
      </c>
      <c r="H1081" s="7">
        <v>-3.8046360015869141E-2</v>
      </c>
      <c r="I1081" s="7">
        <v>0.58806651830673218</v>
      </c>
      <c r="J1081" s="23">
        <f t="shared" si="151"/>
        <v>0</v>
      </c>
      <c r="K1081" s="23">
        <f t="shared" si="152"/>
        <v>1</v>
      </c>
      <c r="L1081" s="23">
        <f t="shared" si="153"/>
        <v>0</v>
      </c>
      <c r="M1081" s="3">
        <f t="shared" si="150"/>
        <v>1</v>
      </c>
      <c r="N1081" s="23">
        <f t="shared" si="154"/>
        <v>1.0940237045288086</v>
      </c>
    </row>
    <row r="1082" spans="1:14" x14ac:dyDescent="0.25">
      <c r="A1082" t="s">
        <v>66</v>
      </c>
      <c r="B1082">
        <v>2017</v>
      </c>
      <c r="C1082" t="s">
        <v>45</v>
      </c>
      <c r="D1082" s="1">
        <v>23048</v>
      </c>
      <c r="E1082" s="1">
        <v>104.372</v>
      </c>
      <c r="F1082" s="1">
        <v>479</v>
      </c>
      <c r="G1082" s="7">
        <v>0.55505192279815674</v>
      </c>
      <c r="H1082" s="7">
        <v>-4.0489219129085541E-2</v>
      </c>
      <c r="I1082" s="7">
        <v>0.57789885997772217</v>
      </c>
      <c r="J1082" s="23">
        <f t="shared" si="151"/>
        <v>0</v>
      </c>
      <c r="K1082" s="23">
        <f t="shared" si="152"/>
        <v>1</v>
      </c>
      <c r="L1082" s="23">
        <f t="shared" si="153"/>
        <v>0</v>
      </c>
      <c r="M1082" s="3">
        <f t="shared" si="150"/>
        <v>1</v>
      </c>
      <c r="N1082" s="23">
        <f t="shared" si="154"/>
        <v>1.0924615636467934</v>
      </c>
    </row>
    <row r="1083" spans="1:14" x14ac:dyDescent="0.25">
      <c r="A1083" t="s">
        <v>66</v>
      </c>
      <c r="B1083">
        <v>2018</v>
      </c>
      <c r="C1083" t="s">
        <v>45</v>
      </c>
      <c r="D1083" s="1">
        <v>23366</v>
      </c>
      <c r="E1083" s="1">
        <v>104.372</v>
      </c>
      <c r="F1083" s="1">
        <v>481</v>
      </c>
      <c r="G1083" s="7">
        <v>0.5708426833152771</v>
      </c>
      <c r="H1083" s="7">
        <v>-4.3873339891433716E-2</v>
      </c>
      <c r="I1083" s="7">
        <v>0.5640527606010437</v>
      </c>
      <c r="J1083" s="23">
        <f t="shared" si="151"/>
        <v>0</v>
      </c>
      <c r="K1083" s="23">
        <f t="shared" si="152"/>
        <v>1</v>
      </c>
      <c r="L1083" s="23">
        <f t="shared" si="153"/>
        <v>0</v>
      </c>
      <c r="M1083" s="3">
        <f t="shared" si="150"/>
        <v>1</v>
      </c>
      <c r="N1083" s="23">
        <f t="shared" si="154"/>
        <v>1.0910221040248871</v>
      </c>
    </row>
    <row r="1084" spans="1:14" x14ac:dyDescent="0.25">
      <c r="A1084" t="s">
        <v>66</v>
      </c>
      <c r="B1084">
        <v>2019</v>
      </c>
      <c r="C1084" t="s">
        <v>45</v>
      </c>
      <c r="D1084" s="1">
        <v>23664</v>
      </c>
      <c r="E1084" s="1">
        <v>104.372</v>
      </c>
      <c r="F1084" s="1">
        <v>490</v>
      </c>
      <c r="G1084" s="7">
        <v>0.58149045705795288</v>
      </c>
      <c r="H1084" s="7">
        <v>-4.5919112861156464E-2</v>
      </c>
      <c r="I1084" s="7">
        <v>0.55622595548629761</v>
      </c>
      <c r="J1084" s="23">
        <f t="shared" si="151"/>
        <v>0</v>
      </c>
      <c r="K1084" s="23">
        <f t="shared" si="152"/>
        <v>1</v>
      </c>
      <c r="L1084" s="23">
        <f t="shared" si="153"/>
        <v>0</v>
      </c>
      <c r="M1084" s="3">
        <f t="shared" si="150"/>
        <v>1</v>
      </c>
      <c r="N1084" s="23">
        <f t="shared" si="154"/>
        <v>1.091797299683094</v>
      </c>
    </row>
    <row r="1085" spans="1:14" x14ac:dyDescent="0.25">
      <c r="A1085" t="s">
        <v>66</v>
      </c>
      <c r="B1085">
        <v>2020</v>
      </c>
      <c r="C1085" t="s">
        <v>45</v>
      </c>
      <c r="D1085" s="1">
        <v>24054</v>
      </c>
      <c r="E1085" s="1">
        <v>104.372</v>
      </c>
      <c r="F1085" s="1">
        <v>494</v>
      </c>
      <c r="G1085" s="7">
        <v>0.59947514533996582</v>
      </c>
      <c r="H1085" s="7">
        <v>-4.9722593277692795E-2</v>
      </c>
      <c r="I1085" s="7">
        <v>0.54078102111816406</v>
      </c>
      <c r="J1085" s="23">
        <f t="shared" si="151"/>
        <v>0</v>
      </c>
      <c r="K1085" s="23">
        <f t="shared" si="152"/>
        <v>1</v>
      </c>
      <c r="L1085" s="23">
        <f t="shared" si="153"/>
        <v>0</v>
      </c>
      <c r="M1085" s="3">
        <f t="shared" si="150"/>
        <v>1</v>
      </c>
      <c r="N1085" s="23">
        <f t="shared" si="154"/>
        <v>1.0905335731804371</v>
      </c>
    </row>
    <row r="1086" spans="1:14" x14ac:dyDescent="0.25">
      <c r="A1086" t="s">
        <v>66</v>
      </c>
      <c r="B1086">
        <v>2021</v>
      </c>
      <c r="C1086" t="s">
        <v>45</v>
      </c>
      <c r="D1086" s="1">
        <v>24627</v>
      </c>
      <c r="E1086" s="1">
        <v>104.372</v>
      </c>
      <c r="F1086" s="1">
        <v>497</v>
      </c>
      <c r="G1086" s="7">
        <v>0.62690114974975586</v>
      </c>
      <c r="H1086" s="7">
        <v>-5.5618010461330414E-2</v>
      </c>
      <c r="I1086" s="7">
        <v>0.51661920547485352</v>
      </c>
      <c r="J1086" s="23">
        <f t="shared" si="151"/>
        <v>0</v>
      </c>
      <c r="K1086" s="23">
        <f t="shared" si="152"/>
        <v>1</v>
      </c>
      <c r="L1086" s="23">
        <f t="shared" si="153"/>
        <v>0</v>
      </c>
      <c r="M1086" s="3">
        <f t="shared" si="150"/>
        <v>1</v>
      </c>
      <c r="N1086" s="23">
        <f t="shared" si="154"/>
        <v>1.087902344763279</v>
      </c>
    </row>
    <row r="1087" spans="1:14" x14ac:dyDescent="0.25">
      <c r="A1087" t="s">
        <v>66</v>
      </c>
      <c r="B1087">
        <v>2022</v>
      </c>
      <c r="C1087" t="s">
        <v>45</v>
      </c>
      <c r="D1087" s="1">
        <v>25063</v>
      </c>
      <c r="E1087" s="1">
        <v>104.372</v>
      </c>
      <c r="F1087" s="1">
        <v>497</v>
      </c>
      <c r="G1087" s="7">
        <v>0.64856034517288208</v>
      </c>
      <c r="H1087" s="7">
        <v>-6.0345597565174103E-2</v>
      </c>
      <c r="I1087" s="7">
        <v>0.49707889556884766</v>
      </c>
      <c r="J1087" s="23">
        <f t="shared" si="151"/>
        <v>0</v>
      </c>
      <c r="K1087" s="23">
        <f t="shared" si="152"/>
        <v>1</v>
      </c>
      <c r="L1087" s="23">
        <f t="shared" si="153"/>
        <v>0</v>
      </c>
      <c r="M1087" s="3">
        <f t="shared" si="150"/>
        <v>1</v>
      </c>
      <c r="N1087" s="23">
        <f t="shared" si="154"/>
        <v>1.0852936431765556</v>
      </c>
    </row>
    <row r="1088" spans="1:14" x14ac:dyDescent="0.25">
      <c r="A1088" t="s">
        <v>66</v>
      </c>
      <c r="B1088">
        <v>2023</v>
      </c>
      <c r="C1088" t="s">
        <v>45</v>
      </c>
      <c r="D1088" s="1">
        <v>25753</v>
      </c>
      <c r="E1088" s="1">
        <v>104.372</v>
      </c>
      <c r="F1088" s="1">
        <v>495</v>
      </c>
      <c r="G1088" s="7">
        <v>0.68316709995269775</v>
      </c>
      <c r="H1088" s="7">
        <v>-6.7959807813167572E-2</v>
      </c>
      <c r="I1088" s="7">
        <v>0.46547070145606995</v>
      </c>
      <c r="J1088" s="23">
        <f t="shared" si="151"/>
        <v>0</v>
      </c>
      <c r="K1088" s="23">
        <f t="shared" si="152"/>
        <v>1</v>
      </c>
      <c r="L1088" s="23">
        <f t="shared" si="153"/>
        <v>0</v>
      </c>
      <c r="M1088" s="3">
        <f t="shared" si="150"/>
        <v>1</v>
      </c>
      <c r="N1088" s="23">
        <f t="shared" si="154"/>
        <v>1.0806779935956001</v>
      </c>
    </row>
    <row r="1089" spans="1:14" x14ac:dyDescent="0.25">
      <c r="A1089" t="s">
        <v>67</v>
      </c>
      <c r="B1089">
        <v>2005</v>
      </c>
      <c r="C1089" t="s">
        <v>45</v>
      </c>
      <c r="D1089" s="1">
        <v>19873</v>
      </c>
      <c r="E1089" s="1">
        <v>108.866</v>
      </c>
      <c r="F1089" s="1">
        <v>706.97508896797149</v>
      </c>
      <c r="G1089" s="7">
        <v>0.22029982507228851</v>
      </c>
      <c r="H1089" s="7">
        <v>4.2468506842851639E-2</v>
      </c>
      <c r="I1089" s="7">
        <v>0.89970821142196655</v>
      </c>
      <c r="J1089" s="23">
        <f t="shared" si="151"/>
        <v>0</v>
      </c>
      <c r="K1089" s="23">
        <f t="shared" si="152"/>
        <v>0</v>
      </c>
      <c r="L1089" s="23">
        <f t="shared" si="153"/>
        <v>0</v>
      </c>
      <c r="M1089" s="3">
        <f t="shared" si="150"/>
        <v>0</v>
      </c>
      <c r="N1089" s="23">
        <f t="shared" si="154"/>
        <v>1.1624765433371067</v>
      </c>
    </row>
    <row r="1090" spans="1:14" x14ac:dyDescent="0.25">
      <c r="A1090" t="s">
        <v>67</v>
      </c>
      <c r="B1090">
        <v>2006</v>
      </c>
      <c r="C1090" t="s">
        <v>45</v>
      </c>
      <c r="D1090" s="1">
        <v>19007</v>
      </c>
      <c r="E1090" s="1">
        <v>108.866</v>
      </c>
      <c r="F1090" s="1">
        <v>713.40213523131672</v>
      </c>
      <c r="G1090" s="7">
        <v>0.16287040710449219</v>
      </c>
      <c r="H1090" s="7">
        <v>5.5139586329460144E-2</v>
      </c>
      <c r="I1090" s="7">
        <v>0.95238792896270752</v>
      </c>
      <c r="J1090" s="23">
        <f t="shared" si="151"/>
        <v>0</v>
      </c>
      <c r="K1090" s="23">
        <f t="shared" si="152"/>
        <v>0</v>
      </c>
      <c r="L1090" s="23">
        <f t="shared" si="153"/>
        <v>0</v>
      </c>
      <c r="M1090" s="3">
        <f t="shared" si="150"/>
        <v>0</v>
      </c>
      <c r="N1090" s="23">
        <f t="shared" si="154"/>
        <v>1.1703979223966599</v>
      </c>
    </row>
    <row r="1091" spans="1:14" x14ac:dyDescent="0.25">
      <c r="A1091" t="s">
        <v>67</v>
      </c>
      <c r="B1091">
        <v>2007</v>
      </c>
      <c r="C1091" t="s">
        <v>45</v>
      </c>
      <c r="D1091" s="1">
        <v>20078</v>
      </c>
      <c r="E1091" s="1">
        <v>122.494</v>
      </c>
      <c r="F1091" s="1">
        <v>719.82918149466195</v>
      </c>
      <c r="G1091" s="7">
        <v>9.6781432628631592E-2</v>
      </c>
      <c r="H1091" s="7">
        <v>8.1019662320613861E-2</v>
      </c>
      <c r="I1091" s="7">
        <v>0.96374905109405518</v>
      </c>
      <c r="J1091" s="23">
        <f t="shared" si="151"/>
        <v>0</v>
      </c>
      <c r="K1091" s="23">
        <f t="shared" si="152"/>
        <v>0</v>
      </c>
      <c r="L1091" s="23">
        <f t="shared" si="153"/>
        <v>0</v>
      </c>
      <c r="M1091" s="3">
        <f t="shared" si="150"/>
        <v>0</v>
      </c>
      <c r="N1091" s="23">
        <f t="shared" si="154"/>
        <v>1.1415501460433006</v>
      </c>
    </row>
    <row r="1092" spans="1:14" x14ac:dyDescent="0.25">
      <c r="A1092" t="s">
        <v>67</v>
      </c>
      <c r="B1092">
        <v>2008</v>
      </c>
      <c r="C1092" t="s">
        <v>45</v>
      </c>
      <c r="D1092" s="1">
        <v>20818</v>
      </c>
      <c r="E1092" s="1">
        <v>122.494</v>
      </c>
      <c r="F1092" s="1">
        <v>730.00533807829186</v>
      </c>
      <c r="G1092" s="7">
        <v>0.13767042756080627</v>
      </c>
      <c r="H1092" s="7">
        <v>7.2305530309677124E-2</v>
      </c>
      <c r="I1092" s="7">
        <v>0.92820751667022705</v>
      </c>
      <c r="J1092" s="23">
        <f t="shared" si="151"/>
        <v>0</v>
      </c>
      <c r="K1092" s="23">
        <f t="shared" si="152"/>
        <v>0</v>
      </c>
      <c r="L1092" s="23">
        <f t="shared" si="153"/>
        <v>0</v>
      </c>
      <c r="M1092" s="3">
        <f t="shared" si="150"/>
        <v>0</v>
      </c>
      <c r="N1092" s="23">
        <f t="shared" si="154"/>
        <v>1.1381834745407104</v>
      </c>
    </row>
    <row r="1093" spans="1:14" x14ac:dyDescent="0.25">
      <c r="A1093" t="s">
        <v>67</v>
      </c>
      <c r="B1093">
        <v>2009</v>
      </c>
      <c r="C1093" t="s">
        <v>45</v>
      </c>
      <c r="D1093" s="1">
        <v>21044</v>
      </c>
      <c r="E1093" s="1">
        <v>122.494</v>
      </c>
      <c r="F1093" s="1">
        <v>730.00533807829186</v>
      </c>
      <c r="G1093" s="7">
        <v>0.15099717676639557</v>
      </c>
      <c r="H1093" s="7">
        <v>6.939668208360672E-2</v>
      </c>
      <c r="I1093" s="7">
        <v>0.91618454456329346</v>
      </c>
      <c r="J1093" s="23">
        <f t="shared" si="151"/>
        <v>0</v>
      </c>
      <c r="K1093" s="23">
        <f t="shared" si="152"/>
        <v>0</v>
      </c>
      <c r="L1093" s="23">
        <f t="shared" si="153"/>
        <v>0</v>
      </c>
      <c r="M1093" s="3">
        <f t="shared" si="150"/>
        <v>0</v>
      </c>
      <c r="N1093" s="23">
        <f t="shared" si="154"/>
        <v>1.1365784034132957</v>
      </c>
    </row>
    <row r="1094" spans="1:14" x14ac:dyDescent="0.25">
      <c r="A1094" t="s">
        <v>67</v>
      </c>
      <c r="B1094">
        <v>2010</v>
      </c>
      <c r="C1094" t="s">
        <v>45</v>
      </c>
      <c r="D1094" s="1">
        <v>20790</v>
      </c>
      <c r="E1094" s="1">
        <v>122.494</v>
      </c>
      <c r="F1094" s="1">
        <v>751.96441281138789</v>
      </c>
      <c r="G1094" s="7">
        <v>0.12802541255950928</v>
      </c>
      <c r="H1094" s="7">
        <v>7.4855722486972809E-2</v>
      </c>
      <c r="I1094" s="7">
        <v>0.93975347280502319</v>
      </c>
      <c r="J1094" s="23">
        <f t="shared" si="151"/>
        <v>0</v>
      </c>
      <c r="K1094" s="23">
        <f t="shared" si="152"/>
        <v>0</v>
      </c>
      <c r="L1094" s="23">
        <f t="shared" si="153"/>
        <v>0</v>
      </c>
      <c r="M1094" s="3">
        <f t="shared" ref="M1094:M1103" si="155">IF(OR(J1094=1,K1094=1,L1094=1),1,0)</f>
        <v>0</v>
      </c>
      <c r="N1094" s="23">
        <f t="shared" si="154"/>
        <v>1.1426346078515053</v>
      </c>
    </row>
    <row r="1095" spans="1:14" x14ac:dyDescent="0.25">
      <c r="A1095" t="s">
        <v>67</v>
      </c>
      <c r="B1095">
        <v>2011</v>
      </c>
      <c r="C1095" t="s">
        <v>45</v>
      </c>
      <c r="D1095" s="1">
        <v>21232</v>
      </c>
      <c r="E1095" s="1">
        <v>122.494</v>
      </c>
      <c r="F1095" s="1">
        <v>784.09964412811382</v>
      </c>
      <c r="G1095" s="7">
        <v>0.1427166759967804</v>
      </c>
      <c r="H1095" s="7">
        <v>7.2277329862117767E-2</v>
      </c>
      <c r="I1095" s="7">
        <v>0.93051588535308838</v>
      </c>
      <c r="J1095" s="23">
        <f t="shared" ref="J1095:J1103" si="156">IF(AND(G1095 &lt; 0), 1, 0)</f>
        <v>0</v>
      </c>
      <c r="K1095" s="23">
        <f t="shared" ref="K1095:K1103" si="157">IF(AND(H1095 &lt; 0), 1, 0)</f>
        <v>0</v>
      </c>
      <c r="L1095" s="23">
        <f t="shared" ref="L1095:L1103" si="158">IF(AND(I1095 &lt; 0), 1, 0)</f>
        <v>0</v>
      </c>
      <c r="M1095" s="3">
        <f t="shared" si="155"/>
        <v>0</v>
      </c>
      <c r="N1095" s="23">
        <f t="shared" ref="N1095:N1103" si="159">SUM(G1095:I1095)</f>
        <v>1.1455098912119865</v>
      </c>
    </row>
    <row r="1096" spans="1:14" x14ac:dyDescent="0.25">
      <c r="A1096" t="s">
        <v>67</v>
      </c>
      <c r="B1096">
        <v>2012</v>
      </c>
      <c r="C1096" t="s">
        <v>45</v>
      </c>
      <c r="D1096" s="1">
        <v>20893</v>
      </c>
      <c r="E1096" s="1">
        <v>122.494</v>
      </c>
      <c r="F1096" s="1">
        <v>801.77402135231318</v>
      </c>
      <c r="G1096" s="7">
        <v>0.11684618890285492</v>
      </c>
      <c r="H1096" s="7">
        <v>7.8258782625198364E-2</v>
      </c>
      <c r="I1096" s="7">
        <v>0.95599490404129028</v>
      </c>
      <c r="J1096" s="23">
        <f t="shared" si="156"/>
        <v>0</v>
      </c>
      <c r="K1096" s="23">
        <f t="shared" si="157"/>
        <v>0</v>
      </c>
      <c r="L1096" s="23">
        <f t="shared" si="158"/>
        <v>0</v>
      </c>
      <c r="M1096" s="3">
        <f t="shared" si="155"/>
        <v>0</v>
      </c>
      <c r="N1096" s="23">
        <f t="shared" si="159"/>
        <v>1.1510998755693436</v>
      </c>
    </row>
    <row r="1097" spans="1:14" x14ac:dyDescent="0.25">
      <c r="A1097" t="s">
        <v>67</v>
      </c>
      <c r="B1097">
        <v>2013</v>
      </c>
      <c r="C1097" t="s">
        <v>45</v>
      </c>
      <c r="D1097" s="1">
        <v>21499</v>
      </c>
      <c r="E1097" s="1">
        <v>122.494</v>
      </c>
      <c r="F1097" s="1">
        <v>817.8416370106761</v>
      </c>
      <c r="G1097" s="7">
        <v>0.14679035544395447</v>
      </c>
      <c r="H1097" s="7">
        <v>7.2020731866359711E-2</v>
      </c>
      <c r="I1097" s="7">
        <v>0.93088459968566895</v>
      </c>
      <c r="J1097" s="23">
        <f t="shared" si="156"/>
        <v>0</v>
      </c>
      <c r="K1097" s="23">
        <f t="shared" si="157"/>
        <v>0</v>
      </c>
      <c r="L1097" s="23">
        <f t="shared" si="158"/>
        <v>0</v>
      </c>
      <c r="M1097" s="3">
        <f t="shared" si="155"/>
        <v>0</v>
      </c>
      <c r="N1097" s="23">
        <f t="shared" si="159"/>
        <v>1.1496956869959831</v>
      </c>
    </row>
    <row r="1098" spans="1:14" x14ac:dyDescent="0.25">
      <c r="A1098" t="s">
        <v>67</v>
      </c>
      <c r="B1098">
        <v>2014</v>
      </c>
      <c r="C1098" t="s">
        <v>45</v>
      </c>
      <c r="D1098" s="1">
        <v>21534</v>
      </c>
      <c r="E1098" s="1">
        <v>122.494</v>
      </c>
      <c r="F1098" s="1">
        <v>817.8416370106761</v>
      </c>
      <c r="G1098" s="7">
        <v>0.14879842102527618</v>
      </c>
      <c r="H1098" s="7">
        <v>7.1582429111003876E-2</v>
      </c>
      <c r="I1098" s="7">
        <v>0.92907297611236572</v>
      </c>
      <c r="J1098" s="23">
        <f t="shared" si="156"/>
        <v>0</v>
      </c>
      <c r="K1098" s="23">
        <f t="shared" si="157"/>
        <v>0</v>
      </c>
      <c r="L1098" s="23">
        <f t="shared" si="158"/>
        <v>0</v>
      </c>
      <c r="M1098" s="3">
        <f t="shared" si="155"/>
        <v>0</v>
      </c>
      <c r="N1098" s="23">
        <f t="shared" si="159"/>
        <v>1.1494538262486458</v>
      </c>
    </row>
    <row r="1099" spans="1:14" x14ac:dyDescent="0.25">
      <c r="A1099" t="s">
        <v>67</v>
      </c>
      <c r="B1099">
        <v>2015</v>
      </c>
      <c r="C1099" t="s">
        <v>45</v>
      </c>
      <c r="D1099" s="1">
        <v>21929</v>
      </c>
      <c r="E1099" s="1">
        <v>122.494</v>
      </c>
      <c r="F1099" s="1">
        <v>833.37366548042701</v>
      </c>
      <c r="G1099" s="7">
        <v>0.1661650538444519</v>
      </c>
      <c r="H1099" s="7">
        <v>6.8074248731136322E-2</v>
      </c>
      <c r="I1099" s="7">
        <v>0.91521096229553223</v>
      </c>
      <c r="J1099" s="23">
        <f t="shared" si="156"/>
        <v>0</v>
      </c>
      <c r="K1099" s="23">
        <f t="shared" si="157"/>
        <v>0</v>
      </c>
      <c r="L1099" s="23">
        <f t="shared" si="158"/>
        <v>0</v>
      </c>
      <c r="M1099" s="3">
        <f t="shared" si="155"/>
        <v>0</v>
      </c>
      <c r="N1099" s="23">
        <f t="shared" si="159"/>
        <v>1.1494502648711205</v>
      </c>
    </row>
    <row r="1100" spans="1:14" x14ac:dyDescent="0.25">
      <c r="A1100" t="s">
        <v>67</v>
      </c>
      <c r="B1100">
        <v>2016</v>
      </c>
      <c r="C1100" t="s">
        <v>45</v>
      </c>
      <c r="D1100" s="1">
        <v>22112</v>
      </c>
      <c r="E1100" s="1">
        <v>122.494</v>
      </c>
      <c r="F1100" s="1">
        <v>863.90213523131672</v>
      </c>
      <c r="G1100" s="7">
        <v>0.16672970354557037</v>
      </c>
      <c r="H1100" s="7">
        <v>6.8491153419017792E-2</v>
      </c>
      <c r="I1100" s="7">
        <v>0.91815459728240967</v>
      </c>
      <c r="J1100" s="23">
        <f t="shared" si="156"/>
        <v>0</v>
      </c>
      <c r="K1100" s="23">
        <f t="shared" si="157"/>
        <v>0</v>
      </c>
      <c r="L1100" s="23">
        <f t="shared" si="158"/>
        <v>0</v>
      </c>
      <c r="M1100" s="3">
        <f t="shared" si="155"/>
        <v>0</v>
      </c>
      <c r="N1100" s="23">
        <f t="shared" si="159"/>
        <v>1.1533754542469978</v>
      </c>
    </row>
    <row r="1101" spans="1:14" x14ac:dyDescent="0.25">
      <c r="A1101" t="s">
        <v>67</v>
      </c>
      <c r="B1101">
        <v>2017</v>
      </c>
      <c r="C1101" t="s">
        <v>45</v>
      </c>
      <c r="D1101" s="1">
        <v>22195</v>
      </c>
      <c r="E1101" s="1">
        <v>122.494</v>
      </c>
      <c r="F1101" s="1">
        <v>881.04092526690386</v>
      </c>
      <c r="G1101" s="7">
        <v>0.16606210172176361</v>
      </c>
      <c r="H1101" s="7">
        <v>6.8931818008422852E-2</v>
      </c>
      <c r="I1101" s="7">
        <v>0.92064237594604492</v>
      </c>
      <c r="J1101" s="23">
        <f t="shared" si="156"/>
        <v>0</v>
      </c>
      <c r="K1101" s="23">
        <f t="shared" si="157"/>
        <v>0</v>
      </c>
      <c r="L1101" s="23">
        <f t="shared" si="158"/>
        <v>0</v>
      </c>
      <c r="M1101" s="3">
        <f t="shared" si="155"/>
        <v>0</v>
      </c>
      <c r="N1101" s="23">
        <f t="shared" si="159"/>
        <v>1.1556362956762314</v>
      </c>
    </row>
    <row r="1102" spans="1:14" x14ac:dyDescent="0.25">
      <c r="A1102" t="s">
        <v>67</v>
      </c>
      <c r="B1102">
        <v>2018</v>
      </c>
      <c r="C1102" t="s">
        <v>45</v>
      </c>
      <c r="D1102" s="1">
        <v>22442</v>
      </c>
      <c r="E1102" s="1">
        <v>122.494</v>
      </c>
      <c r="F1102" s="1">
        <v>878.89857651245552</v>
      </c>
      <c r="G1102" s="7">
        <v>0.18037669360637665</v>
      </c>
      <c r="H1102" s="7">
        <v>6.5770797431468964E-2</v>
      </c>
      <c r="I1102" s="7">
        <v>0.90749448537826538</v>
      </c>
      <c r="J1102" s="23">
        <f t="shared" si="156"/>
        <v>0</v>
      </c>
      <c r="K1102" s="23">
        <f t="shared" si="157"/>
        <v>0</v>
      </c>
      <c r="L1102" s="23">
        <f t="shared" si="158"/>
        <v>0</v>
      </c>
      <c r="M1102" s="3">
        <f t="shared" si="155"/>
        <v>0</v>
      </c>
      <c r="N1102" s="23">
        <f t="shared" si="159"/>
        <v>1.153641976416111</v>
      </c>
    </row>
    <row r="1103" spans="1:14" x14ac:dyDescent="0.25">
      <c r="A1103" t="s">
        <v>67</v>
      </c>
      <c r="B1103">
        <v>2019</v>
      </c>
      <c r="C1103" t="s">
        <v>45</v>
      </c>
      <c r="D1103" s="1">
        <v>22528</v>
      </c>
      <c r="E1103" s="1">
        <v>122.494</v>
      </c>
      <c r="F1103" s="1">
        <v>903</v>
      </c>
      <c r="G1103" s="7">
        <v>0.17780973017215729</v>
      </c>
      <c r="H1103" s="7">
        <v>6.6737264394760132E-2</v>
      </c>
      <c r="I1103" s="7">
        <v>0.91240686178207397</v>
      </c>
      <c r="J1103" s="23">
        <f t="shared" si="156"/>
        <v>0</v>
      </c>
      <c r="K1103" s="23">
        <f t="shared" si="157"/>
        <v>0</v>
      </c>
      <c r="L1103" s="23">
        <f t="shared" si="158"/>
        <v>0</v>
      </c>
      <c r="M1103" s="3">
        <f t="shared" si="155"/>
        <v>0</v>
      </c>
      <c r="N1103" s="23">
        <f t="shared" si="159"/>
        <v>1.1569538563489914</v>
      </c>
    </row>
    <row r="1104" spans="1:14" x14ac:dyDescent="0.25">
      <c r="A1104" t="s">
        <v>67</v>
      </c>
      <c r="B1104">
        <v>2020</v>
      </c>
      <c r="C1104" t="s">
        <v>45</v>
      </c>
      <c r="D1104" s="1">
        <v>22564</v>
      </c>
      <c r="E1104" s="1">
        <v>122.494</v>
      </c>
      <c r="F1104" s="1">
        <v>890</v>
      </c>
      <c r="G1104" s="7">
        <v>0.1836867481470108</v>
      </c>
      <c r="H1104" s="7">
        <v>6.5236762166023254E-2</v>
      </c>
      <c r="I1104" s="7">
        <v>0.90571302175521851</v>
      </c>
      <c r="J1104" s="23">
        <f t="shared" ref="J1104:J1164" si="160">IF(AND(G1104 &lt; 0), 1, 0)</f>
        <v>0</v>
      </c>
      <c r="K1104" s="23">
        <f t="shared" ref="K1104:K1164" si="161">IF(AND(H1104 &lt; 0), 1, 0)</f>
        <v>0</v>
      </c>
      <c r="L1104" s="23">
        <f t="shared" ref="L1104:L1164" si="162">IF(AND(I1104 &lt; 0), 1, 0)</f>
        <v>0</v>
      </c>
      <c r="M1104" s="3">
        <f t="shared" ref="M1104:M1164" si="163">IF(OR(J1104=1,K1104=1,L1104=1),1,0)</f>
        <v>0</v>
      </c>
      <c r="N1104" s="23">
        <f t="shared" ref="N1104:N1164" si="164">SUM(G1104:I1104)</f>
        <v>1.1546365320682526</v>
      </c>
    </row>
    <row r="1105" spans="1:14" x14ac:dyDescent="0.25">
      <c r="A1105" t="s">
        <v>67</v>
      </c>
      <c r="B1105">
        <v>2021</v>
      </c>
      <c r="C1105" t="s">
        <v>45</v>
      </c>
      <c r="D1105" s="1">
        <v>22738</v>
      </c>
      <c r="E1105" s="1">
        <v>122.494</v>
      </c>
      <c r="F1105" s="1">
        <v>899</v>
      </c>
      <c r="G1105" s="7">
        <v>0.19045750796794891</v>
      </c>
      <c r="H1105" s="7">
        <v>6.3909955322742462E-2</v>
      </c>
      <c r="I1105" s="7">
        <v>0.90057027339935303</v>
      </c>
      <c r="J1105" s="23">
        <f t="shared" si="160"/>
        <v>0</v>
      </c>
      <c r="K1105" s="23">
        <f t="shared" si="161"/>
        <v>0</v>
      </c>
      <c r="L1105" s="23">
        <f t="shared" si="162"/>
        <v>0</v>
      </c>
      <c r="M1105" s="3">
        <f t="shared" si="163"/>
        <v>0</v>
      </c>
      <c r="N1105" s="23">
        <f t="shared" si="164"/>
        <v>1.1549377366900444</v>
      </c>
    </row>
    <row r="1106" spans="1:14" x14ac:dyDescent="0.25">
      <c r="A1106" t="s">
        <v>67</v>
      </c>
      <c r="B1106">
        <v>2022</v>
      </c>
      <c r="C1106" t="s">
        <v>45</v>
      </c>
      <c r="D1106" s="1">
        <v>22908</v>
      </c>
      <c r="E1106" s="1">
        <v>122.494</v>
      </c>
      <c r="F1106" s="1">
        <v>905</v>
      </c>
      <c r="G1106" s="7">
        <v>0.19785955548286438</v>
      </c>
      <c r="H1106" s="7">
        <v>6.2394168227910995E-2</v>
      </c>
      <c r="I1106" s="7">
        <v>0.89453083276748657</v>
      </c>
      <c r="J1106" s="23">
        <f t="shared" si="160"/>
        <v>0</v>
      </c>
      <c r="K1106" s="23">
        <f t="shared" si="161"/>
        <v>0</v>
      </c>
      <c r="L1106" s="23">
        <f t="shared" si="162"/>
        <v>0</v>
      </c>
      <c r="M1106" s="3">
        <f t="shared" si="163"/>
        <v>0</v>
      </c>
      <c r="N1106" s="23">
        <f t="shared" si="164"/>
        <v>1.1547845564782619</v>
      </c>
    </row>
    <row r="1107" spans="1:14" x14ac:dyDescent="0.25">
      <c r="A1107" t="s">
        <v>67</v>
      </c>
      <c r="B1107">
        <v>2023</v>
      </c>
      <c r="C1107" t="s">
        <v>45</v>
      </c>
      <c r="D1107" s="1">
        <v>23055</v>
      </c>
      <c r="E1107" s="1">
        <v>122.494</v>
      </c>
      <c r="F1107" s="1">
        <v>902</v>
      </c>
      <c r="G1107" s="7">
        <v>0.20664860308170319</v>
      </c>
      <c r="H1107" s="7">
        <v>6.0425922274589539E-2</v>
      </c>
      <c r="I1107" s="7">
        <v>0.88628292083740234</v>
      </c>
      <c r="J1107" s="23">
        <f t="shared" si="160"/>
        <v>0</v>
      </c>
      <c r="K1107" s="23">
        <f t="shared" si="161"/>
        <v>0</v>
      </c>
      <c r="L1107" s="23">
        <f t="shared" si="162"/>
        <v>0</v>
      </c>
      <c r="M1107" s="3">
        <f t="shared" si="163"/>
        <v>0</v>
      </c>
      <c r="N1107" s="23">
        <f t="shared" si="164"/>
        <v>1.1533574461936951</v>
      </c>
    </row>
    <row r="1108" spans="1:14" x14ac:dyDescent="0.25">
      <c r="A1108" t="s">
        <v>68</v>
      </c>
      <c r="B1108">
        <v>2005</v>
      </c>
      <c r="C1108" t="s">
        <v>45</v>
      </c>
      <c r="D1108" s="1">
        <v>18860</v>
      </c>
      <c r="E1108" s="1">
        <v>101.863</v>
      </c>
      <c r="F1108" s="1">
        <v>275</v>
      </c>
      <c r="G1108" s="7">
        <v>0.48413467407226563</v>
      </c>
      <c r="H1108" s="7">
        <v>-3.5677060484886169E-2</v>
      </c>
      <c r="I1108" s="7">
        <v>0.59875160455703735</v>
      </c>
      <c r="J1108" s="23">
        <f t="shared" si="160"/>
        <v>0</v>
      </c>
      <c r="K1108" s="23">
        <f t="shared" si="161"/>
        <v>1</v>
      </c>
      <c r="L1108" s="23">
        <f t="shared" si="162"/>
        <v>0</v>
      </c>
      <c r="M1108" s="3">
        <f t="shared" si="163"/>
        <v>1</v>
      </c>
      <c r="N1108" s="23">
        <f t="shared" si="164"/>
        <v>1.0472092181444168</v>
      </c>
    </row>
    <row r="1109" spans="1:14" x14ac:dyDescent="0.25">
      <c r="A1109" t="s">
        <v>68</v>
      </c>
      <c r="B1109">
        <v>2006</v>
      </c>
      <c r="C1109" t="s">
        <v>45</v>
      </c>
      <c r="D1109" s="1">
        <v>19025</v>
      </c>
      <c r="E1109" s="1">
        <v>111.673</v>
      </c>
      <c r="F1109" s="1">
        <v>274</v>
      </c>
      <c r="G1109" s="7">
        <v>0.39348560571670532</v>
      </c>
      <c r="H1109" s="7">
        <v>-7.1208104491233826E-3</v>
      </c>
      <c r="I1109" s="7">
        <v>0.64188778400421143</v>
      </c>
      <c r="J1109" s="23">
        <f t="shared" si="160"/>
        <v>0</v>
      </c>
      <c r="K1109" s="23">
        <f t="shared" si="161"/>
        <v>1</v>
      </c>
      <c r="L1109" s="23">
        <f t="shared" si="162"/>
        <v>0</v>
      </c>
      <c r="M1109" s="3">
        <f t="shared" si="163"/>
        <v>1</v>
      </c>
      <c r="N1109" s="23">
        <f t="shared" si="164"/>
        <v>1.0282525792717934</v>
      </c>
    </row>
    <row r="1110" spans="1:14" x14ac:dyDescent="0.25">
      <c r="A1110" t="s">
        <v>68</v>
      </c>
      <c r="B1110">
        <v>2007</v>
      </c>
      <c r="C1110" t="s">
        <v>45</v>
      </c>
      <c r="D1110" s="1">
        <v>19262</v>
      </c>
      <c r="E1110" s="1">
        <v>111.673</v>
      </c>
      <c r="F1110" s="1">
        <v>274</v>
      </c>
      <c r="G1110" s="7">
        <v>0.40876629948616028</v>
      </c>
      <c r="H1110" s="7">
        <v>-1.0456147603690624E-2</v>
      </c>
      <c r="I1110" s="7">
        <v>0.62810200452804565</v>
      </c>
      <c r="J1110" s="23">
        <f t="shared" si="160"/>
        <v>0</v>
      </c>
      <c r="K1110" s="23">
        <f t="shared" si="161"/>
        <v>1</v>
      </c>
      <c r="L1110" s="23">
        <f t="shared" si="162"/>
        <v>0</v>
      </c>
      <c r="M1110" s="3">
        <f t="shared" si="163"/>
        <v>1</v>
      </c>
      <c r="N1110" s="23">
        <f t="shared" si="164"/>
        <v>1.0264121564105153</v>
      </c>
    </row>
    <row r="1111" spans="1:14" x14ac:dyDescent="0.25">
      <c r="A1111" t="s">
        <v>68</v>
      </c>
      <c r="B1111">
        <v>2008</v>
      </c>
      <c r="C1111" t="s">
        <v>45</v>
      </c>
      <c r="D1111" s="1">
        <v>19394</v>
      </c>
      <c r="E1111" s="1">
        <v>111.673</v>
      </c>
      <c r="F1111" s="1">
        <v>274</v>
      </c>
      <c r="G1111" s="7">
        <v>0.41719526052474976</v>
      </c>
      <c r="H1111" s="7">
        <v>-1.2295952066779137E-2</v>
      </c>
      <c r="I1111" s="7">
        <v>0.62049764394760132</v>
      </c>
      <c r="J1111" s="23">
        <f t="shared" si="160"/>
        <v>0</v>
      </c>
      <c r="K1111" s="23">
        <f t="shared" si="161"/>
        <v>1</v>
      </c>
      <c r="L1111" s="23">
        <f t="shared" si="162"/>
        <v>0</v>
      </c>
      <c r="M1111" s="3">
        <f t="shared" si="163"/>
        <v>1</v>
      </c>
      <c r="N1111" s="23">
        <f t="shared" si="164"/>
        <v>1.0253969524055719</v>
      </c>
    </row>
    <row r="1112" spans="1:14" x14ac:dyDescent="0.25">
      <c r="A1112" t="s">
        <v>68</v>
      </c>
      <c r="B1112">
        <v>2009</v>
      </c>
      <c r="C1112" t="s">
        <v>45</v>
      </c>
      <c r="D1112" s="1">
        <v>19531</v>
      </c>
      <c r="E1112" s="1">
        <v>111.673</v>
      </c>
      <c r="F1112" s="1">
        <v>276</v>
      </c>
      <c r="G1112" s="7">
        <v>0.42392390966415405</v>
      </c>
      <c r="H1112" s="7">
        <v>-1.3655435293912888E-2</v>
      </c>
      <c r="I1112" s="7">
        <v>0.61512523889541626</v>
      </c>
      <c r="J1112" s="23">
        <f t="shared" si="160"/>
        <v>0</v>
      </c>
      <c r="K1112" s="23">
        <f t="shared" si="161"/>
        <v>1</v>
      </c>
      <c r="L1112" s="23">
        <f t="shared" si="162"/>
        <v>0</v>
      </c>
      <c r="M1112" s="3">
        <f t="shared" si="163"/>
        <v>1</v>
      </c>
      <c r="N1112" s="23">
        <f t="shared" si="164"/>
        <v>1.0253937132656574</v>
      </c>
    </row>
    <row r="1113" spans="1:14" x14ac:dyDescent="0.25">
      <c r="A1113" t="s">
        <v>68</v>
      </c>
      <c r="B1113">
        <v>2010</v>
      </c>
      <c r="C1113" t="s">
        <v>45</v>
      </c>
      <c r="D1113" s="1">
        <v>19579</v>
      </c>
      <c r="E1113" s="1">
        <v>111.673</v>
      </c>
      <c r="F1113" s="1">
        <v>277</v>
      </c>
      <c r="G1113" s="7">
        <v>0.42597931623458862</v>
      </c>
      <c r="H1113" s="7">
        <v>-1.4049768447875977E-2</v>
      </c>
      <c r="I1113" s="7">
        <v>0.61361807584762573</v>
      </c>
      <c r="J1113" s="23">
        <f t="shared" si="160"/>
        <v>0</v>
      </c>
      <c r="K1113" s="23">
        <f t="shared" si="161"/>
        <v>1</v>
      </c>
      <c r="L1113" s="23">
        <f t="shared" si="162"/>
        <v>0</v>
      </c>
      <c r="M1113" s="3">
        <f t="shared" si="163"/>
        <v>1</v>
      </c>
      <c r="N1113" s="23">
        <f t="shared" si="164"/>
        <v>1.0255476236343384</v>
      </c>
    </row>
    <row r="1114" spans="1:14" x14ac:dyDescent="0.25">
      <c r="A1114" t="s">
        <v>68</v>
      </c>
      <c r="B1114">
        <v>2011</v>
      </c>
      <c r="C1114" t="s">
        <v>45</v>
      </c>
      <c r="D1114" s="1">
        <v>19885</v>
      </c>
      <c r="E1114" s="1">
        <v>111.673</v>
      </c>
      <c r="F1114" s="1">
        <v>277</v>
      </c>
      <c r="G1114" s="7">
        <v>0.44512078166007996</v>
      </c>
      <c r="H1114" s="7">
        <v>-1.8227802589535713E-2</v>
      </c>
      <c r="I1114" s="7">
        <v>0.59634923934936523</v>
      </c>
      <c r="J1114" s="23">
        <f t="shared" si="160"/>
        <v>0</v>
      </c>
      <c r="K1114" s="23">
        <f t="shared" si="161"/>
        <v>1</v>
      </c>
      <c r="L1114" s="23">
        <f t="shared" si="162"/>
        <v>0</v>
      </c>
      <c r="M1114" s="3">
        <f t="shared" si="163"/>
        <v>1</v>
      </c>
      <c r="N1114" s="23">
        <f t="shared" si="164"/>
        <v>1.0232422184199095</v>
      </c>
    </row>
    <row r="1115" spans="1:14" x14ac:dyDescent="0.25">
      <c r="A1115" t="s">
        <v>68</v>
      </c>
      <c r="B1115">
        <v>2012</v>
      </c>
      <c r="C1115" t="s">
        <v>45</v>
      </c>
      <c r="D1115" s="1">
        <v>20057</v>
      </c>
      <c r="E1115" s="1">
        <v>111.673</v>
      </c>
      <c r="F1115" s="1">
        <v>277</v>
      </c>
      <c r="G1115" s="7">
        <v>0.45575088262557983</v>
      </c>
      <c r="H1115" s="7">
        <v>-2.0548049360513687E-2</v>
      </c>
      <c r="I1115" s="7">
        <v>0.58675909042358398</v>
      </c>
      <c r="J1115" s="23">
        <f t="shared" si="160"/>
        <v>0</v>
      </c>
      <c r="K1115" s="23">
        <f t="shared" si="161"/>
        <v>1</v>
      </c>
      <c r="L1115" s="23">
        <f t="shared" si="162"/>
        <v>0</v>
      </c>
      <c r="M1115" s="3">
        <f t="shared" si="163"/>
        <v>1</v>
      </c>
      <c r="N1115" s="23">
        <f t="shared" si="164"/>
        <v>1.0219619236886501</v>
      </c>
    </row>
    <row r="1116" spans="1:14" x14ac:dyDescent="0.25">
      <c r="A1116" t="s">
        <v>68</v>
      </c>
      <c r="B1116">
        <v>2013</v>
      </c>
      <c r="C1116" t="s">
        <v>45</v>
      </c>
      <c r="D1116" s="1">
        <v>20187</v>
      </c>
      <c r="E1116" s="1">
        <v>111.673</v>
      </c>
      <c r="F1116" s="1">
        <v>256</v>
      </c>
      <c r="G1116" s="7">
        <v>0.48496389389038086</v>
      </c>
      <c r="H1116" s="7">
        <v>-2.8108114376664162E-2</v>
      </c>
      <c r="I1116" s="7">
        <v>0.55283695459365845</v>
      </c>
      <c r="J1116" s="23">
        <f t="shared" si="160"/>
        <v>0</v>
      </c>
      <c r="K1116" s="23">
        <f t="shared" si="161"/>
        <v>1</v>
      </c>
      <c r="L1116" s="23">
        <f t="shared" si="162"/>
        <v>0</v>
      </c>
      <c r="M1116" s="3">
        <f t="shared" si="163"/>
        <v>1</v>
      </c>
      <c r="N1116" s="23">
        <f t="shared" si="164"/>
        <v>1.0096927341073751</v>
      </c>
    </row>
    <row r="1117" spans="1:14" x14ac:dyDescent="0.25">
      <c r="A1117" t="s">
        <v>68</v>
      </c>
      <c r="B1117">
        <v>2014</v>
      </c>
      <c r="C1117" t="s">
        <v>45</v>
      </c>
      <c r="D1117" s="1">
        <v>20362</v>
      </c>
      <c r="E1117" s="1">
        <v>111.673</v>
      </c>
      <c r="F1117" s="1">
        <v>258</v>
      </c>
      <c r="G1117" s="7">
        <v>0.4935210645198822</v>
      </c>
      <c r="H1117" s="7">
        <v>-2.9859062284231186E-2</v>
      </c>
      <c r="I1117" s="7">
        <v>0.54586386680603027</v>
      </c>
      <c r="J1117" s="23">
        <f t="shared" si="160"/>
        <v>0</v>
      </c>
      <c r="K1117" s="23">
        <f t="shared" si="161"/>
        <v>1</v>
      </c>
      <c r="L1117" s="23">
        <f t="shared" si="162"/>
        <v>0</v>
      </c>
      <c r="M1117" s="3">
        <f t="shared" si="163"/>
        <v>1</v>
      </c>
      <c r="N1117" s="23">
        <f t="shared" si="164"/>
        <v>1.0095258690416813</v>
      </c>
    </row>
    <row r="1118" spans="1:14" x14ac:dyDescent="0.25">
      <c r="A1118" t="s">
        <v>68</v>
      </c>
      <c r="B1118">
        <v>2015</v>
      </c>
      <c r="C1118" t="s">
        <v>45</v>
      </c>
      <c r="D1118" s="1">
        <v>20556</v>
      </c>
      <c r="E1118" s="1">
        <v>111.673</v>
      </c>
      <c r="F1118" s="1">
        <v>260</v>
      </c>
      <c r="G1118" s="7">
        <v>0.50314420461654663</v>
      </c>
      <c r="H1118" s="7">
        <v>-3.1843584030866623E-2</v>
      </c>
      <c r="I1118" s="7">
        <v>0.53792333602905273</v>
      </c>
      <c r="J1118" s="23">
        <f t="shared" si="160"/>
        <v>0</v>
      </c>
      <c r="K1118" s="23">
        <f t="shared" si="161"/>
        <v>1</v>
      </c>
      <c r="L1118" s="23">
        <f t="shared" si="162"/>
        <v>0</v>
      </c>
      <c r="M1118" s="3">
        <f t="shared" si="163"/>
        <v>1</v>
      </c>
      <c r="N1118" s="23">
        <f t="shared" si="164"/>
        <v>1.0092239566147327</v>
      </c>
    </row>
    <row r="1119" spans="1:14" x14ac:dyDescent="0.25">
      <c r="A1119" t="s">
        <v>68</v>
      </c>
      <c r="B1119">
        <v>2016</v>
      </c>
      <c r="C1119" t="s">
        <v>45</v>
      </c>
      <c r="D1119" s="1">
        <v>20825</v>
      </c>
      <c r="E1119" s="1">
        <v>111.673</v>
      </c>
      <c r="F1119" s="1">
        <v>260</v>
      </c>
      <c r="G1119" s="7">
        <v>0.5191912055015564</v>
      </c>
      <c r="H1119" s="7">
        <v>-3.5346172749996185E-2</v>
      </c>
      <c r="I1119" s="7">
        <v>0.52344626188278198</v>
      </c>
      <c r="J1119" s="23">
        <f t="shared" si="160"/>
        <v>0</v>
      </c>
      <c r="K1119" s="23">
        <f t="shared" si="161"/>
        <v>1</v>
      </c>
      <c r="L1119" s="23">
        <f t="shared" si="162"/>
        <v>0</v>
      </c>
      <c r="M1119" s="3">
        <f t="shared" si="163"/>
        <v>1</v>
      </c>
      <c r="N1119" s="23">
        <f t="shared" si="164"/>
        <v>1.0072912946343422</v>
      </c>
    </row>
    <row r="1120" spans="1:14" x14ac:dyDescent="0.25">
      <c r="A1120" t="s">
        <v>68</v>
      </c>
      <c r="B1120">
        <v>2017</v>
      </c>
      <c r="C1120" t="s">
        <v>45</v>
      </c>
      <c r="D1120" s="1">
        <v>21108</v>
      </c>
      <c r="E1120" s="1">
        <v>111.673</v>
      </c>
      <c r="F1120" s="1">
        <v>262</v>
      </c>
      <c r="G1120" s="7">
        <v>0.53378587961196899</v>
      </c>
      <c r="H1120" s="7">
        <v>-3.8416728377342224E-2</v>
      </c>
      <c r="I1120" s="7">
        <v>0.51101481914520264</v>
      </c>
      <c r="J1120" s="23">
        <f t="shared" si="160"/>
        <v>0</v>
      </c>
      <c r="K1120" s="23">
        <f t="shared" si="161"/>
        <v>1</v>
      </c>
      <c r="L1120" s="23">
        <f t="shared" si="162"/>
        <v>0</v>
      </c>
      <c r="M1120" s="3">
        <f t="shared" si="163"/>
        <v>1</v>
      </c>
      <c r="N1120" s="23">
        <f t="shared" si="164"/>
        <v>1.0063839703798294</v>
      </c>
    </row>
    <row r="1121" spans="1:14" x14ac:dyDescent="0.25">
      <c r="A1121" t="s">
        <v>68</v>
      </c>
      <c r="B1121">
        <v>2018</v>
      </c>
      <c r="C1121" t="s">
        <v>45</v>
      </c>
      <c r="D1121" s="1">
        <v>21369</v>
      </c>
      <c r="E1121" s="1">
        <v>111.673</v>
      </c>
      <c r="F1121" s="1">
        <v>261</v>
      </c>
      <c r="G1121" s="7">
        <v>0.54998499155044556</v>
      </c>
      <c r="H1121" s="7">
        <v>-4.2009949684143066E-2</v>
      </c>
      <c r="I1121" s="7">
        <v>0.4960334300994873</v>
      </c>
      <c r="J1121" s="23">
        <f t="shared" si="160"/>
        <v>0</v>
      </c>
      <c r="K1121" s="23">
        <f t="shared" si="161"/>
        <v>1</v>
      </c>
      <c r="L1121" s="23">
        <f t="shared" si="162"/>
        <v>0</v>
      </c>
      <c r="M1121" s="3">
        <f t="shared" si="163"/>
        <v>1</v>
      </c>
      <c r="N1121" s="23">
        <f t="shared" si="164"/>
        <v>1.0040084719657898</v>
      </c>
    </row>
    <row r="1122" spans="1:14" x14ac:dyDescent="0.25">
      <c r="A1122" t="s">
        <v>68</v>
      </c>
      <c r="B1122">
        <v>2019</v>
      </c>
      <c r="C1122" t="s">
        <v>45</v>
      </c>
      <c r="D1122" s="1">
        <v>21382</v>
      </c>
      <c r="E1122" s="1">
        <v>111.673</v>
      </c>
      <c r="F1122" s="1">
        <v>261</v>
      </c>
      <c r="G1122" s="7">
        <v>0.5507347583770752</v>
      </c>
      <c r="H1122" s="7">
        <v>-4.2173605412244797E-2</v>
      </c>
      <c r="I1122" s="7">
        <v>0.4953569769859314</v>
      </c>
      <c r="J1122" s="23">
        <f t="shared" si="160"/>
        <v>0</v>
      </c>
      <c r="K1122" s="23">
        <f t="shared" si="161"/>
        <v>1</v>
      </c>
      <c r="L1122" s="23">
        <f t="shared" si="162"/>
        <v>0</v>
      </c>
      <c r="M1122" s="3">
        <f t="shared" si="163"/>
        <v>1</v>
      </c>
      <c r="N1122" s="23">
        <f t="shared" si="164"/>
        <v>1.0039181299507618</v>
      </c>
    </row>
    <row r="1123" spans="1:14" x14ac:dyDescent="0.25">
      <c r="A1123" t="s">
        <v>68</v>
      </c>
      <c r="B1123">
        <v>2020</v>
      </c>
      <c r="C1123" t="s">
        <v>45</v>
      </c>
      <c r="D1123" s="1">
        <v>21654</v>
      </c>
      <c r="E1123" s="1">
        <v>116.73399999999999</v>
      </c>
      <c r="F1123" s="1">
        <v>263</v>
      </c>
      <c r="G1123" s="7">
        <v>0.5149267315864563</v>
      </c>
      <c r="H1123" s="7">
        <v>-2.9989076778292656E-2</v>
      </c>
      <c r="I1123" s="7">
        <v>0.50993430614471436</v>
      </c>
      <c r="J1123" s="23">
        <f t="shared" si="160"/>
        <v>0</v>
      </c>
      <c r="K1123" s="23">
        <f t="shared" si="161"/>
        <v>1</v>
      </c>
      <c r="L1123" s="23">
        <f t="shared" si="162"/>
        <v>0</v>
      </c>
      <c r="M1123" s="3">
        <f t="shared" si="163"/>
        <v>1</v>
      </c>
      <c r="N1123" s="23">
        <f t="shared" si="164"/>
        <v>0.994871960952878</v>
      </c>
    </row>
    <row r="1124" spans="1:14" x14ac:dyDescent="0.25">
      <c r="A1124" t="s">
        <v>68</v>
      </c>
      <c r="B1124">
        <v>2021</v>
      </c>
      <c r="C1124" t="s">
        <v>45</v>
      </c>
      <c r="D1124" s="1">
        <v>21908</v>
      </c>
      <c r="E1124" s="1">
        <v>116.73399999999999</v>
      </c>
      <c r="F1124" s="1">
        <v>266</v>
      </c>
      <c r="G1124" s="7">
        <v>0.52626430988311768</v>
      </c>
      <c r="H1124" s="7">
        <v>-3.2293468713760376E-2</v>
      </c>
      <c r="I1124" s="7">
        <v>0.50079441070556641</v>
      </c>
      <c r="J1124" s="23">
        <f t="shared" si="160"/>
        <v>0</v>
      </c>
      <c r="K1124" s="23">
        <f t="shared" si="161"/>
        <v>1</v>
      </c>
      <c r="L1124" s="23">
        <f t="shared" si="162"/>
        <v>0</v>
      </c>
      <c r="M1124" s="3">
        <f t="shared" si="163"/>
        <v>1</v>
      </c>
      <c r="N1124" s="23">
        <f t="shared" si="164"/>
        <v>0.99476525187492371</v>
      </c>
    </row>
    <row r="1125" spans="1:14" x14ac:dyDescent="0.25">
      <c r="A1125" t="s">
        <v>68</v>
      </c>
      <c r="B1125">
        <v>2022</v>
      </c>
      <c r="C1125" t="s">
        <v>45</v>
      </c>
      <c r="D1125" s="1">
        <v>22211</v>
      </c>
      <c r="E1125" s="1">
        <v>116.73399999999999</v>
      </c>
      <c r="F1125" s="1">
        <v>287</v>
      </c>
      <c r="G1125" s="7">
        <v>0.5227469801902771</v>
      </c>
      <c r="H1125" s="7">
        <v>-3.0384896323084831E-2</v>
      </c>
      <c r="I1125" s="7">
        <v>0.51126068830490112</v>
      </c>
      <c r="J1125" s="23">
        <f t="shared" si="160"/>
        <v>0</v>
      </c>
      <c r="K1125" s="23">
        <f t="shared" si="161"/>
        <v>1</v>
      </c>
      <c r="L1125" s="23">
        <f t="shared" si="162"/>
        <v>0</v>
      </c>
      <c r="M1125" s="3">
        <f t="shared" si="163"/>
        <v>1</v>
      </c>
      <c r="N1125" s="23">
        <f t="shared" si="164"/>
        <v>1.0036227721720934</v>
      </c>
    </row>
    <row r="1126" spans="1:14" x14ac:dyDescent="0.25">
      <c r="A1126" t="s">
        <v>68</v>
      </c>
      <c r="B1126">
        <v>2023</v>
      </c>
      <c r="C1126" t="s">
        <v>45</v>
      </c>
      <c r="D1126" s="1">
        <v>22348</v>
      </c>
      <c r="E1126" s="1">
        <v>116.73399999999999</v>
      </c>
      <c r="F1126" s="1">
        <v>291</v>
      </c>
      <c r="G1126" s="7">
        <v>0.5266079306602478</v>
      </c>
      <c r="H1126" s="7">
        <v>-3.1019816175103188E-2</v>
      </c>
      <c r="I1126" s="7">
        <v>0.50910592079162598</v>
      </c>
      <c r="J1126" s="23">
        <f t="shared" si="160"/>
        <v>0</v>
      </c>
      <c r="K1126" s="23">
        <f t="shared" si="161"/>
        <v>1</v>
      </c>
      <c r="L1126" s="23">
        <f t="shared" si="162"/>
        <v>0</v>
      </c>
      <c r="M1126" s="3">
        <f t="shared" si="163"/>
        <v>1</v>
      </c>
      <c r="N1126" s="23">
        <f t="shared" si="164"/>
        <v>1.0046940352767706</v>
      </c>
    </row>
    <row r="1127" spans="1:14" x14ac:dyDescent="0.25">
      <c r="A1127" t="s">
        <v>93</v>
      </c>
      <c r="B1127">
        <v>2005</v>
      </c>
      <c r="C1127" t="s">
        <v>45</v>
      </c>
      <c r="D1127" s="1">
        <v>854322</v>
      </c>
      <c r="E1127" s="1">
        <v>5618.44589</v>
      </c>
      <c r="F1127" s="1">
        <v>19129.5</v>
      </c>
      <c r="G1127" s="7">
        <v>-0.41754856705665588</v>
      </c>
      <c r="H1127" s="7">
        <v>0.60971707105636597</v>
      </c>
      <c r="I1127" s="7">
        <v>0.14916376769542694</v>
      </c>
      <c r="J1127" s="23">
        <f t="shared" si="160"/>
        <v>1</v>
      </c>
      <c r="K1127" s="23">
        <f t="shared" si="161"/>
        <v>0</v>
      </c>
      <c r="L1127" s="23">
        <f t="shared" si="162"/>
        <v>0</v>
      </c>
      <c r="M1127" s="3">
        <f t="shared" si="163"/>
        <v>1</v>
      </c>
      <c r="N1127" s="23">
        <f t="shared" si="164"/>
        <v>0.34133227169513702</v>
      </c>
    </row>
    <row r="1128" spans="1:14" x14ac:dyDescent="0.25">
      <c r="A1128" t="s">
        <v>93</v>
      </c>
      <c r="B1128">
        <v>2006</v>
      </c>
      <c r="C1128" t="s">
        <v>45</v>
      </c>
      <c r="D1128" s="1">
        <v>876729</v>
      </c>
      <c r="E1128" s="1">
        <v>5707.9449999999997</v>
      </c>
      <c r="F1128" s="1">
        <v>19425</v>
      </c>
      <c r="G1128" s="7">
        <v>-0.40732249617576599</v>
      </c>
      <c r="H1128" s="7">
        <v>0.60923206806182861</v>
      </c>
      <c r="I1128" s="7">
        <v>0.13482701778411865</v>
      </c>
      <c r="J1128" s="23">
        <f t="shared" si="160"/>
        <v>1</v>
      </c>
      <c r="K1128" s="23">
        <f t="shared" si="161"/>
        <v>0</v>
      </c>
      <c r="L1128" s="23">
        <f t="shared" si="162"/>
        <v>0</v>
      </c>
      <c r="M1128" s="3">
        <f t="shared" si="163"/>
        <v>1</v>
      </c>
      <c r="N1128" s="23">
        <f t="shared" si="164"/>
        <v>0.33673658967018127</v>
      </c>
    </row>
    <row r="1129" spans="1:14" x14ac:dyDescent="0.25">
      <c r="A1129" t="s">
        <v>93</v>
      </c>
      <c r="B1129">
        <v>2007</v>
      </c>
      <c r="C1129" t="s">
        <v>45</v>
      </c>
      <c r="D1129" s="1">
        <v>894709</v>
      </c>
      <c r="E1129" s="1">
        <v>5707.9449999999997</v>
      </c>
      <c r="F1129" s="1">
        <v>19900</v>
      </c>
      <c r="G1129" s="7">
        <v>-0.388774573802948</v>
      </c>
      <c r="H1129" s="7">
        <v>0.60554629564285278</v>
      </c>
      <c r="I1129" s="7">
        <v>0.12041231989860535</v>
      </c>
      <c r="J1129" s="23">
        <f t="shared" si="160"/>
        <v>1</v>
      </c>
      <c r="K1129" s="23">
        <f t="shared" si="161"/>
        <v>0</v>
      </c>
      <c r="L1129" s="23">
        <f t="shared" si="162"/>
        <v>0</v>
      </c>
      <c r="M1129" s="3">
        <f t="shared" si="163"/>
        <v>1</v>
      </c>
      <c r="N1129" s="23">
        <f t="shared" si="164"/>
        <v>0.33718404173851013</v>
      </c>
    </row>
    <row r="1130" spans="1:14" x14ac:dyDescent="0.25">
      <c r="A1130" t="s">
        <v>93</v>
      </c>
      <c r="B1130">
        <v>2008</v>
      </c>
      <c r="C1130" t="s">
        <v>45</v>
      </c>
      <c r="D1130" s="1">
        <v>913576</v>
      </c>
      <c r="E1130" s="1">
        <v>5707.9449999999997</v>
      </c>
      <c r="F1130" s="1">
        <v>19924</v>
      </c>
      <c r="G1130" s="7">
        <v>-0.36334392428398132</v>
      </c>
      <c r="H1130" s="7">
        <v>0.6000136137008667</v>
      </c>
      <c r="I1130" s="7">
        <v>9.7585245966911316E-2</v>
      </c>
      <c r="J1130" s="23">
        <f t="shared" si="160"/>
        <v>1</v>
      </c>
      <c r="K1130" s="23">
        <f t="shared" si="161"/>
        <v>0</v>
      </c>
      <c r="L1130" s="23">
        <f t="shared" si="162"/>
        <v>0</v>
      </c>
      <c r="M1130" s="3">
        <f t="shared" si="163"/>
        <v>1</v>
      </c>
      <c r="N1130" s="23">
        <f t="shared" si="164"/>
        <v>0.33425493538379669</v>
      </c>
    </row>
    <row r="1131" spans="1:14" x14ac:dyDescent="0.25">
      <c r="A1131" t="s">
        <v>93</v>
      </c>
      <c r="B1131">
        <v>2009</v>
      </c>
      <c r="C1131" t="s">
        <v>45</v>
      </c>
      <c r="D1131" s="1">
        <v>922406</v>
      </c>
      <c r="E1131" s="1">
        <v>5707.9449999999997</v>
      </c>
      <c r="F1131" s="1">
        <v>20185</v>
      </c>
      <c r="G1131" s="7">
        <v>-0.35497704148292542</v>
      </c>
      <c r="H1131" s="7">
        <v>0.59838277101516724</v>
      </c>
      <c r="I1131" s="7">
        <v>9.1286033391952515E-2</v>
      </c>
      <c r="J1131" s="23">
        <f t="shared" si="160"/>
        <v>1</v>
      </c>
      <c r="K1131" s="23">
        <f t="shared" si="161"/>
        <v>0</v>
      </c>
      <c r="L1131" s="23">
        <f t="shared" si="162"/>
        <v>0</v>
      </c>
      <c r="M1131" s="3">
        <f t="shared" si="163"/>
        <v>1</v>
      </c>
      <c r="N1131" s="23">
        <f t="shared" si="164"/>
        <v>0.33469176292419434</v>
      </c>
    </row>
    <row r="1132" spans="1:14" x14ac:dyDescent="0.25">
      <c r="A1132" t="s">
        <v>93</v>
      </c>
      <c r="B1132">
        <v>2010</v>
      </c>
      <c r="C1132" t="s">
        <v>45</v>
      </c>
      <c r="D1132" s="1">
        <v>937442</v>
      </c>
      <c r="E1132" s="1">
        <v>5707.9449999999997</v>
      </c>
      <c r="F1132" s="1">
        <v>19851</v>
      </c>
      <c r="G1132" s="7">
        <v>-0.33052599430084229</v>
      </c>
      <c r="H1132" s="7">
        <v>0.59279525279998779</v>
      </c>
      <c r="I1132" s="7">
        <v>6.7625567317008972E-2</v>
      </c>
      <c r="J1132" s="23">
        <f t="shared" si="160"/>
        <v>1</v>
      </c>
      <c r="K1132" s="23">
        <f t="shared" si="161"/>
        <v>0</v>
      </c>
      <c r="L1132" s="23">
        <f t="shared" si="162"/>
        <v>0</v>
      </c>
      <c r="M1132" s="3">
        <f t="shared" si="163"/>
        <v>1</v>
      </c>
      <c r="N1132" s="23">
        <f t="shared" si="164"/>
        <v>0.32989482581615448</v>
      </c>
    </row>
    <row r="1133" spans="1:14" x14ac:dyDescent="0.25">
      <c r="A1133" t="s">
        <v>93</v>
      </c>
      <c r="B1133">
        <v>2011</v>
      </c>
      <c r="C1133" t="s">
        <v>45</v>
      </c>
      <c r="D1133" s="1">
        <v>952416</v>
      </c>
      <c r="E1133" s="1">
        <v>5777.6979999999994</v>
      </c>
      <c r="F1133" s="1">
        <v>19988</v>
      </c>
      <c r="G1133" s="7">
        <v>-0.32634413242340088</v>
      </c>
      <c r="H1133" s="7">
        <v>0.5931515097618103</v>
      </c>
      <c r="I1133" s="7">
        <v>5.9454191476106644E-2</v>
      </c>
      <c r="J1133" s="23">
        <f t="shared" si="160"/>
        <v>1</v>
      </c>
      <c r="K1133" s="23">
        <f t="shared" si="161"/>
        <v>0</v>
      </c>
      <c r="L1133" s="23">
        <f t="shared" si="162"/>
        <v>0</v>
      </c>
      <c r="M1133" s="3">
        <f t="shared" si="163"/>
        <v>1</v>
      </c>
      <c r="N1133" s="23">
        <f t="shared" si="164"/>
        <v>0.32626156881451607</v>
      </c>
    </row>
    <row r="1134" spans="1:14" x14ac:dyDescent="0.25">
      <c r="A1134" t="s">
        <v>93</v>
      </c>
      <c r="B1134">
        <v>2012</v>
      </c>
      <c r="C1134" t="s">
        <v>45</v>
      </c>
      <c r="D1134" s="1">
        <v>968622</v>
      </c>
      <c r="E1134" s="1">
        <v>5777.6979999999994</v>
      </c>
      <c r="F1134" s="1">
        <v>20117</v>
      </c>
      <c r="G1134" s="7">
        <v>-0.30725264549255371</v>
      </c>
      <c r="H1134" s="7">
        <v>0.58908098936080933</v>
      </c>
      <c r="I1134" s="7">
        <v>4.2847901582717896E-2</v>
      </c>
      <c r="J1134" s="23">
        <f t="shared" si="160"/>
        <v>1</v>
      </c>
      <c r="K1134" s="23">
        <f t="shared" si="161"/>
        <v>0</v>
      </c>
      <c r="L1134" s="23">
        <f t="shared" si="162"/>
        <v>0</v>
      </c>
      <c r="M1134" s="3">
        <f t="shared" si="163"/>
        <v>1</v>
      </c>
      <c r="N1134" s="23">
        <f t="shared" si="164"/>
        <v>0.32467624545097351</v>
      </c>
    </row>
    <row r="1135" spans="1:14" x14ac:dyDescent="0.25">
      <c r="A1135" t="s">
        <v>93</v>
      </c>
      <c r="B1135">
        <v>2013</v>
      </c>
      <c r="C1135" t="s">
        <v>45</v>
      </c>
      <c r="D1135" s="1">
        <v>983572</v>
      </c>
      <c r="E1135" s="1">
        <v>5777.6979999999994</v>
      </c>
      <c r="F1135" s="1">
        <v>20346</v>
      </c>
      <c r="G1135" s="7">
        <v>-0.29139715433120728</v>
      </c>
      <c r="H1135" s="7">
        <v>0.58579009771347046</v>
      </c>
      <c r="I1135" s="7">
        <v>2.9629951342940331E-2</v>
      </c>
      <c r="J1135" s="23">
        <f t="shared" si="160"/>
        <v>1</v>
      </c>
      <c r="K1135" s="23">
        <f t="shared" si="161"/>
        <v>0</v>
      </c>
      <c r="L1135" s="23">
        <f t="shared" si="162"/>
        <v>0</v>
      </c>
      <c r="M1135" s="3">
        <f t="shared" si="163"/>
        <v>1</v>
      </c>
      <c r="N1135" s="23">
        <f t="shared" si="164"/>
        <v>0.32402289472520351</v>
      </c>
    </row>
    <row r="1136" spans="1:14" x14ac:dyDescent="0.25">
      <c r="A1136" t="s">
        <v>93</v>
      </c>
      <c r="B1136">
        <v>2014</v>
      </c>
      <c r="C1136" t="s">
        <v>45</v>
      </c>
      <c r="D1136" s="1">
        <v>997300</v>
      </c>
      <c r="E1136" s="1">
        <v>5777.6979999999994</v>
      </c>
      <c r="F1136" s="1">
        <v>20605</v>
      </c>
      <c r="G1136" s="7">
        <v>-0.27769720554351807</v>
      </c>
      <c r="H1136" s="7">
        <v>0.58298969268798828</v>
      </c>
      <c r="I1136" s="7">
        <v>1.8484247848391533E-2</v>
      </c>
      <c r="J1136" s="23">
        <f t="shared" si="160"/>
        <v>1</v>
      </c>
      <c r="K1136" s="23">
        <f t="shared" si="161"/>
        <v>0</v>
      </c>
      <c r="L1136" s="23">
        <f t="shared" si="162"/>
        <v>0</v>
      </c>
      <c r="M1136" s="3">
        <f t="shared" si="163"/>
        <v>1</v>
      </c>
      <c r="N1136" s="23">
        <f t="shared" si="164"/>
        <v>0.32377673499286175</v>
      </c>
    </row>
    <row r="1137" spans="1:14" x14ac:dyDescent="0.25">
      <c r="A1137" t="s">
        <v>93</v>
      </c>
      <c r="B1137">
        <v>2015</v>
      </c>
      <c r="C1137" t="s">
        <v>45</v>
      </c>
      <c r="D1137" s="1">
        <v>1012119</v>
      </c>
      <c r="E1137" s="1">
        <v>5777.6979999999994</v>
      </c>
      <c r="F1137" s="1">
        <v>20776</v>
      </c>
      <c r="G1137" s="7">
        <v>-0.26171940565109253</v>
      </c>
      <c r="H1137" s="7">
        <v>0.57962632179260254</v>
      </c>
      <c r="I1137" s="7">
        <v>4.8628733493387699E-3</v>
      </c>
      <c r="J1137" s="23">
        <f t="shared" si="160"/>
        <v>1</v>
      </c>
      <c r="K1137" s="23">
        <f t="shared" si="161"/>
        <v>0</v>
      </c>
      <c r="L1137" s="23">
        <f t="shared" si="162"/>
        <v>0</v>
      </c>
      <c r="M1137" s="3">
        <f t="shared" si="163"/>
        <v>1</v>
      </c>
      <c r="N1137" s="23">
        <f t="shared" si="164"/>
        <v>0.32276978949084878</v>
      </c>
    </row>
    <row r="1138" spans="1:14" x14ac:dyDescent="0.25">
      <c r="A1138" t="s">
        <v>93</v>
      </c>
      <c r="B1138">
        <v>2016</v>
      </c>
      <c r="C1138" t="s">
        <v>45</v>
      </c>
      <c r="D1138" s="1">
        <v>1026392</v>
      </c>
      <c r="E1138" s="1">
        <v>5777.6979999999994</v>
      </c>
      <c r="F1138" s="1">
        <v>20984</v>
      </c>
      <c r="G1138" s="7">
        <v>-0.24711890518665314</v>
      </c>
      <c r="H1138" s="7">
        <v>0.57658898830413818</v>
      </c>
      <c r="I1138" s="7">
        <v>-7.3532252572476864E-3</v>
      </c>
      <c r="J1138" s="23">
        <f t="shared" si="160"/>
        <v>1</v>
      </c>
      <c r="K1138" s="23">
        <f t="shared" si="161"/>
        <v>0</v>
      </c>
      <c r="L1138" s="23">
        <f t="shared" si="162"/>
        <v>1</v>
      </c>
      <c r="M1138" s="3">
        <f t="shared" si="163"/>
        <v>1</v>
      </c>
      <c r="N1138" s="23">
        <f t="shared" si="164"/>
        <v>0.32211685786023736</v>
      </c>
    </row>
    <row r="1139" spans="1:14" x14ac:dyDescent="0.25">
      <c r="A1139" t="s">
        <v>93</v>
      </c>
      <c r="B1139">
        <v>2017</v>
      </c>
      <c r="C1139" t="s">
        <v>45</v>
      </c>
      <c r="D1139" s="1">
        <v>1037262</v>
      </c>
      <c r="E1139" s="1">
        <v>5777.6979999999994</v>
      </c>
      <c r="F1139" s="1">
        <v>20922</v>
      </c>
      <c r="G1139" s="7">
        <v>-0.23332005739212036</v>
      </c>
      <c r="H1139" s="7">
        <v>0.57353264093399048</v>
      </c>
      <c r="I1139" s="7">
        <v>-2.008606493473053E-2</v>
      </c>
      <c r="J1139" s="23">
        <f t="shared" si="160"/>
        <v>1</v>
      </c>
      <c r="K1139" s="23">
        <f t="shared" si="161"/>
        <v>0</v>
      </c>
      <c r="L1139" s="23">
        <f t="shared" si="162"/>
        <v>1</v>
      </c>
      <c r="M1139" s="3">
        <f t="shared" si="163"/>
        <v>1</v>
      </c>
      <c r="N1139" s="23">
        <f t="shared" si="164"/>
        <v>0.32012651860713959</v>
      </c>
    </row>
    <row r="1140" spans="1:14" x14ac:dyDescent="0.25">
      <c r="A1140" t="s">
        <v>93</v>
      </c>
      <c r="B1140">
        <v>2018</v>
      </c>
      <c r="C1140" t="s">
        <v>45</v>
      </c>
      <c r="D1140" s="1">
        <v>1046776</v>
      </c>
      <c r="E1140" s="1">
        <v>5777.6979999999994</v>
      </c>
      <c r="F1140" s="1">
        <v>21049</v>
      </c>
      <c r="G1140" s="7">
        <v>-0.22368097305297852</v>
      </c>
      <c r="H1140" s="7">
        <v>0.57151955366134644</v>
      </c>
      <c r="I1140" s="7">
        <v>-2.8201382607221603E-2</v>
      </c>
      <c r="J1140" s="23">
        <f t="shared" si="160"/>
        <v>1</v>
      </c>
      <c r="K1140" s="23">
        <f t="shared" si="161"/>
        <v>0</v>
      </c>
      <c r="L1140" s="23">
        <f t="shared" si="162"/>
        <v>1</v>
      </c>
      <c r="M1140" s="3">
        <f t="shared" si="163"/>
        <v>1</v>
      </c>
      <c r="N1140" s="23">
        <f t="shared" si="164"/>
        <v>0.31963719800114632</v>
      </c>
    </row>
    <row r="1141" spans="1:14" x14ac:dyDescent="0.25">
      <c r="A1141" t="s">
        <v>93</v>
      </c>
      <c r="B1141">
        <v>2019</v>
      </c>
      <c r="C1141" t="s">
        <v>45</v>
      </c>
      <c r="D1141" s="1">
        <v>1054614</v>
      </c>
      <c r="E1141" s="1">
        <v>5777.6979999999994</v>
      </c>
      <c r="F1141" s="1">
        <v>21112</v>
      </c>
      <c r="G1141" s="7">
        <v>-0.21527796983718872</v>
      </c>
      <c r="H1141" s="7">
        <v>0.56973034143447876</v>
      </c>
      <c r="I1141" s="7">
        <v>-3.5495463758707047E-2</v>
      </c>
      <c r="J1141" s="23">
        <f t="shared" si="160"/>
        <v>1</v>
      </c>
      <c r="K1141" s="23">
        <f t="shared" si="161"/>
        <v>0</v>
      </c>
      <c r="L1141" s="23">
        <f t="shared" si="162"/>
        <v>1</v>
      </c>
      <c r="M1141" s="3">
        <f t="shared" si="163"/>
        <v>1</v>
      </c>
      <c r="N1141" s="23">
        <f t="shared" si="164"/>
        <v>0.31895690783858299</v>
      </c>
    </row>
    <row r="1142" spans="1:14" x14ac:dyDescent="0.25">
      <c r="A1142" t="s">
        <v>93</v>
      </c>
      <c r="B1142">
        <v>2020</v>
      </c>
      <c r="C1142" t="s">
        <v>45</v>
      </c>
      <c r="D1142" s="1">
        <v>1062040</v>
      </c>
      <c r="E1142" s="1">
        <v>5777.6979999999994</v>
      </c>
      <c r="F1142" s="1">
        <v>21171</v>
      </c>
      <c r="G1142" s="7">
        <v>-0.20737004280090332</v>
      </c>
      <c r="H1142" s="7">
        <v>0.56804615259170532</v>
      </c>
      <c r="I1142" s="7">
        <v>-4.2361941188573837E-2</v>
      </c>
      <c r="J1142" s="23">
        <f t="shared" si="160"/>
        <v>1</v>
      </c>
      <c r="K1142" s="23">
        <f t="shared" si="161"/>
        <v>0</v>
      </c>
      <c r="L1142" s="23">
        <f t="shared" si="162"/>
        <v>1</v>
      </c>
      <c r="M1142" s="3">
        <f t="shared" si="163"/>
        <v>1</v>
      </c>
      <c r="N1142" s="23">
        <f t="shared" si="164"/>
        <v>0.31831416860222816</v>
      </c>
    </row>
    <row r="1143" spans="1:14" x14ac:dyDescent="0.25">
      <c r="A1143" t="s">
        <v>93</v>
      </c>
      <c r="B1143">
        <v>2021</v>
      </c>
      <c r="C1143" t="s">
        <v>45</v>
      </c>
      <c r="D1143" s="1">
        <v>1069683</v>
      </c>
      <c r="E1143" s="1">
        <v>5777.6979999999994</v>
      </c>
      <c r="F1143" s="1">
        <v>21581</v>
      </c>
      <c r="G1143" s="7">
        <v>-0.20368710160255432</v>
      </c>
      <c r="H1143" s="7">
        <v>0.56753021478652954</v>
      </c>
      <c r="I1143" s="7">
        <v>-4.3843585997819901E-2</v>
      </c>
      <c r="J1143" s="23">
        <f t="shared" si="160"/>
        <v>1</v>
      </c>
      <c r="K1143" s="23">
        <f t="shared" si="161"/>
        <v>0</v>
      </c>
      <c r="L1143" s="23">
        <f t="shared" si="162"/>
        <v>1</v>
      </c>
      <c r="M1143" s="3">
        <f t="shared" si="163"/>
        <v>1</v>
      </c>
      <c r="N1143" s="23">
        <f t="shared" si="164"/>
        <v>0.31999952718615532</v>
      </c>
    </row>
    <row r="1144" spans="1:14" x14ac:dyDescent="0.25">
      <c r="A1144" t="s">
        <v>93</v>
      </c>
      <c r="B1144">
        <v>2022</v>
      </c>
      <c r="C1144" t="s">
        <v>45</v>
      </c>
      <c r="D1144" s="1">
        <v>1076538</v>
      </c>
      <c r="E1144" s="1">
        <v>5777.6979999999994</v>
      </c>
      <c r="F1144" s="1">
        <v>21684</v>
      </c>
      <c r="G1144" s="7">
        <v>-0.19708473980426788</v>
      </c>
      <c r="H1144" s="7">
        <v>0.56616061925888062</v>
      </c>
      <c r="I1144" s="7">
        <v>-4.934302344918251E-2</v>
      </c>
      <c r="J1144" s="23">
        <f t="shared" si="160"/>
        <v>1</v>
      </c>
      <c r="K1144" s="23">
        <f t="shared" si="161"/>
        <v>0</v>
      </c>
      <c r="L1144" s="23">
        <f t="shared" si="162"/>
        <v>1</v>
      </c>
      <c r="M1144" s="3">
        <f t="shared" si="163"/>
        <v>1</v>
      </c>
      <c r="N1144" s="23">
        <f t="shared" si="164"/>
        <v>0.31973285600543022</v>
      </c>
    </row>
    <row r="1145" spans="1:14" x14ac:dyDescent="0.25">
      <c r="A1145" t="s">
        <v>93</v>
      </c>
      <c r="B1145">
        <v>2023</v>
      </c>
      <c r="C1145" t="s">
        <v>45</v>
      </c>
      <c r="D1145" s="1">
        <v>1082647</v>
      </c>
      <c r="E1145" s="1">
        <v>5777.6979999999994</v>
      </c>
      <c r="F1145" s="1">
        <v>21963</v>
      </c>
      <c r="G1145" s="7">
        <v>-0.19354522228240967</v>
      </c>
      <c r="H1145" s="7">
        <v>0.56558001041412354</v>
      </c>
      <c r="I1145" s="7">
        <v>-5.1309291273355484E-2</v>
      </c>
      <c r="J1145" s="23">
        <f t="shared" si="160"/>
        <v>1</v>
      </c>
      <c r="K1145" s="23">
        <f t="shared" si="161"/>
        <v>0</v>
      </c>
      <c r="L1145" s="23">
        <f t="shared" si="162"/>
        <v>1</v>
      </c>
      <c r="M1145" s="3">
        <f t="shared" si="163"/>
        <v>1</v>
      </c>
      <c r="N1145" s="23">
        <f t="shared" si="164"/>
        <v>0.32072549685835838</v>
      </c>
    </row>
    <row r="1146" spans="1:14" x14ac:dyDescent="0.25">
      <c r="A1146" t="s">
        <v>69</v>
      </c>
      <c r="B1146">
        <v>2005</v>
      </c>
      <c r="C1146" t="s">
        <v>45</v>
      </c>
      <c r="D1146" s="1">
        <v>20952</v>
      </c>
      <c r="E1146" s="1">
        <v>111.411</v>
      </c>
      <c r="F1146" s="1">
        <v>378</v>
      </c>
      <c r="G1146" s="7">
        <v>0.42849758267402649</v>
      </c>
      <c r="H1146" s="7">
        <v>-1.015743799507618E-2</v>
      </c>
      <c r="I1146" s="7">
        <v>0.64216184616088867</v>
      </c>
      <c r="J1146" s="23">
        <f t="shared" si="160"/>
        <v>0</v>
      </c>
      <c r="K1146" s="23">
        <f t="shared" si="161"/>
        <v>1</v>
      </c>
      <c r="L1146" s="23">
        <f t="shared" si="162"/>
        <v>0</v>
      </c>
      <c r="M1146" s="3">
        <f t="shared" si="163"/>
        <v>1</v>
      </c>
      <c r="N1146" s="23">
        <f t="shared" si="164"/>
        <v>1.060501990839839</v>
      </c>
    </row>
    <row r="1147" spans="1:14" x14ac:dyDescent="0.25">
      <c r="A1147" t="s">
        <v>69</v>
      </c>
      <c r="B1147">
        <v>2006</v>
      </c>
      <c r="C1147" t="s">
        <v>45</v>
      </c>
      <c r="D1147" s="1">
        <v>19234</v>
      </c>
      <c r="E1147" s="1">
        <v>120.023</v>
      </c>
      <c r="F1147" s="1">
        <v>378</v>
      </c>
      <c r="G1147" s="7">
        <v>0.23999449610710144</v>
      </c>
      <c r="H1147" s="7">
        <v>3.8133736699819565E-2</v>
      </c>
      <c r="I1147" s="7">
        <v>0.78121250867843628</v>
      </c>
      <c r="J1147" s="23">
        <f t="shared" si="160"/>
        <v>0</v>
      </c>
      <c r="K1147" s="23">
        <f t="shared" si="161"/>
        <v>0</v>
      </c>
      <c r="L1147" s="23">
        <f t="shared" si="162"/>
        <v>0</v>
      </c>
      <c r="M1147" s="3">
        <f t="shared" si="163"/>
        <v>0</v>
      </c>
      <c r="N1147" s="23">
        <f t="shared" si="164"/>
        <v>1.0593407414853573</v>
      </c>
    </row>
    <row r="1148" spans="1:14" x14ac:dyDescent="0.25">
      <c r="A1148" t="s">
        <v>69</v>
      </c>
      <c r="B1148">
        <v>2007</v>
      </c>
      <c r="C1148" t="s">
        <v>45</v>
      </c>
      <c r="D1148" s="1">
        <v>21707</v>
      </c>
      <c r="E1148" s="1">
        <v>120.218</v>
      </c>
      <c r="F1148" s="1">
        <v>373</v>
      </c>
      <c r="G1148" s="7">
        <v>0.39106172323226929</v>
      </c>
      <c r="H1148" s="7">
        <v>5.115932784974575E-3</v>
      </c>
      <c r="I1148" s="7">
        <v>0.64297008514404297</v>
      </c>
      <c r="J1148" s="23">
        <f t="shared" si="160"/>
        <v>0</v>
      </c>
      <c r="K1148" s="23">
        <f t="shared" si="161"/>
        <v>0</v>
      </c>
      <c r="L1148" s="23">
        <f t="shared" si="162"/>
        <v>0</v>
      </c>
      <c r="M1148" s="3">
        <f t="shared" si="163"/>
        <v>0</v>
      </c>
      <c r="N1148" s="23">
        <f t="shared" si="164"/>
        <v>1.0391477411612868</v>
      </c>
    </row>
    <row r="1149" spans="1:14" x14ac:dyDescent="0.25">
      <c r="A1149" t="s">
        <v>69</v>
      </c>
      <c r="B1149">
        <v>2008</v>
      </c>
      <c r="C1149" t="s">
        <v>45</v>
      </c>
      <c r="D1149" s="1">
        <v>20197</v>
      </c>
      <c r="E1149" s="1">
        <v>120.218</v>
      </c>
      <c r="F1149" s="1">
        <v>366</v>
      </c>
      <c r="G1149" s="7">
        <v>0.30717581510543823</v>
      </c>
      <c r="H1149" s="7">
        <v>2.3141400888562202E-2</v>
      </c>
      <c r="I1149" s="7">
        <v>0.71683114767074585</v>
      </c>
      <c r="J1149" s="23">
        <f t="shared" si="160"/>
        <v>0</v>
      </c>
      <c r="K1149" s="23">
        <f t="shared" si="161"/>
        <v>0</v>
      </c>
      <c r="L1149" s="23">
        <f t="shared" si="162"/>
        <v>0</v>
      </c>
      <c r="M1149" s="3">
        <f t="shared" si="163"/>
        <v>0</v>
      </c>
      <c r="N1149" s="23">
        <f t="shared" si="164"/>
        <v>1.0471483636647463</v>
      </c>
    </row>
    <row r="1150" spans="1:14" x14ac:dyDescent="0.25">
      <c r="A1150" t="s">
        <v>69</v>
      </c>
      <c r="B1150">
        <v>2009</v>
      </c>
      <c r="C1150" t="s">
        <v>45</v>
      </c>
      <c r="D1150" s="1">
        <v>21390</v>
      </c>
      <c r="E1150" s="1">
        <v>120.218</v>
      </c>
      <c r="F1150" s="1">
        <v>392</v>
      </c>
      <c r="G1150" s="7">
        <v>0.35951954126358032</v>
      </c>
      <c r="H1150" s="7">
        <v>1.274663582444191E-2</v>
      </c>
      <c r="I1150" s="7">
        <v>0.67619508504867554</v>
      </c>
      <c r="J1150" s="23">
        <f t="shared" si="160"/>
        <v>0</v>
      </c>
      <c r="K1150" s="23">
        <f t="shared" si="161"/>
        <v>0</v>
      </c>
      <c r="L1150" s="23">
        <f t="shared" si="162"/>
        <v>0</v>
      </c>
      <c r="M1150" s="3">
        <f t="shared" si="163"/>
        <v>0</v>
      </c>
      <c r="N1150" s="23">
        <f t="shared" si="164"/>
        <v>1.0484612621366978</v>
      </c>
    </row>
    <row r="1151" spans="1:14" x14ac:dyDescent="0.25">
      <c r="A1151" t="s">
        <v>69</v>
      </c>
      <c r="B1151">
        <v>2010</v>
      </c>
      <c r="C1151" t="s">
        <v>45</v>
      </c>
      <c r="D1151" s="1">
        <v>21831</v>
      </c>
      <c r="E1151" s="1">
        <v>120.218</v>
      </c>
      <c r="F1151" s="1">
        <v>392</v>
      </c>
      <c r="G1151" s="7">
        <v>0.38470759987831116</v>
      </c>
      <c r="H1151" s="7">
        <v>7.2488025762140751E-3</v>
      </c>
      <c r="I1151" s="7">
        <v>0.65347117185592651</v>
      </c>
      <c r="J1151" s="23">
        <f t="shared" si="160"/>
        <v>0</v>
      </c>
      <c r="K1151" s="23">
        <f t="shared" si="161"/>
        <v>0</v>
      </c>
      <c r="L1151" s="23">
        <f t="shared" si="162"/>
        <v>0</v>
      </c>
      <c r="M1151" s="3">
        <f t="shared" si="163"/>
        <v>0</v>
      </c>
      <c r="N1151" s="23">
        <f t="shared" si="164"/>
        <v>1.0454275743104517</v>
      </c>
    </row>
    <row r="1152" spans="1:14" x14ac:dyDescent="0.25">
      <c r="A1152" t="s">
        <v>69</v>
      </c>
      <c r="B1152">
        <v>2011</v>
      </c>
      <c r="C1152" t="s">
        <v>45</v>
      </c>
      <c r="D1152" s="1">
        <v>21791</v>
      </c>
      <c r="E1152" s="1">
        <v>120.218</v>
      </c>
      <c r="F1152" s="1">
        <v>395</v>
      </c>
      <c r="G1152" s="7">
        <v>0.38039025664329529</v>
      </c>
      <c r="H1152" s="7">
        <v>8.3056101575493813E-3</v>
      </c>
      <c r="I1152" s="7">
        <v>0.65809780359268188</v>
      </c>
      <c r="J1152" s="23">
        <f t="shared" si="160"/>
        <v>0</v>
      </c>
      <c r="K1152" s="23">
        <f t="shared" si="161"/>
        <v>0</v>
      </c>
      <c r="L1152" s="23">
        <f t="shared" si="162"/>
        <v>0</v>
      </c>
      <c r="M1152" s="3">
        <f t="shared" si="163"/>
        <v>0</v>
      </c>
      <c r="N1152" s="23">
        <f t="shared" si="164"/>
        <v>1.0467936703935266</v>
      </c>
    </row>
    <row r="1153" spans="1:14" x14ac:dyDescent="0.25">
      <c r="A1153" t="s">
        <v>69</v>
      </c>
      <c r="B1153">
        <v>2012</v>
      </c>
      <c r="C1153" t="s">
        <v>45</v>
      </c>
      <c r="D1153" s="1">
        <v>22204</v>
      </c>
      <c r="E1153" s="1">
        <v>120.41300000000001</v>
      </c>
      <c r="F1153" s="1">
        <v>405</v>
      </c>
      <c r="G1153" s="7">
        <v>0.39502421021461487</v>
      </c>
      <c r="H1153" s="7">
        <v>5.6423638015985489E-3</v>
      </c>
      <c r="I1153" s="7">
        <v>0.64662009477615356</v>
      </c>
      <c r="J1153" s="23">
        <f t="shared" si="160"/>
        <v>0</v>
      </c>
      <c r="K1153" s="23">
        <f t="shared" si="161"/>
        <v>0</v>
      </c>
      <c r="L1153" s="23">
        <f t="shared" si="162"/>
        <v>0</v>
      </c>
      <c r="M1153" s="3">
        <f t="shared" si="163"/>
        <v>0</v>
      </c>
      <c r="N1153" s="23">
        <f t="shared" si="164"/>
        <v>1.047286668792367</v>
      </c>
    </row>
    <row r="1154" spans="1:14" x14ac:dyDescent="0.25">
      <c r="A1154" t="s">
        <v>69</v>
      </c>
      <c r="B1154">
        <v>2013</v>
      </c>
      <c r="C1154" t="s">
        <v>45</v>
      </c>
      <c r="D1154" s="1">
        <v>21885</v>
      </c>
      <c r="E1154" s="1">
        <v>136.28900000000002</v>
      </c>
      <c r="F1154" s="1">
        <v>398</v>
      </c>
      <c r="G1154" s="7">
        <v>0.24395330250263214</v>
      </c>
      <c r="H1154" s="7">
        <v>5.0242021679878235E-2</v>
      </c>
      <c r="I1154" s="7">
        <v>0.72965532541275024</v>
      </c>
      <c r="J1154" s="23">
        <f t="shared" si="160"/>
        <v>0</v>
      </c>
      <c r="K1154" s="23">
        <f t="shared" si="161"/>
        <v>0</v>
      </c>
      <c r="L1154" s="23">
        <f t="shared" si="162"/>
        <v>0</v>
      </c>
      <c r="M1154" s="3">
        <f t="shared" si="163"/>
        <v>0</v>
      </c>
      <c r="N1154" s="23">
        <f t="shared" si="164"/>
        <v>1.0238506495952606</v>
      </c>
    </row>
    <row r="1155" spans="1:14" x14ac:dyDescent="0.25">
      <c r="A1155" t="s">
        <v>69</v>
      </c>
      <c r="B1155">
        <v>2014</v>
      </c>
      <c r="C1155" t="s">
        <v>45</v>
      </c>
      <c r="D1155" s="1">
        <v>22066</v>
      </c>
      <c r="E1155" s="1">
        <v>136.28900000000002</v>
      </c>
      <c r="F1155" s="1">
        <v>403</v>
      </c>
      <c r="G1155" s="7">
        <v>0.25075510144233704</v>
      </c>
      <c r="H1155" s="7">
        <v>4.8944823443889618E-2</v>
      </c>
      <c r="I1155" s="7">
        <v>0.72471719980239868</v>
      </c>
      <c r="J1155" s="23">
        <f t="shared" si="160"/>
        <v>0</v>
      </c>
      <c r="K1155" s="23">
        <f t="shared" si="161"/>
        <v>0</v>
      </c>
      <c r="L1155" s="23">
        <f t="shared" si="162"/>
        <v>0</v>
      </c>
      <c r="M1155" s="3">
        <f t="shared" si="163"/>
        <v>0</v>
      </c>
      <c r="N1155" s="23">
        <f t="shared" si="164"/>
        <v>1.0244171246886253</v>
      </c>
    </row>
    <row r="1156" spans="1:14" x14ac:dyDescent="0.25">
      <c r="A1156" t="s">
        <v>69</v>
      </c>
      <c r="B1156">
        <v>2015</v>
      </c>
      <c r="C1156" t="s">
        <v>45</v>
      </c>
      <c r="D1156" s="1">
        <v>22250</v>
      </c>
      <c r="E1156" s="1">
        <v>136.28900000000002</v>
      </c>
      <c r="F1156" s="1">
        <v>413</v>
      </c>
      <c r="G1156" s="7">
        <v>0.25440177321434021</v>
      </c>
      <c r="H1156" s="7">
        <v>4.8516862094402313E-2</v>
      </c>
      <c r="I1156" s="7">
        <v>0.72377979755401611</v>
      </c>
      <c r="J1156" s="23">
        <f t="shared" si="160"/>
        <v>0</v>
      </c>
      <c r="K1156" s="23">
        <f t="shared" si="161"/>
        <v>0</v>
      </c>
      <c r="L1156" s="23">
        <f t="shared" si="162"/>
        <v>0</v>
      </c>
      <c r="M1156" s="3">
        <f t="shared" si="163"/>
        <v>0</v>
      </c>
      <c r="N1156" s="23">
        <f t="shared" si="164"/>
        <v>1.0266984328627586</v>
      </c>
    </row>
    <row r="1157" spans="1:14" x14ac:dyDescent="0.25">
      <c r="A1157" t="s">
        <v>69</v>
      </c>
      <c r="B1157">
        <v>2016</v>
      </c>
      <c r="C1157" t="s">
        <v>45</v>
      </c>
      <c r="D1157" s="1">
        <v>22470</v>
      </c>
      <c r="E1157" s="1">
        <v>136.28900000000002</v>
      </c>
      <c r="F1157" s="1">
        <v>406</v>
      </c>
      <c r="G1157" s="7">
        <v>0.27115073800086975</v>
      </c>
      <c r="H1157" s="7">
        <v>4.4604390859603882E-2</v>
      </c>
      <c r="I1157" s="7">
        <v>0.70702868700027466</v>
      </c>
      <c r="J1157" s="23">
        <f t="shared" si="160"/>
        <v>0</v>
      </c>
      <c r="K1157" s="23">
        <f t="shared" si="161"/>
        <v>0</v>
      </c>
      <c r="L1157" s="23">
        <f t="shared" si="162"/>
        <v>0</v>
      </c>
      <c r="M1157" s="3">
        <f t="shared" si="163"/>
        <v>0</v>
      </c>
      <c r="N1157" s="23">
        <f t="shared" si="164"/>
        <v>1.0227838158607483</v>
      </c>
    </row>
    <row r="1158" spans="1:14" x14ac:dyDescent="0.25">
      <c r="A1158" t="s">
        <v>69</v>
      </c>
      <c r="B1158">
        <v>2017</v>
      </c>
      <c r="C1158" t="s">
        <v>45</v>
      </c>
      <c r="D1158" s="1">
        <v>22829</v>
      </c>
      <c r="E1158" s="1">
        <v>136.28900000000002</v>
      </c>
      <c r="F1158" s="1">
        <v>408</v>
      </c>
      <c r="G1158" s="7">
        <v>0.28938978910446167</v>
      </c>
      <c r="H1158" s="7">
        <v>4.0697097778320313E-2</v>
      </c>
      <c r="I1158" s="7">
        <v>0.69104558229446411</v>
      </c>
      <c r="J1158" s="23">
        <f t="shared" si="160"/>
        <v>0</v>
      </c>
      <c r="K1158" s="23">
        <f t="shared" si="161"/>
        <v>0</v>
      </c>
      <c r="L1158" s="23">
        <f t="shared" si="162"/>
        <v>0</v>
      </c>
      <c r="M1158" s="3">
        <f t="shared" si="163"/>
        <v>0</v>
      </c>
      <c r="N1158" s="23">
        <f t="shared" si="164"/>
        <v>1.0211324691772461</v>
      </c>
    </row>
    <row r="1159" spans="1:14" x14ac:dyDescent="0.25">
      <c r="A1159" t="s">
        <v>69</v>
      </c>
      <c r="B1159">
        <v>2018</v>
      </c>
      <c r="C1159" t="s">
        <v>45</v>
      </c>
      <c r="D1159" s="1">
        <v>23111</v>
      </c>
      <c r="E1159" s="1">
        <v>136.28900000000002</v>
      </c>
      <c r="F1159" s="1">
        <v>413</v>
      </c>
      <c r="G1159" s="7">
        <v>0.30126196146011353</v>
      </c>
      <c r="H1159" s="7">
        <v>3.8288615643978119E-2</v>
      </c>
      <c r="I1159" s="7">
        <v>0.68150389194488525</v>
      </c>
      <c r="J1159" s="23">
        <f t="shared" si="160"/>
        <v>0</v>
      </c>
      <c r="K1159" s="23">
        <f t="shared" si="161"/>
        <v>0</v>
      </c>
      <c r="L1159" s="23">
        <f t="shared" si="162"/>
        <v>0</v>
      </c>
      <c r="M1159" s="3">
        <f t="shared" si="163"/>
        <v>0</v>
      </c>
      <c r="N1159" s="23">
        <f t="shared" si="164"/>
        <v>1.0210544690489769</v>
      </c>
    </row>
    <row r="1160" spans="1:14" x14ac:dyDescent="0.25">
      <c r="A1160" t="s">
        <v>69</v>
      </c>
      <c r="B1160">
        <v>2019</v>
      </c>
      <c r="C1160" t="s">
        <v>45</v>
      </c>
      <c r="D1160" s="1">
        <v>23384</v>
      </c>
      <c r="E1160" s="1">
        <v>136.28900000000002</v>
      </c>
      <c r="F1160" s="1">
        <v>437</v>
      </c>
      <c r="G1160" s="7">
        <v>0.30053910613059998</v>
      </c>
      <c r="H1160" s="7">
        <v>3.929445892572403E-2</v>
      </c>
      <c r="I1160" s="7">
        <v>0.68757742643356323</v>
      </c>
      <c r="J1160" s="23">
        <f t="shared" si="160"/>
        <v>0</v>
      </c>
      <c r="K1160" s="23">
        <f t="shared" si="161"/>
        <v>0</v>
      </c>
      <c r="L1160" s="23">
        <f t="shared" si="162"/>
        <v>0</v>
      </c>
      <c r="M1160" s="3">
        <f t="shared" si="163"/>
        <v>0</v>
      </c>
      <c r="N1160" s="23">
        <f t="shared" si="164"/>
        <v>1.0274109914898872</v>
      </c>
    </row>
    <row r="1161" spans="1:14" x14ac:dyDescent="0.25">
      <c r="A1161" t="s">
        <v>69</v>
      </c>
      <c r="B1161">
        <v>2020</v>
      </c>
      <c r="C1161" t="s">
        <v>45</v>
      </c>
      <c r="D1161" s="1">
        <v>23551</v>
      </c>
      <c r="E1161" s="1">
        <v>136.28900000000002</v>
      </c>
      <c r="F1161" s="1">
        <v>443</v>
      </c>
      <c r="G1161" s="7">
        <v>0.30564752221107483</v>
      </c>
      <c r="H1161" s="7">
        <v>3.8384176790714264E-2</v>
      </c>
      <c r="I1161" s="7">
        <v>0.68427759408950806</v>
      </c>
      <c r="J1161" s="23">
        <f t="shared" si="160"/>
        <v>0</v>
      </c>
      <c r="K1161" s="23">
        <f t="shared" si="161"/>
        <v>0</v>
      </c>
      <c r="L1161" s="23">
        <f t="shared" si="162"/>
        <v>0</v>
      </c>
      <c r="M1161" s="3">
        <f t="shared" si="163"/>
        <v>0</v>
      </c>
      <c r="N1161" s="23">
        <f t="shared" si="164"/>
        <v>1.0283092930912971</v>
      </c>
    </row>
    <row r="1162" spans="1:14" x14ac:dyDescent="0.25">
      <c r="A1162" t="s">
        <v>69</v>
      </c>
      <c r="B1162">
        <v>2021</v>
      </c>
      <c r="C1162" t="s">
        <v>45</v>
      </c>
      <c r="D1162" s="1">
        <v>23980</v>
      </c>
      <c r="E1162" s="1">
        <v>136.28900000000002</v>
      </c>
      <c r="F1162" s="1">
        <v>453</v>
      </c>
      <c r="G1162" s="7">
        <v>0.32191461324691772</v>
      </c>
      <c r="H1162" s="7">
        <v>3.5168677568435669E-2</v>
      </c>
      <c r="I1162" s="7">
        <v>0.67174434661865234</v>
      </c>
      <c r="J1162" s="23">
        <f t="shared" si="160"/>
        <v>0</v>
      </c>
      <c r="K1162" s="23">
        <f t="shared" si="161"/>
        <v>0</v>
      </c>
      <c r="L1162" s="23">
        <f t="shared" si="162"/>
        <v>0</v>
      </c>
      <c r="M1162" s="3">
        <f t="shared" si="163"/>
        <v>0</v>
      </c>
      <c r="N1162" s="23">
        <f t="shared" si="164"/>
        <v>1.0288276374340057</v>
      </c>
    </row>
    <row r="1163" spans="1:14" x14ac:dyDescent="0.25">
      <c r="A1163" t="s">
        <v>69</v>
      </c>
      <c r="B1163">
        <v>2022</v>
      </c>
      <c r="C1163" t="s">
        <v>45</v>
      </c>
      <c r="D1163" s="1">
        <v>24390</v>
      </c>
      <c r="E1163" s="1">
        <v>136.28900000000002</v>
      </c>
      <c r="F1163" s="1">
        <v>458</v>
      </c>
      <c r="G1163" s="7">
        <v>0.33988204598426819</v>
      </c>
      <c r="H1163" s="7">
        <v>3.1411707401275635E-2</v>
      </c>
      <c r="I1163" s="7">
        <v>0.65658825635910034</v>
      </c>
      <c r="J1163" s="23">
        <f t="shared" si="160"/>
        <v>0</v>
      </c>
      <c r="K1163" s="23">
        <f t="shared" si="161"/>
        <v>0</v>
      </c>
      <c r="L1163" s="23">
        <f t="shared" si="162"/>
        <v>0</v>
      </c>
      <c r="M1163" s="3">
        <f t="shared" si="163"/>
        <v>0</v>
      </c>
      <c r="N1163" s="23">
        <f t="shared" si="164"/>
        <v>1.0278820097446442</v>
      </c>
    </row>
    <row r="1164" spans="1:14" x14ac:dyDescent="0.25">
      <c r="A1164" t="s">
        <v>69</v>
      </c>
      <c r="B1164">
        <v>2023</v>
      </c>
      <c r="C1164" t="s">
        <v>45</v>
      </c>
      <c r="D1164" s="1">
        <v>24575</v>
      </c>
      <c r="E1164" s="1">
        <v>136.28900000000002</v>
      </c>
      <c r="F1164" s="1">
        <v>451</v>
      </c>
      <c r="G1164" s="7">
        <v>0.35335719585418701</v>
      </c>
      <c r="H1164" s="7">
        <v>2.823922410607338E-2</v>
      </c>
      <c r="I1164" s="7">
        <v>0.64295315742492676</v>
      </c>
      <c r="J1164" s="23">
        <f t="shared" si="160"/>
        <v>0</v>
      </c>
      <c r="K1164" s="23">
        <f t="shared" si="161"/>
        <v>0</v>
      </c>
      <c r="L1164" s="23">
        <f t="shared" si="162"/>
        <v>0</v>
      </c>
      <c r="M1164" s="3">
        <f t="shared" si="163"/>
        <v>0</v>
      </c>
      <c r="N1164" s="23">
        <f t="shared" si="164"/>
        <v>1.0245495773851871</v>
      </c>
    </row>
  </sheetData>
  <conditionalFormatting sqref="J6:L1164">
    <cfRule type="cellIs" dxfId="1" priority="3" operator="equal">
      <formula>1</formula>
    </cfRule>
  </conditionalFormatting>
  <conditionalFormatting sqref="Y6:AA799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BF62F-01BC-4E9B-B0AC-1477B878C0E4}">
  <dimension ref="A1:K96"/>
  <sheetViews>
    <sheetView topLeftCell="A57" workbookViewId="0">
      <selection activeCell="A83" sqref="A83:K96"/>
    </sheetView>
  </sheetViews>
  <sheetFormatPr defaultRowHeight="15" x14ac:dyDescent="0.25"/>
  <cols>
    <col min="1" max="1" width="18.7109375" bestFit="1" customWidth="1"/>
    <col min="2" max="4" width="12.140625" customWidth="1"/>
    <col min="5" max="5" width="16.5703125" bestFit="1" customWidth="1"/>
    <col min="7" max="7" width="18.7109375" bestFit="1" customWidth="1"/>
    <col min="8" max="10" width="13" customWidth="1"/>
    <col min="11" max="11" width="16.5703125" bestFit="1" customWidth="1"/>
  </cols>
  <sheetData>
    <row r="1" spans="1:11" ht="15.75" x14ac:dyDescent="0.25">
      <c r="A1" s="19" t="s">
        <v>79</v>
      </c>
      <c r="B1" s="3"/>
      <c r="C1" s="3"/>
      <c r="D1" s="3"/>
      <c r="E1" s="3"/>
      <c r="G1" s="19" t="s">
        <v>80</v>
      </c>
      <c r="H1" s="3"/>
      <c r="I1" s="3"/>
      <c r="J1" s="3"/>
      <c r="K1" s="3"/>
    </row>
    <row r="3" spans="1:11" x14ac:dyDescent="0.25">
      <c r="A3" s="6" t="s">
        <v>72</v>
      </c>
      <c r="B3" s="6"/>
      <c r="C3" s="5"/>
      <c r="D3" s="5"/>
      <c r="E3" s="5"/>
      <c r="G3" s="6" t="s">
        <v>72</v>
      </c>
      <c r="H3" s="6"/>
      <c r="I3" s="5"/>
      <c r="J3" s="5"/>
      <c r="K3" s="5"/>
    </row>
    <row r="4" spans="1:11" x14ac:dyDescent="0.25">
      <c r="A4" s="38" t="s">
        <v>83</v>
      </c>
      <c r="B4" s="38"/>
      <c r="C4" s="38"/>
      <c r="D4" s="38"/>
      <c r="E4" s="38"/>
      <c r="G4" s="38" t="s">
        <v>83</v>
      </c>
      <c r="H4" s="38"/>
      <c r="I4" s="38"/>
      <c r="J4" s="38"/>
      <c r="K4" s="38"/>
    </row>
    <row r="5" spans="1:11" x14ac:dyDescent="0.25">
      <c r="B5" s="2" t="s">
        <v>3</v>
      </c>
      <c r="C5" s="2" t="s">
        <v>5</v>
      </c>
      <c r="D5" s="2" t="s">
        <v>4</v>
      </c>
      <c r="E5" s="12" t="s">
        <v>84</v>
      </c>
      <c r="H5" s="2" t="s">
        <v>3</v>
      </c>
      <c r="I5" s="2" t="s">
        <v>5</v>
      </c>
      <c r="J5" s="2" t="s">
        <v>4</v>
      </c>
      <c r="K5" s="12" t="s">
        <v>84</v>
      </c>
    </row>
    <row r="6" spans="1:11" x14ac:dyDescent="0.25">
      <c r="A6" t="s">
        <v>13</v>
      </c>
      <c r="B6">
        <f>SUMIF(LSETLG!$C$6:$C$1164,'Monotonicity Summary'!$A6,LSETLG!J$6:J$1164)</f>
        <v>19</v>
      </c>
      <c r="C6">
        <f>SUMIF(LSETLG!$C$6:$C$1164,'Monotonicity Summary'!$A6,LSETLG!K$6:K$1164)</f>
        <v>0</v>
      </c>
      <c r="D6">
        <f>SUMIF(LSETLG!$C$6:$C$1164,'Monotonicity Summary'!$A6,LSETLG!L$6:L$1164)</f>
        <v>0</v>
      </c>
      <c r="E6">
        <f>SUMIF(LSETLG!$C$6:$C$1164,'Monotonicity Summary'!$A6,LSETLG!M$6:M$1164)</f>
        <v>19</v>
      </c>
      <c r="G6" t="s">
        <v>13</v>
      </c>
      <c r="H6">
        <f>SUMIF(LSETLG!$R$6:$R$798,'Monotonicity Summary'!$A6,LSETLG!Y$6:Y$798)</f>
        <v>78</v>
      </c>
      <c r="I6">
        <f ca="1">SUMIF(LSETLG!$R$5:$R$798,'Monotonicity Summary'!$A6,LSETLG!Z$6:Z$798)</f>
        <v>0</v>
      </c>
      <c r="J6">
        <f ca="1">SUMIF(LSETLG!$R$5:$R$798,'Monotonicity Summary'!$A6,LSETLG!AA$6:AA$798)</f>
        <v>0</v>
      </c>
      <c r="K6">
        <f>SUMIF(LSETLG!$R$6:$R$798,'Monotonicity Summary'!$A6,LSETLG!AB$6:AB$798)</f>
        <v>78</v>
      </c>
    </row>
    <row r="7" spans="1:11" x14ac:dyDescent="0.25">
      <c r="A7" t="s">
        <v>27</v>
      </c>
      <c r="B7">
        <f>SUMIF(LSETLG!$C$6:$C$1164,'Monotonicity Summary'!$A7,LSETLG!J$6:J$1164)</f>
        <v>0</v>
      </c>
      <c r="C7">
        <f>SUMIF(LSETLG!$C$6:$C$1164,'Monotonicity Summary'!$A7,LSETLG!K$6:K$1164)</f>
        <v>0</v>
      </c>
      <c r="D7">
        <f>SUMIF(LSETLG!$C$6:$C$1164,'Monotonicity Summary'!$A7,LSETLG!L$6:L$1164)</f>
        <v>128</v>
      </c>
      <c r="E7">
        <f>SUMIF(LSETLG!$C$6:$C$1164,'Monotonicity Summary'!$A7,LSETLG!M$6:M$1164)</f>
        <v>128</v>
      </c>
      <c r="G7" t="s">
        <v>27</v>
      </c>
      <c r="H7">
        <f>SUMIF(LSETLG!$R$6:$R$798,'Monotonicity Summary'!$A7,LSETLG!Y$6:Y$798)</f>
        <v>13</v>
      </c>
      <c r="I7">
        <f ca="1">SUMIF(LSETLG!$R$5:$R$798,'Monotonicity Summary'!$A7,LSETLG!Z$6:Z$798)</f>
        <v>0</v>
      </c>
      <c r="J7">
        <f ca="1">SUMIF(LSETLG!$R$5:$R$798,'Monotonicity Summary'!$A7,LSETLG!AA$6:AA$798)</f>
        <v>139</v>
      </c>
      <c r="K7">
        <f>SUMIF(LSETLG!$R$6:$R$798,'Monotonicity Summary'!$A7,LSETLG!AB$6:AB$798)</f>
        <v>152</v>
      </c>
    </row>
    <row r="8" spans="1:11" x14ac:dyDescent="0.25">
      <c r="A8" t="s">
        <v>45</v>
      </c>
      <c r="B8">
        <f>SUMIF(LSETLG!$C$6:$C$1164,'Monotonicity Summary'!$A8,LSETLG!J$6:J$1164)</f>
        <v>57</v>
      </c>
      <c r="C8">
        <f>SUMIF(LSETLG!$C$6:$C$1164,'Monotonicity Summary'!$A8,LSETLG!K$6:K$1164)</f>
        <v>0</v>
      </c>
      <c r="D8">
        <f>SUMIF(LSETLG!$C$6:$C$1164,'Monotonicity Summary'!$A8,LSETLG!L$6:L$1164)</f>
        <v>0</v>
      </c>
      <c r="E8">
        <f>SUMIF(LSETLG!$C$6:$C$1164,'Monotonicity Summary'!$A8,LSETLG!M$6:M$1164)</f>
        <v>57</v>
      </c>
      <c r="G8" t="s">
        <v>45</v>
      </c>
      <c r="H8">
        <f>SUMIF(LSETLG!$R$6:$R$798,'Monotonicity Summary'!$A8,LSETLG!Y$6:Y$798)</f>
        <v>48</v>
      </c>
      <c r="I8">
        <f ca="1">SUMIF(LSETLG!$R$5:$R$798,'Monotonicity Summary'!$A8,LSETLG!Z$6:Z$798)</f>
        <v>0</v>
      </c>
      <c r="J8">
        <f ca="1">SUMIF(LSETLG!$R$5:$R$798,'Monotonicity Summary'!$A8,LSETLG!AA$6:AA$798)</f>
        <v>0</v>
      </c>
      <c r="K8">
        <f>SUMIF(LSETLG!$R$6:$R$798,'Monotonicity Summary'!$A8,LSETLG!AB$6:AB$798)</f>
        <v>48</v>
      </c>
    </row>
    <row r="9" spans="1:11" x14ac:dyDescent="0.25">
      <c r="A9" s="12" t="s">
        <v>71</v>
      </c>
      <c r="B9" s="20">
        <f>SUM(LSETLG!J$6:J$1164)</f>
        <v>76</v>
      </c>
      <c r="C9" s="20">
        <f>SUM(LSETLG!K$6:K$1164)</f>
        <v>0</v>
      </c>
      <c r="D9" s="20">
        <f>SUM(LSETLG!L$6:L$1164)</f>
        <v>128</v>
      </c>
      <c r="E9" s="20">
        <f>SUM(LSETLG!M$6:M$1164)</f>
        <v>204</v>
      </c>
      <c r="G9" s="12" t="s">
        <v>71</v>
      </c>
      <c r="H9" s="20">
        <f>SUM(LSETLG!Y$6:Y$798)</f>
        <v>139</v>
      </c>
      <c r="I9" s="20">
        <f>SUM(LSETLG!Z$6:Z$798)</f>
        <v>0</v>
      </c>
      <c r="J9" s="20">
        <f>SUM(LSETLG!AA$6:AA$798)</f>
        <v>139</v>
      </c>
      <c r="K9" s="20">
        <f>SUM(LSETLG!AB$6:AB$798)</f>
        <v>278</v>
      </c>
    </row>
    <row r="10" spans="1:11" x14ac:dyDescent="0.25">
      <c r="A10" s="38" t="s">
        <v>85</v>
      </c>
      <c r="B10" s="38"/>
      <c r="C10" s="38"/>
      <c r="D10" s="38"/>
      <c r="E10" s="38"/>
      <c r="G10" s="38" t="s">
        <v>85</v>
      </c>
      <c r="H10" s="38"/>
      <c r="I10" s="38"/>
      <c r="J10" s="38"/>
      <c r="K10" s="38"/>
    </row>
    <row r="11" spans="1:11" x14ac:dyDescent="0.25">
      <c r="B11" s="2" t="s">
        <v>3</v>
      </c>
      <c r="C11" s="2" t="s">
        <v>5</v>
      </c>
      <c r="D11" s="2" t="s">
        <v>4</v>
      </c>
      <c r="E11" s="12" t="s">
        <v>84</v>
      </c>
      <c r="H11" s="2" t="s">
        <v>3</v>
      </c>
      <c r="I11" s="2" t="s">
        <v>5</v>
      </c>
      <c r="J11" s="2" t="s">
        <v>4</v>
      </c>
      <c r="K11" s="12" t="s">
        <v>84</v>
      </c>
    </row>
    <row r="12" spans="1:11" x14ac:dyDescent="0.25">
      <c r="A12" t="s">
        <v>13</v>
      </c>
      <c r="B12" s="21">
        <f>B6/(COUNTIF(LSETLG!$C$6:$C$1164,'Monotonicity Summary'!$A12))</f>
        <v>7.6923076923076927E-2</v>
      </c>
      <c r="C12" s="21">
        <f>C6/(COUNTIF(LSETLG!$C$6:$C$1164,'Monotonicity Summary'!$A12))</f>
        <v>0</v>
      </c>
      <c r="D12" s="21">
        <f>D6/(COUNTIF(LSETLG!$C$6:$C$1164,'Monotonicity Summary'!$A12))</f>
        <v>0</v>
      </c>
      <c r="E12" s="21">
        <f>E6/(COUNTIF(LSETLG!$C$6:$C$1164,'Monotonicity Summary'!$A12))</f>
        <v>7.6923076923076927E-2</v>
      </c>
      <c r="G12" t="s">
        <v>13</v>
      </c>
      <c r="H12" s="21">
        <f>H6/(COUNTIF(LSETLG!$R$6:$R$798,'Monotonicity Summary'!$A12))</f>
        <v>0.46153846153846156</v>
      </c>
      <c r="I12" s="21">
        <f ca="1">I6/(COUNTIF(LSETLG!$R$6:$R$798,'Monotonicity Summary'!$A12))</f>
        <v>0</v>
      </c>
      <c r="J12" s="21">
        <f ca="1">J6/(COUNTIF(LSETLG!$R$6:$R$798,'Monotonicity Summary'!$A12))</f>
        <v>0</v>
      </c>
      <c r="K12" s="21">
        <f>K6/(COUNTIF(LSETLG!$R$6:$R$798,'Monotonicity Summary'!$A12))</f>
        <v>0.46153846153846156</v>
      </c>
    </row>
    <row r="13" spans="1:11" x14ac:dyDescent="0.25">
      <c r="A13" t="s">
        <v>27</v>
      </c>
      <c r="B13" s="21">
        <f>B7/(COUNTIF(LSETLG!$C$6:$C$1164,'Monotonicity Summary'!$A13))</f>
        <v>0</v>
      </c>
      <c r="C13" s="21">
        <f>C7/(COUNTIF(LSETLG!$C$6:$C$1164,'Monotonicity Summary'!$A13))</f>
        <v>0</v>
      </c>
      <c r="D13" s="21">
        <f>D7/(COUNTIF(LSETLG!$C$6:$C$1164,'Monotonicity Summary'!$A13))</f>
        <v>0.35457063711911357</v>
      </c>
      <c r="E13" s="21">
        <f>E7/(COUNTIF(LSETLG!$C$6:$C$1164,'Monotonicity Summary'!$A13))</f>
        <v>0.35457063711911357</v>
      </c>
      <c r="G13" t="s">
        <v>27</v>
      </c>
      <c r="H13" s="21">
        <f>H7/(COUNTIF(LSETLG!$R$6:$R$798,'Monotonicity Summary'!$A13))</f>
        <v>5.2631578947368418E-2</v>
      </c>
      <c r="I13" s="21">
        <f ca="1">I7/(COUNTIF(LSETLG!$R$6:$R$798,'Monotonicity Summary'!$A13))</f>
        <v>0</v>
      </c>
      <c r="J13" s="21">
        <f ca="1">J7/(COUNTIF(LSETLG!$R$6:$R$798,'Monotonicity Summary'!$A13))</f>
        <v>0.56275303643724695</v>
      </c>
      <c r="K13" s="21">
        <f>K7/(COUNTIF(LSETLG!$R$6:$R$798,'Monotonicity Summary'!$A13))</f>
        <v>0.61538461538461542</v>
      </c>
    </row>
    <row r="14" spans="1:11" x14ac:dyDescent="0.25">
      <c r="A14" t="s">
        <v>45</v>
      </c>
      <c r="B14" s="21">
        <f>B8/(COUNTIF(LSETLG!$C$6:$C$1164,'Monotonicity Summary'!$A14))</f>
        <v>0.10344827586206896</v>
      </c>
      <c r="C14" s="21">
        <f>C8/(COUNTIF(LSETLG!$C$6:$C$1164,'Monotonicity Summary'!$A14))</f>
        <v>0</v>
      </c>
      <c r="D14" s="21">
        <f>D8/(COUNTIF(LSETLG!$C$6:$C$1164,'Monotonicity Summary'!$A14))</f>
        <v>0</v>
      </c>
      <c r="E14" s="21">
        <f>E8/(COUNTIF(LSETLG!$C$6:$C$1164,'Monotonicity Summary'!$A14))</f>
        <v>0.10344827586206896</v>
      </c>
      <c r="G14" t="s">
        <v>45</v>
      </c>
      <c r="H14" s="21">
        <f>H8/(COUNTIF(LSETLG!$R$6:$R$798,'Monotonicity Summary'!$A14))</f>
        <v>0.1273209549071618</v>
      </c>
      <c r="I14" s="21">
        <f ca="1">I8/(COUNTIF(LSETLG!$R$6:$R$798,'Monotonicity Summary'!$A14))</f>
        <v>0</v>
      </c>
      <c r="J14" s="21">
        <f ca="1">J8/(COUNTIF(LSETLG!$R$6:$R$798,'Monotonicity Summary'!$A14))</f>
        <v>0</v>
      </c>
      <c r="K14" s="21">
        <f>K8/(COUNTIF(LSETLG!$R$6:$R$798,'Monotonicity Summary'!$A14))</f>
        <v>0.1273209549071618</v>
      </c>
    </row>
    <row r="15" spans="1:11" x14ac:dyDescent="0.25">
      <c r="A15" s="12" t="s">
        <v>86</v>
      </c>
      <c r="B15" s="22">
        <f>B9/COUNT(LSETLG!$B$6:$B$1164)</f>
        <v>6.5573770491803282E-2</v>
      </c>
      <c r="C15" s="22">
        <f>C9/COUNT(LSETLG!$B$6:$B$1164)</f>
        <v>0</v>
      </c>
      <c r="D15" s="22">
        <f>D9/COUNT(LSETLG!$B$6:$B$1164)</f>
        <v>0.11044003451251079</v>
      </c>
      <c r="E15" s="22">
        <f>E9/COUNT(LSETLG!$B$6:$B$1164)</f>
        <v>0.17601380500431407</v>
      </c>
      <c r="G15" s="12" t="s">
        <v>86</v>
      </c>
      <c r="H15" s="22">
        <f>H9/COUNT(LSETLG!$Q$6:$Q$798)</f>
        <v>0.17528373266078184</v>
      </c>
      <c r="I15" s="22">
        <f>I9/COUNT(LSETLG!$Q$6:$Q$798)</f>
        <v>0</v>
      </c>
      <c r="J15" s="22">
        <f>J9/COUNT(LSETLG!$Q$6:$Q$798)</f>
        <v>0.17528373266078184</v>
      </c>
      <c r="K15" s="22">
        <f>K9/COUNT(LSETLG!$Q$6:$Q$798)</f>
        <v>0.35056746532156369</v>
      </c>
    </row>
    <row r="17" spans="1:11" x14ac:dyDescent="0.25">
      <c r="A17" s="38" t="s">
        <v>87</v>
      </c>
      <c r="B17" s="38"/>
      <c r="C17" s="38"/>
      <c r="D17" s="38"/>
      <c r="E17" s="38"/>
      <c r="G17" s="38" t="s">
        <v>87</v>
      </c>
      <c r="H17" s="38"/>
      <c r="I17" s="38"/>
      <c r="J17" s="38"/>
      <c r="K17" s="38"/>
    </row>
    <row r="18" spans="1:11" x14ac:dyDescent="0.25">
      <c r="B18" s="2" t="s">
        <v>3</v>
      </c>
      <c r="C18" s="2" t="s">
        <v>5</v>
      </c>
      <c r="D18" s="2" t="s">
        <v>4</v>
      </c>
      <c r="E18" s="12" t="s">
        <v>84</v>
      </c>
      <c r="H18" s="2" t="s">
        <v>3</v>
      </c>
      <c r="I18" s="2" t="s">
        <v>5</v>
      </c>
      <c r="J18" s="2" t="s">
        <v>4</v>
      </c>
      <c r="K18" s="12" t="s">
        <v>84</v>
      </c>
    </row>
    <row r="19" spans="1:11" x14ac:dyDescent="0.25">
      <c r="A19" t="s">
        <v>12</v>
      </c>
      <c r="B19">
        <f>SUMIF(LSETLG!$A$6:$A$1164,'Monotonicity Summary'!$A19,LSETLG!J$6:J$1164)</f>
        <v>0</v>
      </c>
      <c r="C19">
        <f>SUMIF(LSETLG!$A$6:$A$1164,'Monotonicity Summary'!$A19,LSETLG!K$6:K$1164)</f>
        <v>0</v>
      </c>
      <c r="D19">
        <f>SUMIF(LSETLG!$A$6:$A$1164,'Monotonicity Summary'!$A19,LSETLG!L$6:L$1164)</f>
        <v>0</v>
      </c>
      <c r="E19">
        <f>SUMIF(LSETLG!$A$6:$A$1164,'Monotonicity Summary'!$A19,LSETLG!M$6:M$1164)</f>
        <v>0</v>
      </c>
      <c r="G19" t="s">
        <v>12</v>
      </c>
      <c r="H19">
        <f>SUMIF(LSETLG!$P$6:$P$798,'Monotonicity Summary'!$A19,LSETLG!Y$6:Y$798)</f>
        <v>0</v>
      </c>
      <c r="I19">
        <f>SUMIF(LSETLG!$P$6:$P$798,'Monotonicity Summary'!$A19,LSETLG!Z$6:Z$798)</f>
        <v>0</v>
      </c>
      <c r="J19">
        <f>SUMIF(LSETLG!$P$6:$P$798,'Monotonicity Summary'!$A19,LSETLG!AA$6:AA$798)</f>
        <v>0</v>
      </c>
      <c r="K19">
        <f>SUMIF(LSETLG!$P$6:$P$798,'Monotonicity Summary'!$A19,LSETLG!AB$6:AB$798)</f>
        <v>0</v>
      </c>
    </row>
    <row r="20" spans="1:11" x14ac:dyDescent="0.25">
      <c r="A20" t="s">
        <v>14</v>
      </c>
      <c r="B20">
        <f>SUMIF(LSETLG!$A$6:$A$1164,'Monotonicity Summary'!$A20,LSETLG!J$6:J$1164)</f>
        <v>0</v>
      </c>
      <c r="C20">
        <f>SUMIF(LSETLG!$A$6:$A$1164,'Monotonicity Summary'!$A20,LSETLG!K$6:K$1164)</f>
        <v>0</v>
      </c>
      <c r="D20">
        <f>SUMIF(LSETLG!$A$6:$A$1164,'Monotonicity Summary'!$A20,LSETLG!L$6:L$1164)</f>
        <v>0</v>
      </c>
      <c r="E20">
        <f>SUMIF(LSETLG!$A$6:$A$1164,'Monotonicity Summary'!$A20,LSETLG!M$6:M$1164)</f>
        <v>0</v>
      </c>
      <c r="G20" t="s">
        <v>14</v>
      </c>
      <c r="H20">
        <f>SUMIF(LSETLG!$P$6:$P$798,'Monotonicity Summary'!$A20,LSETLG!Y$6:Y$798)</f>
        <v>13</v>
      </c>
      <c r="I20">
        <f>SUMIF(LSETLG!$P$6:$P$798,'Monotonicity Summary'!$A20,LSETLG!Z$6:Z$798)</f>
        <v>0</v>
      </c>
      <c r="J20">
        <f>SUMIF(LSETLG!$P$6:$P$798,'Monotonicity Summary'!$A20,LSETLG!AA$6:AA$798)</f>
        <v>0</v>
      </c>
      <c r="K20">
        <f>SUMIF(LSETLG!$P$6:$P$798,'Monotonicity Summary'!$A20,LSETLG!AB$6:AB$798)</f>
        <v>13</v>
      </c>
    </row>
    <row r="21" spans="1:11" x14ac:dyDescent="0.25">
      <c r="A21" t="s">
        <v>15</v>
      </c>
      <c r="B21">
        <f>SUMIF(LSETLG!$A$6:$A$1164,'Monotonicity Summary'!$A21,LSETLG!J$6:J$1164)</f>
        <v>19</v>
      </c>
      <c r="C21">
        <f>SUMIF(LSETLG!$A$6:$A$1164,'Monotonicity Summary'!$A21,LSETLG!K$6:K$1164)</f>
        <v>0</v>
      </c>
      <c r="D21">
        <f>SUMIF(LSETLG!$A$6:$A$1164,'Monotonicity Summary'!$A21,LSETLG!L$6:L$1164)</f>
        <v>0</v>
      </c>
      <c r="E21">
        <f>SUMIF(LSETLG!$A$6:$A$1164,'Monotonicity Summary'!$A21,LSETLG!M$6:M$1164)</f>
        <v>19</v>
      </c>
      <c r="G21" t="s">
        <v>15</v>
      </c>
      <c r="H21">
        <f>SUMIF(LSETLG!$P$6:$P$798,'Monotonicity Summary'!$A21,LSETLG!Y$6:Y$798)</f>
        <v>13</v>
      </c>
      <c r="I21">
        <f>SUMIF(LSETLG!$P$6:$P$798,'Monotonicity Summary'!$A21,LSETLG!Z$6:Z$798)</f>
        <v>0</v>
      </c>
      <c r="J21">
        <f>SUMIF(LSETLG!$P$6:$P$798,'Monotonicity Summary'!$A21,LSETLG!AA$6:AA$798)</f>
        <v>0</v>
      </c>
      <c r="K21">
        <f>SUMIF(LSETLG!$P$6:$P$798,'Monotonicity Summary'!$A21,LSETLG!AB$6:AB$798)</f>
        <v>13</v>
      </c>
    </row>
    <row r="22" spans="1:11" x14ac:dyDescent="0.25">
      <c r="A22" t="s">
        <v>16</v>
      </c>
      <c r="B22">
        <f>SUMIF(LSETLG!$A$6:$A$1164,'Monotonicity Summary'!$A22,LSETLG!J$6:J$1164)</f>
        <v>0</v>
      </c>
      <c r="C22">
        <f>SUMIF(LSETLG!$A$6:$A$1164,'Monotonicity Summary'!$A22,LSETLG!K$6:K$1164)</f>
        <v>0</v>
      </c>
      <c r="D22">
        <f>SUMIF(LSETLG!$A$6:$A$1164,'Monotonicity Summary'!$A22,LSETLG!L$6:L$1164)</f>
        <v>0</v>
      </c>
      <c r="E22">
        <f>SUMIF(LSETLG!$A$6:$A$1164,'Monotonicity Summary'!$A22,LSETLG!M$6:M$1164)</f>
        <v>0</v>
      </c>
      <c r="G22" t="s">
        <v>16</v>
      </c>
      <c r="H22">
        <f>SUMIF(LSETLG!$P$6:$P$798,'Monotonicity Summary'!$A22,LSETLG!Y$6:Y$798)</f>
        <v>13</v>
      </c>
      <c r="I22">
        <f>SUMIF(LSETLG!$P$6:$P$798,'Monotonicity Summary'!$A22,LSETLG!Z$6:Z$798)</f>
        <v>0</v>
      </c>
      <c r="J22">
        <f>SUMIF(LSETLG!$P$6:$P$798,'Monotonicity Summary'!$A22,LSETLG!AA$6:AA$798)</f>
        <v>0</v>
      </c>
      <c r="K22">
        <f>SUMIF(LSETLG!$P$6:$P$798,'Monotonicity Summary'!$A22,LSETLG!AB$6:AB$798)</f>
        <v>13</v>
      </c>
    </row>
    <row r="23" spans="1:11" x14ac:dyDescent="0.25">
      <c r="A23" t="s">
        <v>17</v>
      </c>
      <c r="B23">
        <f>SUMIF(LSETLG!$A$6:$A$1164,'Monotonicity Summary'!$A23,LSETLG!J$6:J$1164)</f>
        <v>0</v>
      </c>
      <c r="C23">
        <f>SUMIF(LSETLG!$A$6:$A$1164,'Monotonicity Summary'!$A23,LSETLG!K$6:K$1164)</f>
        <v>0</v>
      </c>
      <c r="D23">
        <f>SUMIF(LSETLG!$A$6:$A$1164,'Monotonicity Summary'!$A23,LSETLG!L$6:L$1164)</f>
        <v>0</v>
      </c>
      <c r="E23">
        <f>SUMIF(LSETLG!$A$6:$A$1164,'Monotonicity Summary'!$A23,LSETLG!M$6:M$1164)</f>
        <v>0</v>
      </c>
      <c r="G23" t="s">
        <v>17</v>
      </c>
      <c r="H23">
        <f>SUMIF(LSETLG!$P$6:$P$798,'Monotonicity Summary'!$A23,LSETLG!Y$6:Y$798)</f>
        <v>13</v>
      </c>
      <c r="I23">
        <f>SUMIF(LSETLG!$P$6:$P$798,'Monotonicity Summary'!$A23,LSETLG!Z$6:Z$798)</f>
        <v>0</v>
      </c>
      <c r="J23">
        <f>SUMIF(LSETLG!$P$6:$P$798,'Monotonicity Summary'!$A23,LSETLG!AA$6:AA$798)</f>
        <v>0</v>
      </c>
      <c r="K23">
        <f>SUMIF(LSETLG!$P$6:$P$798,'Monotonicity Summary'!$A23,LSETLG!AB$6:AB$798)</f>
        <v>13</v>
      </c>
    </row>
    <row r="24" spans="1:11" x14ac:dyDescent="0.25">
      <c r="A24" t="s">
        <v>18</v>
      </c>
      <c r="B24">
        <f>SUMIF(LSETLG!$A$6:$A$1164,'Monotonicity Summary'!$A24,LSETLG!J$6:J$1164)</f>
        <v>0</v>
      </c>
      <c r="C24">
        <f>SUMIF(LSETLG!$A$6:$A$1164,'Monotonicity Summary'!$A24,LSETLG!K$6:K$1164)</f>
        <v>0</v>
      </c>
      <c r="D24">
        <f>SUMIF(LSETLG!$A$6:$A$1164,'Monotonicity Summary'!$A24,LSETLG!L$6:L$1164)</f>
        <v>0</v>
      </c>
      <c r="E24">
        <f>SUMIF(LSETLG!$A$6:$A$1164,'Monotonicity Summary'!$A24,LSETLG!M$6:M$1164)</f>
        <v>0</v>
      </c>
      <c r="G24" t="s">
        <v>18</v>
      </c>
      <c r="H24">
        <f>SUMIF(LSETLG!$P$6:$P$798,'Monotonicity Summary'!$A24,LSETLG!Y$6:Y$798)</f>
        <v>0</v>
      </c>
      <c r="I24">
        <f>SUMIF(LSETLG!$P$6:$P$798,'Monotonicity Summary'!$A24,LSETLG!Z$6:Z$798)</f>
        <v>0</v>
      </c>
      <c r="J24">
        <f>SUMIF(LSETLG!$P$6:$P$798,'Monotonicity Summary'!$A24,LSETLG!AA$6:AA$798)</f>
        <v>0</v>
      </c>
      <c r="K24">
        <f>SUMIF(LSETLG!$P$6:$P$798,'Monotonicity Summary'!$A24,LSETLG!AB$6:AB$798)</f>
        <v>0</v>
      </c>
    </row>
    <row r="25" spans="1:11" x14ac:dyDescent="0.25">
      <c r="A25" t="s">
        <v>19</v>
      </c>
      <c r="B25">
        <f>SUMIF(LSETLG!$A$6:$A$1164,'Monotonicity Summary'!$A25,LSETLG!J$6:J$1164)</f>
        <v>0</v>
      </c>
      <c r="C25">
        <f>SUMIF(LSETLG!$A$6:$A$1164,'Monotonicity Summary'!$A25,LSETLG!K$6:K$1164)</f>
        <v>0</v>
      </c>
      <c r="D25">
        <f>SUMIF(LSETLG!$A$6:$A$1164,'Monotonicity Summary'!$A25,LSETLG!L$6:L$1164)</f>
        <v>0</v>
      </c>
      <c r="E25">
        <f>SUMIF(LSETLG!$A$6:$A$1164,'Monotonicity Summary'!$A25,LSETLG!M$6:M$1164)</f>
        <v>0</v>
      </c>
      <c r="G25" t="s">
        <v>19</v>
      </c>
      <c r="H25">
        <f>SUMIF(LSETLG!$P$6:$P$798,'Monotonicity Summary'!$A25,LSETLG!Y$6:Y$798)</f>
        <v>0</v>
      </c>
      <c r="I25">
        <f>SUMIF(LSETLG!$P$6:$P$798,'Monotonicity Summary'!$A25,LSETLG!Z$6:Z$798)</f>
        <v>0</v>
      </c>
      <c r="J25">
        <f>SUMIF(LSETLG!$P$6:$P$798,'Monotonicity Summary'!$A25,LSETLG!AA$6:AA$798)</f>
        <v>0</v>
      </c>
      <c r="K25">
        <f>SUMIF(LSETLG!$P$6:$P$798,'Monotonicity Summary'!$A25,LSETLG!AB$6:AB$798)</f>
        <v>0</v>
      </c>
    </row>
    <row r="26" spans="1:11" x14ac:dyDescent="0.25">
      <c r="A26" t="s">
        <v>20</v>
      </c>
      <c r="B26">
        <f>SUMIF(LSETLG!$A$6:$A$1164,'Monotonicity Summary'!$A26,LSETLG!J$6:J$1164)</f>
        <v>0</v>
      </c>
      <c r="C26">
        <f>SUMIF(LSETLG!$A$6:$A$1164,'Monotonicity Summary'!$A26,LSETLG!K$6:K$1164)</f>
        <v>0</v>
      </c>
      <c r="D26">
        <f>SUMIF(LSETLG!$A$6:$A$1164,'Monotonicity Summary'!$A26,LSETLG!L$6:L$1164)</f>
        <v>0</v>
      </c>
      <c r="E26">
        <f>SUMIF(LSETLG!$A$6:$A$1164,'Monotonicity Summary'!$A26,LSETLG!M$6:M$1164)</f>
        <v>0</v>
      </c>
      <c r="G26" t="s">
        <v>20</v>
      </c>
      <c r="H26">
        <f>SUMIF(LSETLG!$P$6:$P$798,'Monotonicity Summary'!$A26,LSETLG!Y$6:Y$798)</f>
        <v>13</v>
      </c>
      <c r="I26">
        <f>SUMIF(LSETLG!$P$6:$P$798,'Monotonicity Summary'!$A26,LSETLG!Z$6:Z$798)</f>
        <v>0</v>
      </c>
      <c r="J26">
        <f>SUMIF(LSETLG!$P$6:$P$798,'Monotonicity Summary'!$A26,LSETLG!AA$6:AA$798)</f>
        <v>0</v>
      </c>
      <c r="K26">
        <f>SUMIF(LSETLG!$P$6:$P$798,'Monotonicity Summary'!$A26,LSETLG!AB$6:AB$798)</f>
        <v>13</v>
      </c>
    </row>
    <row r="27" spans="1:11" x14ac:dyDescent="0.25">
      <c r="A27" t="s">
        <v>21</v>
      </c>
      <c r="B27">
        <f>SUMIF(LSETLG!$A$6:$A$1164,'Monotonicity Summary'!$A27,LSETLG!J$6:J$1164)</f>
        <v>0</v>
      </c>
      <c r="C27">
        <f>SUMIF(LSETLG!$A$6:$A$1164,'Monotonicity Summary'!$A27,LSETLG!K$6:K$1164)</f>
        <v>0</v>
      </c>
      <c r="D27">
        <f>SUMIF(LSETLG!$A$6:$A$1164,'Monotonicity Summary'!$A27,LSETLG!L$6:L$1164)</f>
        <v>0</v>
      </c>
      <c r="E27">
        <f>SUMIF(LSETLG!$A$6:$A$1164,'Monotonicity Summary'!$A27,LSETLG!M$6:M$1164)</f>
        <v>0</v>
      </c>
      <c r="G27" t="s">
        <v>21</v>
      </c>
      <c r="H27">
        <f>SUMIF(LSETLG!$P$6:$P$798,'Monotonicity Summary'!$A27,LSETLG!Y$6:Y$798)</f>
        <v>0</v>
      </c>
      <c r="I27">
        <f>SUMIF(LSETLG!$P$6:$P$798,'Monotonicity Summary'!$A27,LSETLG!Z$6:Z$798)</f>
        <v>0</v>
      </c>
      <c r="J27">
        <f>SUMIF(LSETLG!$P$6:$P$798,'Monotonicity Summary'!$A27,LSETLG!AA$6:AA$798)</f>
        <v>0</v>
      </c>
      <c r="K27">
        <f>SUMIF(LSETLG!$P$6:$P$798,'Monotonicity Summary'!$A27,LSETLG!AB$6:AB$798)</f>
        <v>0</v>
      </c>
    </row>
    <row r="28" spans="1:11" x14ac:dyDescent="0.25">
      <c r="A28" t="s">
        <v>22</v>
      </c>
      <c r="B28">
        <f>SUMIF(LSETLG!$A$6:$A$1164,'Monotonicity Summary'!$A28,LSETLG!J$6:J$1164)</f>
        <v>0</v>
      </c>
      <c r="C28">
        <f>SUMIF(LSETLG!$A$6:$A$1164,'Monotonicity Summary'!$A28,LSETLG!K$6:K$1164)</f>
        <v>0</v>
      </c>
      <c r="D28">
        <f>SUMIF(LSETLG!$A$6:$A$1164,'Monotonicity Summary'!$A28,LSETLG!L$6:L$1164)</f>
        <v>0</v>
      </c>
      <c r="E28">
        <f>SUMIF(LSETLG!$A$6:$A$1164,'Monotonicity Summary'!$A28,LSETLG!M$6:M$1164)</f>
        <v>0</v>
      </c>
      <c r="G28" t="s">
        <v>22</v>
      </c>
      <c r="H28">
        <f>SUMIF(LSETLG!$P$6:$P$798,'Monotonicity Summary'!$A28,LSETLG!Y$6:Y$798)</f>
        <v>0</v>
      </c>
      <c r="I28">
        <f>SUMIF(LSETLG!$P$6:$P$798,'Monotonicity Summary'!$A28,LSETLG!Z$6:Z$798)</f>
        <v>0</v>
      </c>
      <c r="J28">
        <f>SUMIF(LSETLG!$P$6:$P$798,'Monotonicity Summary'!$A28,LSETLG!AA$6:AA$798)</f>
        <v>0</v>
      </c>
      <c r="K28">
        <f>SUMIF(LSETLG!$P$6:$P$798,'Monotonicity Summary'!$A28,LSETLG!AB$6:AB$798)</f>
        <v>0</v>
      </c>
    </row>
    <row r="29" spans="1:11" x14ac:dyDescent="0.25">
      <c r="A29" t="s">
        <v>23</v>
      </c>
      <c r="B29">
        <f>SUMIF(LSETLG!$A$6:$A$1164,'Monotonicity Summary'!$A29,LSETLG!J$6:J$1164)</f>
        <v>0</v>
      </c>
      <c r="C29">
        <f>SUMIF(LSETLG!$A$6:$A$1164,'Monotonicity Summary'!$A29,LSETLG!K$6:K$1164)</f>
        <v>0</v>
      </c>
      <c r="D29">
        <f>SUMIF(LSETLG!$A$6:$A$1164,'Monotonicity Summary'!$A29,LSETLG!L$6:L$1164)</f>
        <v>0</v>
      </c>
      <c r="E29">
        <f>SUMIF(LSETLG!$A$6:$A$1164,'Monotonicity Summary'!$A29,LSETLG!M$6:M$1164)</f>
        <v>0</v>
      </c>
      <c r="G29" t="s">
        <v>23</v>
      </c>
      <c r="H29">
        <f>SUMIF(LSETLG!$P$6:$P$798,'Monotonicity Summary'!$A29,LSETLG!Y$6:Y$798)</f>
        <v>0</v>
      </c>
      <c r="I29">
        <f>SUMIF(LSETLG!$P$6:$P$798,'Monotonicity Summary'!$A29,LSETLG!Z$6:Z$798)</f>
        <v>0</v>
      </c>
      <c r="J29">
        <f>SUMIF(LSETLG!$P$6:$P$798,'Monotonicity Summary'!$A29,LSETLG!AA$6:AA$798)</f>
        <v>0</v>
      </c>
      <c r="K29">
        <f>SUMIF(LSETLG!$P$6:$P$798,'Monotonicity Summary'!$A29,LSETLG!AB$6:AB$798)</f>
        <v>0</v>
      </c>
    </row>
    <row r="30" spans="1:11" x14ac:dyDescent="0.25">
      <c r="A30" t="s">
        <v>24</v>
      </c>
      <c r="B30">
        <f>SUMIF(LSETLG!$A$6:$A$1164,'Monotonicity Summary'!$A30,LSETLG!J$6:J$1164)</f>
        <v>0</v>
      </c>
      <c r="C30">
        <f>SUMIF(LSETLG!$A$6:$A$1164,'Monotonicity Summary'!$A30,LSETLG!K$6:K$1164)</f>
        <v>0</v>
      </c>
      <c r="D30">
        <f>SUMIF(LSETLG!$A$6:$A$1164,'Monotonicity Summary'!$A30,LSETLG!L$6:L$1164)</f>
        <v>0</v>
      </c>
      <c r="E30">
        <f>SUMIF(LSETLG!$A$6:$A$1164,'Monotonicity Summary'!$A30,LSETLG!M$6:M$1164)</f>
        <v>0</v>
      </c>
      <c r="G30" t="s">
        <v>24</v>
      </c>
      <c r="H30">
        <f>SUMIF(LSETLG!$P$6:$P$798,'Monotonicity Summary'!$A30,LSETLG!Y$6:Y$798)</f>
        <v>0</v>
      </c>
      <c r="I30">
        <f>SUMIF(LSETLG!$P$6:$P$798,'Monotonicity Summary'!$A30,LSETLG!Z$6:Z$798)</f>
        <v>0</v>
      </c>
      <c r="J30">
        <f>SUMIF(LSETLG!$P$6:$P$798,'Monotonicity Summary'!$A30,LSETLG!AA$6:AA$798)</f>
        <v>0</v>
      </c>
      <c r="K30">
        <f>SUMIF(LSETLG!$P$6:$P$798,'Monotonicity Summary'!$A30,LSETLG!AB$6:AB$798)</f>
        <v>0</v>
      </c>
    </row>
    <row r="31" spans="1:11" x14ac:dyDescent="0.25">
      <c r="A31" t="s">
        <v>25</v>
      </c>
      <c r="B31">
        <f>SUMIF(LSETLG!$A$6:$A$1164,'Monotonicity Summary'!$A31,LSETLG!J$6:J$1164)</f>
        <v>0</v>
      </c>
      <c r="C31">
        <f>SUMIF(LSETLG!$A$6:$A$1164,'Monotonicity Summary'!$A31,LSETLG!K$6:K$1164)</f>
        <v>0</v>
      </c>
      <c r="D31">
        <f>SUMIF(LSETLG!$A$6:$A$1164,'Monotonicity Summary'!$A31,LSETLG!L$6:L$1164)</f>
        <v>0</v>
      </c>
      <c r="E31">
        <f>SUMIF(LSETLG!$A$6:$A$1164,'Monotonicity Summary'!$A31,LSETLG!M$6:M$1164)</f>
        <v>0</v>
      </c>
      <c r="G31" t="s">
        <v>25</v>
      </c>
      <c r="H31">
        <f>SUMIF(LSETLG!$P$6:$P$798,'Monotonicity Summary'!$A31,LSETLG!Y$6:Y$798)</f>
        <v>13</v>
      </c>
      <c r="I31">
        <f>SUMIF(LSETLG!$P$6:$P$798,'Monotonicity Summary'!$A31,LSETLG!Z$6:Z$798)</f>
        <v>0</v>
      </c>
      <c r="J31">
        <f>SUMIF(LSETLG!$P$6:$P$798,'Monotonicity Summary'!$A31,LSETLG!AA$6:AA$798)</f>
        <v>0</v>
      </c>
      <c r="K31">
        <f>SUMIF(LSETLG!$P$6:$P$798,'Monotonicity Summary'!$A31,LSETLG!AB$6:AB$798)</f>
        <v>13</v>
      </c>
    </row>
    <row r="32" spans="1:11" x14ac:dyDescent="0.25">
      <c r="A32" s="12" t="s">
        <v>13</v>
      </c>
      <c r="B32" s="12">
        <f>SUMIF(LSETLG!$C$6:$C$1164,'Monotonicity Summary'!$A$32,LSETLG!J$6:J$1164)</f>
        <v>19</v>
      </c>
      <c r="C32" s="12">
        <f>SUMIF(LSETLG!$C$6:$C$1164,'Monotonicity Summary'!$A$32,LSETLG!K$6:K$1164)</f>
        <v>0</v>
      </c>
      <c r="D32" s="12">
        <f>SUMIF(LSETLG!$C$6:$C$1164,'Monotonicity Summary'!$A$32,LSETLG!L$6:L$1164)</f>
        <v>0</v>
      </c>
      <c r="E32" s="12">
        <f>SUMIF(LSETLG!$C$6:$C$1164,'Monotonicity Summary'!$A$32,LSETLG!M$6:M$1164)</f>
        <v>19</v>
      </c>
      <c r="G32" s="12" t="s">
        <v>13</v>
      </c>
      <c r="H32" s="12">
        <f>SUMIF(LSETLG!$R$6:$R$798,'Monotonicity Summary'!$A$32,LSETLG!Y$6:Y$798)</f>
        <v>78</v>
      </c>
      <c r="I32" s="12">
        <f>SUMIF(LSETLG!$R$6:$R$798,'Monotonicity Summary'!$A$32,LSETLG!Z$6:Z$798)</f>
        <v>0</v>
      </c>
      <c r="J32" s="12">
        <f>SUMIF(LSETLG!$R$6:$R$798,'Monotonicity Summary'!$A$32,LSETLG!AA$6:AA$798)</f>
        <v>0</v>
      </c>
      <c r="K32" s="12">
        <f>SUMIF(LSETLG!$R$6:$R$798,'Monotonicity Summary'!$A$32,LSETLG!AB$6:AB$798)</f>
        <v>78</v>
      </c>
    </row>
    <row r="33" spans="1:11" x14ac:dyDescent="0.25">
      <c r="A33" s="38" t="s">
        <v>88</v>
      </c>
      <c r="B33" s="38"/>
      <c r="C33" s="38"/>
      <c r="D33" s="38"/>
      <c r="E33" s="38"/>
      <c r="G33" s="38" t="s">
        <v>88</v>
      </c>
      <c r="H33" s="38"/>
      <c r="I33" s="38"/>
      <c r="J33" s="38"/>
      <c r="K33" s="38"/>
    </row>
    <row r="34" spans="1:11" x14ac:dyDescent="0.25">
      <c r="B34" s="2" t="s">
        <v>3</v>
      </c>
      <c r="C34" s="2" t="s">
        <v>5</v>
      </c>
      <c r="D34" s="2" t="s">
        <v>4</v>
      </c>
      <c r="E34" s="12" t="s">
        <v>84</v>
      </c>
      <c r="H34" s="2" t="s">
        <v>3</v>
      </c>
      <c r="I34" s="2" t="s">
        <v>5</v>
      </c>
      <c r="J34" s="2" t="s">
        <v>4</v>
      </c>
      <c r="K34" s="12" t="s">
        <v>84</v>
      </c>
    </row>
    <row r="35" spans="1:11" x14ac:dyDescent="0.25">
      <c r="A35" t="s">
        <v>12</v>
      </c>
      <c r="B35" s="21">
        <f>B19/(COUNTIF(LSETLG!$A$6:$A$1164,'Monotonicity Summary'!$A35))</f>
        <v>0</v>
      </c>
      <c r="C35" s="21">
        <f>C19/(COUNTIF(LSETLG!$A$6:$A$1164,'Monotonicity Summary'!$A35))</f>
        <v>0</v>
      </c>
      <c r="D35" s="21">
        <f>D19/(COUNTIF(LSETLG!$A$6:$A$1164,'Monotonicity Summary'!$A35))</f>
        <v>0</v>
      </c>
      <c r="E35" s="21">
        <f>E19/(COUNTIF(LSETLG!$A$6:$A$1164,'Monotonicity Summary'!$A35))</f>
        <v>0</v>
      </c>
      <c r="G35" t="s">
        <v>12</v>
      </c>
      <c r="H35" s="21">
        <f>H19/(COUNTIF(LSETLG!$P$6:$P$798,'Monotonicity Summary'!$A35))</f>
        <v>0</v>
      </c>
      <c r="I35" s="21">
        <f>I19/(COUNTIF(LSETLG!$P$6:$P$798,'Monotonicity Summary'!$A35))</f>
        <v>0</v>
      </c>
      <c r="J35" s="21">
        <f>J19/(COUNTIF(LSETLG!$P$6:$P$798,'Monotonicity Summary'!$A35))</f>
        <v>0</v>
      </c>
      <c r="K35" s="21">
        <f>K19/(COUNTIF(LSETLG!$P$6:$P$798,'Monotonicity Summary'!$A35))</f>
        <v>0</v>
      </c>
    </row>
    <row r="36" spans="1:11" x14ac:dyDescent="0.25">
      <c r="A36" t="s">
        <v>14</v>
      </c>
      <c r="B36" s="21">
        <f>B20/(COUNTIF(LSETLG!$A$6:$A$1164,'Monotonicity Summary'!$A36))</f>
        <v>0</v>
      </c>
      <c r="C36" s="21">
        <f>C20/(COUNTIF(LSETLG!$A$6:$A$1164,'Monotonicity Summary'!$A36))</f>
        <v>0</v>
      </c>
      <c r="D36" s="21">
        <f>D20/(COUNTIF(LSETLG!$A$6:$A$1164,'Monotonicity Summary'!$A36))</f>
        <v>0</v>
      </c>
      <c r="E36" s="21">
        <f>E20/(COUNTIF(LSETLG!$A$6:$A$1164,'Monotonicity Summary'!$A36))</f>
        <v>0</v>
      </c>
      <c r="G36" t="s">
        <v>14</v>
      </c>
      <c r="H36" s="21">
        <f>H20/(COUNTIF(LSETLG!$P$6:$P$798,'Monotonicity Summary'!$A36))</f>
        <v>1</v>
      </c>
      <c r="I36" s="21">
        <f>I20/(COUNTIF(LSETLG!$P$6:$P$798,'Monotonicity Summary'!$A36))</f>
        <v>0</v>
      </c>
      <c r="J36" s="21">
        <f>J20/(COUNTIF(LSETLG!$P$6:$P$798,'Monotonicity Summary'!$A36))</f>
        <v>0</v>
      </c>
      <c r="K36" s="21">
        <f>K20/(COUNTIF(LSETLG!$P$6:$P$798,'Monotonicity Summary'!$A36))</f>
        <v>1</v>
      </c>
    </row>
    <row r="37" spans="1:11" x14ac:dyDescent="0.25">
      <c r="A37" t="s">
        <v>15</v>
      </c>
      <c r="B37" s="21">
        <f>B21/(COUNTIF(LSETLG!$A$6:$A$1164,'Monotonicity Summary'!$A37))</f>
        <v>1</v>
      </c>
      <c r="C37" s="21">
        <f>C21/(COUNTIF(LSETLG!$A$6:$A$1164,'Monotonicity Summary'!$A37))</f>
        <v>0</v>
      </c>
      <c r="D37" s="21">
        <f>D21/(COUNTIF(LSETLG!$A$6:$A$1164,'Monotonicity Summary'!$A37))</f>
        <v>0</v>
      </c>
      <c r="E37" s="21">
        <f>E21/(COUNTIF(LSETLG!$A$6:$A$1164,'Monotonicity Summary'!$A37))</f>
        <v>1</v>
      </c>
      <c r="G37" t="s">
        <v>15</v>
      </c>
      <c r="H37" s="21">
        <f>H21/(COUNTIF(LSETLG!$P$6:$P$798,'Monotonicity Summary'!$A37))</f>
        <v>1</v>
      </c>
      <c r="I37" s="21">
        <f>I21/(COUNTIF(LSETLG!$P$6:$P$798,'Monotonicity Summary'!$A37))</f>
        <v>0</v>
      </c>
      <c r="J37" s="21">
        <f>J21/(COUNTIF(LSETLG!$P$6:$P$798,'Monotonicity Summary'!$A37))</f>
        <v>0</v>
      </c>
      <c r="K37" s="21">
        <f>K21/(COUNTIF(LSETLG!$P$6:$P$798,'Monotonicity Summary'!$A37))</f>
        <v>1</v>
      </c>
    </row>
    <row r="38" spans="1:11" x14ac:dyDescent="0.25">
      <c r="A38" t="s">
        <v>16</v>
      </c>
      <c r="B38" s="21">
        <f>B22/(COUNTIF(LSETLG!$A$6:$A$1164,'Monotonicity Summary'!$A38))</f>
        <v>0</v>
      </c>
      <c r="C38" s="21">
        <f>C22/(COUNTIF(LSETLG!$A$6:$A$1164,'Monotonicity Summary'!$A38))</f>
        <v>0</v>
      </c>
      <c r="D38" s="21">
        <f>D22/(COUNTIF(LSETLG!$A$6:$A$1164,'Monotonicity Summary'!$A38))</f>
        <v>0</v>
      </c>
      <c r="E38" s="21">
        <f>E22/(COUNTIF(LSETLG!$A$6:$A$1164,'Monotonicity Summary'!$A38))</f>
        <v>0</v>
      </c>
      <c r="G38" t="s">
        <v>16</v>
      </c>
      <c r="H38" s="21">
        <f>H22/(COUNTIF(LSETLG!$P$6:$P$798,'Monotonicity Summary'!$A38))</f>
        <v>1</v>
      </c>
      <c r="I38" s="21">
        <f>I22/(COUNTIF(LSETLG!$P$6:$P$798,'Monotonicity Summary'!$A38))</f>
        <v>0</v>
      </c>
      <c r="J38" s="21">
        <f>J22/(COUNTIF(LSETLG!$P$6:$P$798,'Monotonicity Summary'!$A38))</f>
        <v>0</v>
      </c>
      <c r="K38" s="21">
        <f>K22/(COUNTIF(LSETLG!$P$6:$P$798,'Monotonicity Summary'!$A38))</f>
        <v>1</v>
      </c>
    </row>
    <row r="39" spans="1:11" x14ac:dyDescent="0.25">
      <c r="A39" t="s">
        <v>17</v>
      </c>
      <c r="B39" s="21">
        <f>B23/(COUNTIF(LSETLG!$A$6:$A$1164,'Monotonicity Summary'!$A39))</f>
        <v>0</v>
      </c>
      <c r="C39" s="21">
        <f>C23/(COUNTIF(LSETLG!$A$6:$A$1164,'Monotonicity Summary'!$A39))</f>
        <v>0</v>
      </c>
      <c r="D39" s="21">
        <f>D23/(COUNTIF(LSETLG!$A$6:$A$1164,'Monotonicity Summary'!$A39))</f>
        <v>0</v>
      </c>
      <c r="E39" s="21">
        <f>E23/(COUNTIF(LSETLG!$A$6:$A$1164,'Monotonicity Summary'!$A39))</f>
        <v>0</v>
      </c>
      <c r="G39" t="s">
        <v>17</v>
      </c>
      <c r="H39" s="21">
        <f>H23/(COUNTIF(LSETLG!$P$6:$P$798,'Monotonicity Summary'!$A39))</f>
        <v>1</v>
      </c>
      <c r="I39" s="21">
        <f>I23/(COUNTIF(LSETLG!$P$6:$P$798,'Monotonicity Summary'!$A39))</f>
        <v>0</v>
      </c>
      <c r="J39" s="21">
        <f>J23/(COUNTIF(LSETLG!$P$6:$P$798,'Monotonicity Summary'!$A39))</f>
        <v>0</v>
      </c>
      <c r="K39" s="21">
        <f>K23/(COUNTIF(LSETLG!$P$6:$P$798,'Monotonicity Summary'!$A39))</f>
        <v>1</v>
      </c>
    </row>
    <row r="40" spans="1:11" x14ac:dyDescent="0.25">
      <c r="A40" t="s">
        <v>18</v>
      </c>
      <c r="B40" s="21">
        <f>B24/(COUNTIF(LSETLG!$A$6:$A$1164,'Monotonicity Summary'!$A40))</f>
        <v>0</v>
      </c>
      <c r="C40" s="21">
        <f>C24/(COUNTIF(LSETLG!$A$6:$A$1164,'Monotonicity Summary'!$A40))</f>
        <v>0</v>
      </c>
      <c r="D40" s="21">
        <f>D24/(COUNTIF(LSETLG!$A$6:$A$1164,'Monotonicity Summary'!$A40))</f>
        <v>0</v>
      </c>
      <c r="E40" s="21">
        <f>E24/(COUNTIF(LSETLG!$A$6:$A$1164,'Monotonicity Summary'!$A40))</f>
        <v>0</v>
      </c>
      <c r="G40" t="s">
        <v>18</v>
      </c>
      <c r="H40" s="21">
        <f>H24/(COUNTIF(LSETLG!$P$6:$P$798,'Monotonicity Summary'!$A40))</f>
        <v>0</v>
      </c>
      <c r="I40" s="21">
        <f>I24/(COUNTIF(LSETLG!$P$6:$P$798,'Monotonicity Summary'!$A40))</f>
        <v>0</v>
      </c>
      <c r="J40" s="21">
        <f>J24/(COUNTIF(LSETLG!$P$6:$P$798,'Monotonicity Summary'!$A40))</f>
        <v>0</v>
      </c>
      <c r="K40" s="21">
        <f>K24/(COUNTIF(LSETLG!$P$6:$P$798,'Monotonicity Summary'!$A40))</f>
        <v>0</v>
      </c>
    </row>
    <row r="41" spans="1:11" x14ac:dyDescent="0.25">
      <c r="A41" t="s">
        <v>19</v>
      </c>
      <c r="B41" s="21">
        <f>B25/(COUNTIF(LSETLG!$A$6:$A$1164,'Monotonicity Summary'!$A41))</f>
        <v>0</v>
      </c>
      <c r="C41" s="21">
        <f>C25/(COUNTIF(LSETLG!$A$6:$A$1164,'Monotonicity Summary'!$A41))</f>
        <v>0</v>
      </c>
      <c r="D41" s="21">
        <f>D25/(COUNTIF(LSETLG!$A$6:$A$1164,'Monotonicity Summary'!$A41))</f>
        <v>0</v>
      </c>
      <c r="E41" s="21">
        <f>E25/(COUNTIF(LSETLG!$A$6:$A$1164,'Monotonicity Summary'!$A41))</f>
        <v>0</v>
      </c>
      <c r="G41" t="s">
        <v>19</v>
      </c>
      <c r="H41" s="21">
        <f>H25/(COUNTIF(LSETLG!$P$6:$P$798,'Monotonicity Summary'!$A41))</f>
        <v>0</v>
      </c>
      <c r="I41" s="21">
        <f>I25/(COUNTIF(LSETLG!$P$6:$P$798,'Monotonicity Summary'!$A41))</f>
        <v>0</v>
      </c>
      <c r="J41" s="21">
        <f>J25/(COUNTIF(LSETLG!$P$6:$P$798,'Monotonicity Summary'!$A41))</f>
        <v>0</v>
      </c>
      <c r="K41" s="21">
        <f>K25/(COUNTIF(LSETLG!$P$6:$P$798,'Monotonicity Summary'!$A41))</f>
        <v>0</v>
      </c>
    </row>
    <row r="42" spans="1:11" x14ac:dyDescent="0.25">
      <c r="A42" t="s">
        <v>20</v>
      </c>
      <c r="B42" s="21">
        <f>B26/(COUNTIF(LSETLG!$A$6:$A$1164,'Monotonicity Summary'!$A42))</f>
        <v>0</v>
      </c>
      <c r="C42" s="21">
        <f>C26/(COUNTIF(LSETLG!$A$6:$A$1164,'Monotonicity Summary'!$A42))</f>
        <v>0</v>
      </c>
      <c r="D42" s="21">
        <f>D26/(COUNTIF(LSETLG!$A$6:$A$1164,'Monotonicity Summary'!$A42))</f>
        <v>0</v>
      </c>
      <c r="E42" s="21">
        <f>E26/(COUNTIF(LSETLG!$A$6:$A$1164,'Monotonicity Summary'!$A42))</f>
        <v>0</v>
      </c>
      <c r="G42" t="s">
        <v>20</v>
      </c>
      <c r="H42" s="21">
        <f>H26/(COUNTIF(LSETLG!$P$6:$P$798,'Monotonicity Summary'!$A42))</f>
        <v>1</v>
      </c>
      <c r="I42" s="21">
        <f>I26/(COUNTIF(LSETLG!$P$6:$P$798,'Monotonicity Summary'!$A42))</f>
        <v>0</v>
      </c>
      <c r="J42" s="21">
        <f>J26/(COUNTIF(LSETLG!$P$6:$P$798,'Monotonicity Summary'!$A42))</f>
        <v>0</v>
      </c>
      <c r="K42" s="21">
        <f>K26/(COUNTIF(LSETLG!$P$6:$P$798,'Monotonicity Summary'!$A42))</f>
        <v>1</v>
      </c>
    </row>
    <row r="43" spans="1:11" x14ac:dyDescent="0.25">
      <c r="A43" t="s">
        <v>21</v>
      </c>
      <c r="B43" s="21">
        <f>B27/(COUNTIF(LSETLG!$A$6:$A$1164,'Monotonicity Summary'!$A43))</f>
        <v>0</v>
      </c>
      <c r="C43" s="21">
        <f>C27/(COUNTIF(LSETLG!$A$6:$A$1164,'Monotonicity Summary'!$A43))</f>
        <v>0</v>
      </c>
      <c r="D43" s="21">
        <f>D27/(COUNTIF(LSETLG!$A$6:$A$1164,'Monotonicity Summary'!$A43))</f>
        <v>0</v>
      </c>
      <c r="E43" s="21">
        <f>E27/(COUNTIF(LSETLG!$A$6:$A$1164,'Monotonicity Summary'!$A43))</f>
        <v>0</v>
      </c>
      <c r="G43" t="s">
        <v>21</v>
      </c>
      <c r="H43" s="21">
        <f>H27/(COUNTIF(LSETLG!$P$6:$P$798,'Monotonicity Summary'!$A43))</f>
        <v>0</v>
      </c>
      <c r="I43" s="21">
        <f>I27/(COUNTIF(LSETLG!$P$6:$P$798,'Monotonicity Summary'!$A43))</f>
        <v>0</v>
      </c>
      <c r="J43" s="21">
        <f>J27/(COUNTIF(LSETLG!$P$6:$P$798,'Monotonicity Summary'!$A43))</f>
        <v>0</v>
      </c>
      <c r="K43" s="21">
        <f>K27/(COUNTIF(LSETLG!$P$6:$P$798,'Monotonicity Summary'!$A43))</f>
        <v>0</v>
      </c>
    </row>
    <row r="44" spans="1:11" x14ac:dyDescent="0.25">
      <c r="A44" t="s">
        <v>22</v>
      </c>
      <c r="B44" s="21">
        <f>B28/(COUNTIF(LSETLG!$A$6:$A$1164,'Monotonicity Summary'!$A44))</f>
        <v>0</v>
      </c>
      <c r="C44" s="21">
        <f>C28/(COUNTIF(LSETLG!$A$6:$A$1164,'Monotonicity Summary'!$A44))</f>
        <v>0</v>
      </c>
      <c r="D44" s="21">
        <f>D28/(COUNTIF(LSETLG!$A$6:$A$1164,'Monotonicity Summary'!$A44))</f>
        <v>0</v>
      </c>
      <c r="E44" s="21">
        <f>E28/(COUNTIF(LSETLG!$A$6:$A$1164,'Monotonicity Summary'!$A44))</f>
        <v>0</v>
      </c>
      <c r="G44" t="s">
        <v>22</v>
      </c>
      <c r="H44" s="21">
        <f>H28/(COUNTIF(LSETLG!$P$6:$P$798,'Monotonicity Summary'!$A44))</f>
        <v>0</v>
      </c>
      <c r="I44" s="21">
        <f>I28/(COUNTIF(LSETLG!$P$6:$P$798,'Monotonicity Summary'!$A44))</f>
        <v>0</v>
      </c>
      <c r="J44" s="21">
        <f>J28/(COUNTIF(LSETLG!$P$6:$P$798,'Monotonicity Summary'!$A44))</f>
        <v>0</v>
      </c>
      <c r="K44" s="21">
        <f>K28/(COUNTIF(LSETLG!$P$6:$P$798,'Monotonicity Summary'!$A44))</f>
        <v>0</v>
      </c>
    </row>
    <row r="45" spans="1:11" x14ac:dyDescent="0.25">
      <c r="A45" t="s">
        <v>23</v>
      </c>
      <c r="B45" s="21">
        <f>B29/(COUNTIF(LSETLG!$A$6:$A$1164,'Monotonicity Summary'!$A45))</f>
        <v>0</v>
      </c>
      <c r="C45" s="21">
        <f>C29/(COUNTIF(LSETLG!$A$6:$A$1164,'Monotonicity Summary'!$A45))</f>
        <v>0</v>
      </c>
      <c r="D45" s="21">
        <f>D29/(COUNTIF(LSETLG!$A$6:$A$1164,'Monotonicity Summary'!$A45))</f>
        <v>0</v>
      </c>
      <c r="E45" s="21">
        <f>E29/(COUNTIF(LSETLG!$A$6:$A$1164,'Monotonicity Summary'!$A45))</f>
        <v>0</v>
      </c>
      <c r="G45" t="s">
        <v>23</v>
      </c>
      <c r="H45" s="21">
        <f>H29/(COUNTIF(LSETLG!$P$6:$P$798,'Monotonicity Summary'!$A45))</f>
        <v>0</v>
      </c>
      <c r="I45" s="21">
        <f>I29/(COUNTIF(LSETLG!$P$6:$P$798,'Monotonicity Summary'!$A45))</f>
        <v>0</v>
      </c>
      <c r="J45" s="21">
        <f>J29/(COUNTIF(LSETLG!$P$6:$P$798,'Monotonicity Summary'!$A45))</f>
        <v>0</v>
      </c>
      <c r="K45" s="21">
        <f>K29/(COUNTIF(LSETLG!$P$6:$P$798,'Monotonicity Summary'!$A45))</f>
        <v>0</v>
      </c>
    </row>
    <row r="46" spans="1:11" x14ac:dyDescent="0.25">
      <c r="A46" t="s">
        <v>24</v>
      </c>
      <c r="B46" s="21">
        <f>B30/(COUNTIF(LSETLG!$A$6:$A$1164,'Monotonicity Summary'!$A46))</f>
        <v>0</v>
      </c>
      <c r="C46" s="21">
        <f>C30/(COUNTIF(LSETLG!$A$6:$A$1164,'Monotonicity Summary'!$A46))</f>
        <v>0</v>
      </c>
      <c r="D46" s="21">
        <f>D30/(COUNTIF(LSETLG!$A$6:$A$1164,'Monotonicity Summary'!$A46))</f>
        <v>0</v>
      </c>
      <c r="E46" s="21">
        <f>E30/(COUNTIF(LSETLG!$A$6:$A$1164,'Monotonicity Summary'!$A46))</f>
        <v>0</v>
      </c>
      <c r="G46" t="s">
        <v>24</v>
      </c>
      <c r="H46" s="21">
        <f>H30/(COUNTIF(LSETLG!$P$6:$P$798,'Monotonicity Summary'!$A46))</f>
        <v>0</v>
      </c>
      <c r="I46" s="21">
        <f>I30/(COUNTIF(LSETLG!$P$6:$P$798,'Monotonicity Summary'!$A46))</f>
        <v>0</v>
      </c>
      <c r="J46" s="21">
        <f>J30/(COUNTIF(LSETLG!$P$6:$P$798,'Monotonicity Summary'!$A46))</f>
        <v>0</v>
      </c>
      <c r="K46" s="21">
        <f>K30/(COUNTIF(LSETLG!$P$6:$P$798,'Monotonicity Summary'!$A46))</f>
        <v>0</v>
      </c>
    </row>
    <row r="47" spans="1:11" x14ac:dyDescent="0.25">
      <c r="A47" t="s">
        <v>25</v>
      </c>
      <c r="B47" s="21">
        <f>B31/(COUNTIF(LSETLG!$A$6:$A$1164,'Monotonicity Summary'!$A47))</f>
        <v>0</v>
      </c>
      <c r="C47" s="21">
        <f>C31/(COUNTIF(LSETLG!$A$6:$A$1164,'Monotonicity Summary'!$A47))</f>
        <v>0</v>
      </c>
      <c r="D47" s="21">
        <f>D31/(COUNTIF(LSETLG!$A$6:$A$1164,'Monotonicity Summary'!$A47))</f>
        <v>0</v>
      </c>
      <c r="E47" s="21">
        <f>E31/(COUNTIF(LSETLG!$A$6:$A$1164,'Monotonicity Summary'!$A47))</f>
        <v>0</v>
      </c>
      <c r="G47" t="s">
        <v>25</v>
      </c>
      <c r="H47" s="21">
        <f>H31/(COUNTIF(LSETLG!$P$6:$P$798,'Monotonicity Summary'!$A47))</f>
        <v>1</v>
      </c>
      <c r="I47" s="21">
        <f>I31/(COUNTIF(LSETLG!$P$6:$P$798,'Monotonicity Summary'!$A47))</f>
        <v>0</v>
      </c>
      <c r="J47" s="21">
        <f>J31/(COUNTIF(LSETLG!$P$6:$P$798,'Monotonicity Summary'!$A47))</f>
        <v>0</v>
      </c>
      <c r="K47" s="21">
        <f>K31/(COUNTIF(LSETLG!$P$6:$P$798,'Monotonicity Summary'!$A47))</f>
        <v>1</v>
      </c>
    </row>
    <row r="48" spans="1:11" x14ac:dyDescent="0.25">
      <c r="A48" s="12" t="s">
        <v>13</v>
      </c>
      <c r="B48" s="22">
        <f>B32/(COUNTIF(LSETLG!$C$6:$C$1164,'Monotonicity Summary'!$A$48))</f>
        <v>7.6923076923076927E-2</v>
      </c>
      <c r="C48" s="22">
        <f>C32/(COUNTIF(LSETLG!$C$6:$C$1164,'Monotonicity Summary'!$A$48))</f>
        <v>0</v>
      </c>
      <c r="D48" s="22">
        <f>D32/(COUNTIF(LSETLG!$C$6:$C$1164,'Monotonicity Summary'!$A$48))</f>
        <v>0</v>
      </c>
      <c r="E48" s="22">
        <f>E32/(COUNTIF(LSETLG!$C$6:$C$1164,'Monotonicity Summary'!$A$48))</f>
        <v>7.6923076923076927E-2</v>
      </c>
      <c r="G48" s="12" t="s">
        <v>13</v>
      </c>
      <c r="H48" s="22">
        <f>H32/(COUNTIF(LSETLG!$R$6:$R$798,'Monotonicity Summary'!$A$48))</f>
        <v>0.46153846153846156</v>
      </c>
      <c r="I48" s="22">
        <f>I32/(COUNTIF(LSETLG!$R$6:$R$798,'Monotonicity Summary'!$A$48))</f>
        <v>0</v>
      </c>
      <c r="J48" s="22">
        <f>J32/(COUNTIF(LSETLG!$R$6:$R$798,'Monotonicity Summary'!$A$48))</f>
        <v>0</v>
      </c>
      <c r="K48" s="22">
        <f>K32/(COUNTIF(LSETLG!$R$6:$R$798,'Monotonicity Summary'!$A$48))</f>
        <v>0.46153846153846156</v>
      </c>
    </row>
    <row r="51" spans="1:11" x14ac:dyDescent="0.25">
      <c r="A51" s="6" t="s">
        <v>89</v>
      </c>
      <c r="B51" s="6"/>
      <c r="C51" s="5"/>
      <c r="D51" s="5"/>
      <c r="E51" s="5"/>
      <c r="G51" s="6" t="s">
        <v>89</v>
      </c>
      <c r="H51" s="6"/>
      <c r="I51" s="5"/>
      <c r="J51" s="5"/>
      <c r="K51" s="5"/>
    </row>
    <row r="52" spans="1:11" x14ac:dyDescent="0.25">
      <c r="A52" s="38" t="s">
        <v>83</v>
      </c>
      <c r="B52" s="38"/>
      <c r="C52" s="38"/>
      <c r="D52" s="38"/>
      <c r="E52" s="38"/>
      <c r="G52" s="38" t="s">
        <v>83</v>
      </c>
      <c r="H52" s="38"/>
      <c r="I52" s="38"/>
      <c r="J52" s="38"/>
      <c r="K52" s="38"/>
    </row>
    <row r="53" spans="1:11" x14ac:dyDescent="0.25">
      <c r="B53" s="2" t="s">
        <v>3</v>
      </c>
      <c r="C53" s="2" t="s">
        <v>5</v>
      </c>
      <c r="D53" s="2" t="s">
        <v>4</v>
      </c>
      <c r="E53" s="12" t="s">
        <v>84</v>
      </c>
      <c r="H53" s="2" t="s">
        <v>3</v>
      </c>
      <c r="I53" s="2" t="s">
        <v>5</v>
      </c>
      <c r="J53" s="2" t="s">
        <v>4</v>
      </c>
      <c r="K53" s="12" t="s">
        <v>84</v>
      </c>
    </row>
    <row r="54" spans="1:11" x14ac:dyDescent="0.25">
      <c r="A54" t="s">
        <v>13</v>
      </c>
      <c r="B54">
        <f>SUMIF('SFATLG '!$C$6:$C$1164,'Monotonicity Summary'!$A54,'SFATLG '!J$6:J$1164)</f>
        <v>111</v>
      </c>
      <c r="C54">
        <f>SUMIF('SFATLG '!$C$6:$C$1164,'Monotonicity Summary'!$A54,'SFATLG '!K$6:K$1164)</f>
        <v>0</v>
      </c>
      <c r="D54">
        <f>SUMIF('SFATLG '!$C$6:$C$1164,'Monotonicity Summary'!$A54,'SFATLG '!L$6:L$1164)</f>
        <v>107</v>
      </c>
      <c r="E54">
        <f>SUMIF('SFATLG '!$C$6:$C$1164,'Monotonicity Summary'!$A54,'SFATLG '!M$6:M$1164)</f>
        <v>204</v>
      </c>
      <c r="G54" t="s">
        <v>13</v>
      </c>
      <c r="H54">
        <f>SUMIF('SFATLG '!$R$6:$R$798,'Monotonicity Summary'!$A54,'SFATLG '!Y$6:Y$798)</f>
        <v>169</v>
      </c>
      <c r="I54">
        <f>SUMIF('SFATLG '!$R$6:$R$798,'Monotonicity Summary'!$A54,'SFATLG '!Z$6:Z$798)</f>
        <v>0</v>
      </c>
      <c r="J54">
        <f>SUMIF('SFATLG '!$R$6:$R$798,'Monotonicity Summary'!$A54,'SFATLG '!AA$6:AA$798)</f>
        <v>142</v>
      </c>
      <c r="K54">
        <f>SUMIF('SFATLG '!$R$6:$R$798,'Monotonicity Summary'!$A54,'SFATLG '!AB$6:AB$798)</f>
        <v>169</v>
      </c>
    </row>
    <row r="55" spans="1:11" x14ac:dyDescent="0.25">
      <c r="A55" t="s">
        <v>27</v>
      </c>
      <c r="B55">
        <f>SUMIF('SFATLG '!$C$6:$C$1164,'Monotonicity Summary'!$A55,'SFATLG '!J$6:J$1164)</f>
        <v>35</v>
      </c>
      <c r="C55">
        <f>SUMIF('SFATLG '!$C$6:$C$1164,'Monotonicity Summary'!$A55,'SFATLG '!K$6:K$1164)</f>
        <v>113</v>
      </c>
      <c r="D55">
        <f>SUMIF('SFATLG '!$C$6:$C$1164,'Monotonicity Summary'!$A55,'SFATLG '!L$6:L$1164)</f>
        <v>6</v>
      </c>
      <c r="E55">
        <f>SUMIF('SFATLG '!$C$6:$C$1164,'Monotonicity Summary'!$A55,'SFATLG '!M$6:M$1164)</f>
        <v>154</v>
      </c>
      <c r="G55" t="s">
        <v>27</v>
      </c>
      <c r="H55">
        <f>SUMIF('SFATLG '!$R$6:$R$798,'Monotonicity Summary'!$A55,'SFATLG '!Y$6:Y$798)</f>
        <v>39</v>
      </c>
      <c r="I55">
        <f>SUMIF('SFATLG '!$R$6:$R$798,'Monotonicity Summary'!$A55,'SFATLG '!Z$6:Z$798)</f>
        <v>44</v>
      </c>
      <c r="J55">
        <f>SUMIF('SFATLG '!$R$6:$R$798,'Monotonicity Summary'!$A55,'SFATLG '!AA$6:AA$798)</f>
        <v>58</v>
      </c>
      <c r="K55">
        <f>SUMIF('SFATLG '!$R$6:$R$798,'Monotonicity Summary'!$A55,'SFATLG '!AB$6:AB$798)</f>
        <v>115</v>
      </c>
    </row>
    <row r="56" spans="1:11" x14ac:dyDescent="0.25">
      <c r="A56" t="s">
        <v>45</v>
      </c>
      <c r="B56">
        <f>SUMIF('SFATLG '!$C$6:$C$1164,'Monotonicity Summary'!$A56,'SFATLG '!J$6:J$1164)</f>
        <v>76</v>
      </c>
      <c r="C56">
        <f>SUMIF('SFATLG '!$C$6:$C$1164,'Monotonicity Summary'!$A56,'SFATLG '!K$6:K$1164)</f>
        <v>94</v>
      </c>
      <c r="D56">
        <f>SUMIF('SFATLG '!$C$6:$C$1164,'Monotonicity Summary'!$A56,'SFATLG '!L$6:L$1164)</f>
        <v>18</v>
      </c>
      <c r="E56">
        <f>SUMIF('SFATLG '!$C$6:$C$1164,'Monotonicity Summary'!$A56,'SFATLG '!M$6:M$1164)</f>
        <v>174</v>
      </c>
      <c r="G56" t="s">
        <v>45</v>
      </c>
      <c r="H56">
        <f>SUMIF('SFATLG '!$R$6:$R$798,'Monotonicity Summary'!$A56,'SFATLG '!Y$6:Y$798)</f>
        <v>271</v>
      </c>
      <c r="I56">
        <f>SUMIF('SFATLG '!$R$6:$R$798,'Monotonicity Summary'!$A56,'SFATLG '!Z$6:Z$798)</f>
        <v>125</v>
      </c>
      <c r="J56">
        <f>SUMIF('SFATLG '!$R$6:$R$798,'Monotonicity Summary'!$A56,'SFATLG '!AA$6:AA$798)</f>
        <v>13</v>
      </c>
      <c r="K56">
        <f>SUMIF('SFATLG '!$R$6:$R$798,'Monotonicity Summary'!$A56,'SFATLG '!AB$6:AB$798)</f>
        <v>335</v>
      </c>
    </row>
    <row r="57" spans="1:11" x14ac:dyDescent="0.25">
      <c r="A57" s="12" t="s">
        <v>71</v>
      </c>
      <c r="B57" s="20">
        <f>SUM('SFATLG '!J$6:J$1164)</f>
        <v>222</v>
      </c>
      <c r="C57" s="20">
        <f>SUM('SFATLG '!K$6:K$1164)</f>
        <v>207</v>
      </c>
      <c r="D57" s="20">
        <f>SUM('SFATLG '!L$6:L$1164)</f>
        <v>131</v>
      </c>
      <c r="E57" s="20">
        <f>SUM('SFATLG '!M$6:M$1164)</f>
        <v>532</v>
      </c>
      <c r="G57" s="12" t="s">
        <v>71</v>
      </c>
      <c r="H57" s="20">
        <f>SUM('SFATLG '!Y$6:Y$798)</f>
        <v>479</v>
      </c>
      <c r="I57" s="20">
        <f>SUM('SFATLG '!Z$6:Z$798)</f>
        <v>169</v>
      </c>
      <c r="J57" s="20">
        <f>SUM('SFATLG '!AA$6:AA$798)</f>
        <v>213</v>
      </c>
      <c r="K57" s="20">
        <f>SUM('SFATLG '!AB$6:AB$798)</f>
        <v>619</v>
      </c>
    </row>
    <row r="58" spans="1:11" x14ac:dyDescent="0.25">
      <c r="A58" s="38" t="s">
        <v>85</v>
      </c>
      <c r="B58" s="38"/>
      <c r="C58" s="38"/>
      <c r="D58" s="38"/>
      <c r="E58" s="38"/>
      <c r="G58" s="38" t="s">
        <v>85</v>
      </c>
      <c r="H58" s="38"/>
      <c r="I58" s="38"/>
      <c r="J58" s="38"/>
      <c r="K58" s="38"/>
    </row>
    <row r="59" spans="1:11" x14ac:dyDescent="0.25">
      <c r="B59" s="2" t="s">
        <v>3</v>
      </c>
      <c r="C59" s="2" t="s">
        <v>5</v>
      </c>
      <c r="D59" s="2" t="s">
        <v>4</v>
      </c>
      <c r="E59" s="12" t="s">
        <v>84</v>
      </c>
      <c r="H59" s="2" t="s">
        <v>3</v>
      </c>
      <c r="I59" s="2" t="s">
        <v>5</v>
      </c>
      <c r="J59" s="2" t="s">
        <v>4</v>
      </c>
      <c r="K59" s="12" t="s">
        <v>84</v>
      </c>
    </row>
    <row r="60" spans="1:11" x14ac:dyDescent="0.25">
      <c r="A60" t="s">
        <v>13</v>
      </c>
      <c r="B60" s="21">
        <f>B54/(COUNTIF('SFATLG '!$C$6:$C$1164,'Monotonicity Summary'!$A60))</f>
        <v>0.44939271255060731</v>
      </c>
      <c r="C60" s="21">
        <f>C54/(COUNTIF('SFATLG '!$C$6:$C$1164,'Monotonicity Summary'!$A60))</f>
        <v>0</v>
      </c>
      <c r="D60" s="21">
        <f>D54/(COUNTIF('SFATLG '!$C$6:$C$1164,'Monotonicity Summary'!$A60))</f>
        <v>0.4331983805668016</v>
      </c>
      <c r="E60" s="21">
        <f>E54/(COUNTIF('SFATLG '!$C$6:$C$1164,'Monotonicity Summary'!$A60))</f>
        <v>0.82591093117408909</v>
      </c>
      <c r="G60" t="s">
        <v>13</v>
      </c>
      <c r="H60" s="21">
        <f>H54/(COUNTIF('SFATLG '!$R$6:$R$1164,'Monotonicity Summary'!$A60))</f>
        <v>1</v>
      </c>
      <c r="I60" s="21">
        <f>I54/(COUNTIF('SFATLG '!$R$6:$R$1164,'Monotonicity Summary'!$A60))</f>
        <v>0</v>
      </c>
      <c r="J60" s="21">
        <f>J54/(COUNTIF('SFATLG '!$R$6:$R$1164,'Monotonicity Summary'!$A60))</f>
        <v>0.84023668639053251</v>
      </c>
      <c r="K60" s="21">
        <f>K54/(COUNTIF('SFATLG '!$R$6:$R$1164,'Monotonicity Summary'!$A60))</f>
        <v>1</v>
      </c>
    </row>
    <row r="61" spans="1:11" x14ac:dyDescent="0.25">
      <c r="A61" t="s">
        <v>27</v>
      </c>
      <c r="B61" s="21">
        <f>B55/(COUNTIF('SFATLG '!$C$6:$C$1164,'Monotonicity Summary'!$A61))</f>
        <v>9.6952908587257622E-2</v>
      </c>
      <c r="C61" s="21">
        <f>C55/(COUNTIF('SFATLG '!$C$6:$C$1164,'Monotonicity Summary'!$A61))</f>
        <v>0.31301939058171746</v>
      </c>
      <c r="D61" s="21">
        <f>D55/(COUNTIF('SFATLG '!$C$6:$C$1164,'Monotonicity Summary'!$A61))</f>
        <v>1.662049861495845E-2</v>
      </c>
      <c r="E61" s="21">
        <f>E55/(COUNTIF('SFATLG '!$C$6:$C$1164,'Monotonicity Summary'!$A61))</f>
        <v>0.4265927977839335</v>
      </c>
      <c r="G61" t="s">
        <v>27</v>
      </c>
      <c r="H61" s="21">
        <f>H55/(COUNTIF('SFATLG '!$R$6:$R$1164,'Monotonicity Summary'!$A61))</f>
        <v>0.15789473684210525</v>
      </c>
      <c r="I61" s="21">
        <f>I55/(COUNTIF('SFATLG '!$R$6:$R$1164,'Monotonicity Summary'!$A61))</f>
        <v>0.17813765182186234</v>
      </c>
      <c r="J61" s="21">
        <f>J55/(COUNTIF('SFATLG '!$R$6:$R$1164,'Monotonicity Summary'!$A61))</f>
        <v>0.23481781376518218</v>
      </c>
      <c r="K61" s="21">
        <f>K55/(COUNTIF('SFATLG '!$R$6:$R$1164,'Monotonicity Summary'!$A61))</f>
        <v>0.46558704453441296</v>
      </c>
    </row>
    <row r="62" spans="1:11" x14ac:dyDescent="0.25">
      <c r="A62" t="s">
        <v>45</v>
      </c>
      <c r="B62" s="21">
        <f>B56/(COUNTIF('SFATLG '!$C$6:$C$1164,'Monotonicity Summary'!$A62))</f>
        <v>0.13793103448275862</v>
      </c>
      <c r="C62" s="21">
        <f>C56/(COUNTIF('SFATLG '!$C$6:$C$1164,'Monotonicity Summary'!$A62))</f>
        <v>0.1705989110707804</v>
      </c>
      <c r="D62" s="21">
        <f>D56/(COUNTIF('SFATLG '!$C$6:$C$1164,'Monotonicity Summary'!$A62))</f>
        <v>3.2667876588021776E-2</v>
      </c>
      <c r="E62" s="21">
        <f>E56/(COUNTIF('SFATLG '!$C$6:$C$1164,'Monotonicity Summary'!$A62))</f>
        <v>0.31578947368421051</v>
      </c>
      <c r="G62" t="s">
        <v>45</v>
      </c>
      <c r="H62" s="21">
        <f>H56/(COUNTIF('SFATLG '!$R$6:$R$1164,'Monotonicity Summary'!$A62))</f>
        <v>0.71883289124668437</v>
      </c>
      <c r="I62" s="21">
        <f>I56/(COUNTIF('SFATLG '!$R$6:$R$1164,'Monotonicity Summary'!$A62))</f>
        <v>0.33156498673740054</v>
      </c>
      <c r="J62" s="21">
        <f>J56/(COUNTIF('SFATLG '!$R$6:$R$1164,'Monotonicity Summary'!$A62))</f>
        <v>3.4482758620689655E-2</v>
      </c>
      <c r="K62" s="21">
        <f>K56/(COUNTIF('SFATLG '!$R$6:$R$1164,'Monotonicity Summary'!$A62))</f>
        <v>0.8885941644562334</v>
      </c>
    </row>
    <row r="63" spans="1:11" x14ac:dyDescent="0.25">
      <c r="A63" s="12" t="s">
        <v>86</v>
      </c>
      <c r="B63" s="22">
        <f>B57/COUNT('SFATLG '!$B$6:$B$1164)</f>
        <v>0.19154443485763589</v>
      </c>
      <c r="C63" s="22">
        <f>C57/COUNT('SFATLG '!$B$6:$B$1164)</f>
        <v>0.17860224331320104</v>
      </c>
      <c r="D63" s="22">
        <f>D57/COUNT('SFATLG '!$B$6:$B$1164)</f>
        <v>0.11302847282139776</v>
      </c>
      <c r="E63" s="22">
        <f>E57/COUNT('SFATLG '!$B$6:$B$1164)</f>
        <v>0.45901639344262296</v>
      </c>
      <c r="G63" s="12" t="s">
        <v>86</v>
      </c>
      <c r="H63" s="22">
        <f>H57/COUNT('SFATLG '!$Q$6:$Q$1164)</f>
        <v>0.60403530895334179</v>
      </c>
      <c r="I63" s="22">
        <f>I57/COUNT('SFATLG '!$Q$6:$Q$1164)</f>
        <v>0.21311475409836064</v>
      </c>
      <c r="J63" s="22">
        <f>J57/COUNT('SFATLG '!$Q$6:$Q$1164)</f>
        <v>0.26860025220680961</v>
      </c>
      <c r="K63" s="22">
        <f>K57/COUNT('SFATLG '!$Q$6:$Q$1164)</f>
        <v>0.7805800756620429</v>
      </c>
    </row>
    <row r="65" spans="1:11" x14ac:dyDescent="0.25">
      <c r="A65" s="38" t="s">
        <v>87</v>
      </c>
      <c r="B65" s="38"/>
      <c r="C65" s="38"/>
      <c r="D65" s="38"/>
      <c r="E65" s="38"/>
      <c r="G65" s="38" t="s">
        <v>87</v>
      </c>
      <c r="H65" s="38"/>
      <c r="I65" s="38"/>
      <c r="J65" s="38"/>
      <c r="K65" s="38"/>
    </row>
    <row r="66" spans="1:11" x14ac:dyDescent="0.25">
      <c r="B66" s="2" t="s">
        <v>3</v>
      </c>
      <c r="C66" s="2" t="s">
        <v>5</v>
      </c>
      <c r="D66" s="2" t="s">
        <v>4</v>
      </c>
      <c r="E66" s="12" t="s">
        <v>84</v>
      </c>
      <c r="H66" s="2" t="s">
        <v>3</v>
      </c>
      <c r="I66" s="2" t="s">
        <v>5</v>
      </c>
      <c r="J66" s="2" t="s">
        <v>4</v>
      </c>
      <c r="K66" s="12" t="s">
        <v>84</v>
      </c>
    </row>
    <row r="67" spans="1:11" x14ac:dyDescent="0.25">
      <c r="A67" t="s">
        <v>12</v>
      </c>
      <c r="B67">
        <f>SUMIF('SFATLG '!$A$6:$A$1164,'Monotonicity Summary'!$A67,'SFATLG '!J$6:J$1164)</f>
        <v>0</v>
      </c>
      <c r="C67">
        <f>SUMIF('SFATLG '!$A$6:$A$1164,'Monotonicity Summary'!$A67,'SFATLG '!K$6:K$1164)</f>
        <v>0</v>
      </c>
      <c r="D67">
        <f>SUMIF('SFATLG '!$A$6:$A$1164,'Monotonicity Summary'!$A67,'SFATLG '!L$6:L$1164)</f>
        <v>0</v>
      </c>
      <c r="E67">
        <f>SUMIF('SFATLG '!$A$6:$A$1164,'Monotonicity Summary'!$A67,'SFATLG '!M$6:M$1164)</f>
        <v>0</v>
      </c>
      <c r="G67" t="s">
        <v>12</v>
      </c>
      <c r="H67">
        <f>SUMIF('SFATLG '!$P$6:$P$1164,'Monotonicity Summary'!$A67,'SFATLG '!Y$6:Y$1164)</f>
        <v>13</v>
      </c>
      <c r="I67">
        <f>SUMIF('SFATLG '!$P$6:$P$1164,'Monotonicity Summary'!$A67,'SFATLG '!Z$6:Z$1164)</f>
        <v>0</v>
      </c>
      <c r="J67">
        <f>SUMIF('SFATLG '!$P$6:$P$1164,'Monotonicity Summary'!$A67,'SFATLG '!AA$6:AA$1164)</f>
        <v>0</v>
      </c>
      <c r="K67">
        <f>SUMIF('SFATLG '!$P$6:$P$1164,'Monotonicity Summary'!$A67,'SFATLG '!AB$6:AB$1164)</f>
        <v>13</v>
      </c>
    </row>
    <row r="68" spans="1:11" x14ac:dyDescent="0.25">
      <c r="A68" t="s">
        <v>14</v>
      </c>
      <c r="B68">
        <f>SUMIF('SFATLG '!$A$6:$A$1164,'Monotonicity Summary'!$A68,'SFATLG '!J$6:J$1164)</f>
        <v>2</v>
      </c>
      <c r="C68">
        <f>SUMIF('SFATLG '!$A$6:$A$1164,'Monotonicity Summary'!$A68,'SFATLG '!K$6:K$1164)</f>
        <v>0</v>
      </c>
      <c r="D68">
        <f>SUMIF('SFATLG '!$A$6:$A$1164,'Monotonicity Summary'!$A68,'SFATLG '!L$6:L$1164)</f>
        <v>19</v>
      </c>
      <c r="E68">
        <f>SUMIF('SFATLG '!$A$6:$A$1164,'Monotonicity Summary'!$A68,'SFATLG '!M$6:M$1164)</f>
        <v>19</v>
      </c>
      <c r="G68" t="s">
        <v>14</v>
      </c>
      <c r="H68">
        <f>SUMIF('SFATLG '!$P$6:$P$1164,'Monotonicity Summary'!$A68,'SFATLG '!Y$6:Y$1164)</f>
        <v>13</v>
      </c>
      <c r="I68">
        <f>SUMIF('SFATLG '!$P$6:$P$1164,'Monotonicity Summary'!$A68,'SFATLG '!Z$6:Z$1164)</f>
        <v>0</v>
      </c>
      <c r="J68">
        <f>SUMIF('SFATLG '!$P$6:$P$1164,'Monotonicity Summary'!$A68,'SFATLG '!AA$6:AA$1164)</f>
        <v>13</v>
      </c>
      <c r="K68">
        <f>SUMIF('SFATLG '!$P$6:$P$1164,'Monotonicity Summary'!$A68,'SFATLG '!AB$6:AB$1164)</f>
        <v>13</v>
      </c>
    </row>
    <row r="69" spans="1:11" x14ac:dyDescent="0.25">
      <c r="A69" t="s">
        <v>15</v>
      </c>
      <c r="B69">
        <f>SUMIF('SFATLG '!$A$6:$A$1164,'Monotonicity Summary'!$A69,'SFATLG '!J$6:J$1164)</f>
        <v>0</v>
      </c>
      <c r="C69">
        <f>SUMIF('SFATLG '!$A$6:$A$1164,'Monotonicity Summary'!$A69,'SFATLG '!K$6:K$1164)</f>
        <v>0</v>
      </c>
      <c r="D69">
        <f>SUMIF('SFATLG '!$A$6:$A$1164,'Monotonicity Summary'!$A69,'SFATLG '!L$6:L$1164)</f>
        <v>19</v>
      </c>
      <c r="E69">
        <f>SUMIF('SFATLG '!$A$6:$A$1164,'Monotonicity Summary'!$A69,'SFATLG '!M$6:M$1164)</f>
        <v>19</v>
      </c>
      <c r="G69" t="s">
        <v>15</v>
      </c>
      <c r="H69">
        <f>SUMIF('SFATLG '!$P$6:$P$1164,'Monotonicity Summary'!$A69,'SFATLG '!Y$6:Y$1164)</f>
        <v>13</v>
      </c>
      <c r="I69">
        <f>SUMIF('SFATLG '!$P$6:$P$1164,'Monotonicity Summary'!$A69,'SFATLG '!Z$6:Z$1164)</f>
        <v>0</v>
      </c>
      <c r="J69">
        <f>SUMIF('SFATLG '!$P$6:$P$1164,'Monotonicity Summary'!$A69,'SFATLG '!AA$6:AA$1164)</f>
        <v>0</v>
      </c>
      <c r="K69">
        <f>SUMIF('SFATLG '!$P$6:$P$1164,'Monotonicity Summary'!$A69,'SFATLG '!AB$6:AB$1164)</f>
        <v>13</v>
      </c>
    </row>
    <row r="70" spans="1:11" x14ac:dyDescent="0.25">
      <c r="A70" t="s">
        <v>16</v>
      </c>
      <c r="B70">
        <f>SUMIF('SFATLG '!$A$6:$A$1164,'Monotonicity Summary'!$A70,'SFATLG '!J$6:J$1164)</f>
        <v>19</v>
      </c>
      <c r="C70">
        <f>SUMIF('SFATLG '!$A$6:$A$1164,'Monotonicity Summary'!$A70,'SFATLG '!K$6:K$1164)</f>
        <v>0</v>
      </c>
      <c r="D70">
        <f>SUMIF('SFATLG '!$A$6:$A$1164,'Monotonicity Summary'!$A70,'SFATLG '!L$6:L$1164)</f>
        <v>4</v>
      </c>
      <c r="E70">
        <f>SUMIF('SFATLG '!$A$6:$A$1164,'Monotonicity Summary'!$A70,'SFATLG '!M$6:M$1164)</f>
        <v>19</v>
      </c>
      <c r="G70" t="s">
        <v>16</v>
      </c>
      <c r="H70">
        <f>SUMIF('SFATLG '!$P$6:$P$1164,'Monotonicity Summary'!$A70,'SFATLG '!Y$6:Y$1164)</f>
        <v>13</v>
      </c>
      <c r="I70">
        <f>SUMIF('SFATLG '!$P$6:$P$1164,'Monotonicity Summary'!$A70,'SFATLG '!Z$6:Z$1164)</f>
        <v>0</v>
      </c>
      <c r="J70">
        <f>SUMIF('SFATLG '!$P$6:$P$1164,'Monotonicity Summary'!$A70,'SFATLG '!AA$6:AA$1164)</f>
        <v>13</v>
      </c>
      <c r="K70">
        <f>SUMIF('SFATLG '!$P$6:$P$1164,'Monotonicity Summary'!$A70,'SFATLG '!AB$6:AB$1164)</f>
        <v>13</v>
      </c>
    </row>
    <row r="71" spans="1:11" x14ac:dyDescent="0.25">
      <c r="A71" t="s">
        <v>17</v>
      </c>
      <c r="B71">
        <f>SUMIF('SFATLG '!$A$6:$A$1164,'Monotonicity Summary'!$A71,'SFATLG '!J$6:J$1164)</f>
        <v>8</v>
      </c>
      <c r="C71">
        <f>SUMIF('SFATLG '!$A$6:$A$1164,'Monotonicity Summary'!$A71,'SFATLG '!K$6:K$1164)</f>
        <v>0</v>
      </c>
      <c r="D71">
        <f>SUMIF('SFATLG '!$A$6:$A$1164,'Monotonicity Summary'!$A71,'SFATLG '!L$6:L$1164)</f>
        <v>19</v>
      </c>
      <c r="E71">
        <f>SUMIF('SFATLG '!$A$6:$A$1164,'Monotonicity Summary'!$A71,'SFATLG '!M$6:M$1164)</f>
        <v>19</v>
      </c>
      <c r="G71" t="s">
        <v>17</v>
      </c>
      <c r="H71">
        <f>SUMIF('SFATLG '!$P$6:$P$1164,'Monotonicity Summary'!$A71,'SFATLG '!Y$6:Y$1164)</f>
        <v>13</v>
      </c>
      <c r="I71">
        <f>SUMIF('SFATLG '!$P$6:$P$1164,'Monotonicity Summary'!$A71,'SFATLG '!Z$6:Z$1164)</f>
        <v>0</v>
      </c>
      <c r="J71">
        <f>SUMIF('SFATLG '!$P$6:$P$1164,'Monotonicity Summary'!$A71,'SFATLG '!AA$6:AA$1164)</f>
        <v>13</v>
      </c>
      <c r="K71">
        <f>SUMIF('SFATLG '!$P$6:$P$1164,'Monotonicity Summary'!$A71,'SFATLG '!AB$6:AB$1164)</f>
        <v>13</v>
      </c>
    </row>
    <row r="72" spans="1:11" x14ac:dyDescent="0.25">
      <c r="A72" t="s">
        <v>18</v>
      </c>
      <c r="B72">
        <f>SUMIF('SFATLG '!$A$6:$A$1164,'Monotonicity Summary'!$A72,'SFATLG '!J$6:J$1164)</f>
        <v>19</v>
      </c>
      <c r="C72">
        <f>SUMIF('SFATLG '!$A$6:$A$1164,'Monotonicity Summary'!$A72,'SFATLG '!K$6:K$1164)</f>
        <v>0</v>
      </c>
      <c r="D72">
        <f>SUMIF('SFATLG '!$A$6:$A$1164,'Monotonicity Summary'!$A72,'SFATLG '!L$6:L$1164)</f>
        <v>0</v>
      </c>
      <c r="E72">
        <f>SUMIF('SFATLG '!$A$6:$A$1164,'Monotonicity Summary'!$A72,'SFATLG '!M$6:M$1164)</f>
        <v>19</v>
      </c>
      <c r="G72" t="s">
        <v>18</v>
      </c>
      <c r="H72">
        <f>SUMIF('SFATLG '!$P$6:$P$1164,'Monotonicity Summary'!$A72,'SFATLG '!Y$6:Y$1164)</f>
        <v>13</v>
      </c>
      <c r="I72">
        <f>SUMIF('SFATLG '!$P$6:$P$1164,'Monotonicity Summary'!$A72,'SFATLG '!Z$6:Z$1164)</f>
        <v>0</v>
      </c>
      <c r="J72">
        <f>SUMIF('SFATLG '!$P$6:$P$1164,'Monotonicity Summary'!$A72,'SFATLG '!AA$6:AA$1164)</f>
        <v>13</v>
      </c>
      <c r="K72">
        <f>SUMIF('SFATLG '!$P$6:$P$1164,'Monotonicity Summary'!$A72,'SFATLG '!AB$6:AB$1164)</f>
        <v>13</v>
      </c>
    </row>
    <row r="73" spans="1:11" x14ac:dyDescent="0.25">
      <c r="A73" t="s">
        <v>19</v>
      </c>
      <c r="B73">
        <f>SUMIF('SFATLG '!$A$6:$A$1164,'Monotonicity Summary'!$A73,'SFATLG '!J$6:J$1164)</f>
        <v>19</v>
      </c>
      <c r="C73">
        <f>SUMIF('SFATLG '!$A$6:$A$1164,'Monotonicity Summary'!$A73,'SFATLG '!K$6:K$1164)</f>
        <v>0</v>
      </c>
      <c r="D73">
        <f>SUMIF('SFATLG '!$A$6:$A$1164,'Monotonicity Summary'!$A73,'SFATLG '!L$6:L$1164)</f>
        <v>0</v>
      </c>
      <c r="E73">
        <f>SUMIF('SFATLG '!$A$6:$A$1164,'Monotonicity Summary'!$A73,'SFATLG '!M$6:M$1164)</f>
        <v>19</v>
      </c>
      <c r="G73" t="s">
        <v>19</v>
      </c>
      <c r="H73">
        <f>SUMIF('SFATLG '!$P$6:$P$1164,'Monotonicity Summary'!$A73,'SFATLG '!Y$6:Y$1164)</f>
        <v>13</v>
      </c>
      <c r="I73">
        <f>SUMIF('SFATLG '!$P$6:$P$1164,'Monotonicity Summary'!$A73,'SFATLG '!Z$6:Z$1164)</f>
        <v>0</v>
      </c>
      <c r="J73">
        <f>SUMIF('SFATLG '!$P$6:$P$1164,'Monotonicity Summary'!$A73,'SFATLG '!AA$6:AA$1164)</f>
        <v>13</v>
      </c>
      <c r="K73">
        <f>SUMIF('SFATLG '!$P$6:$P$1164,'Monotonicity Summary'!$A73,'SFATLG '!AB$6:AB$1164)</f>
        <v>13</v>
      </c>
    </row>
    <row r="74" spans="1:11" x14ac:dyDescent="0.25">
      <c r="A74" t="s">
        <v>20</v>
      </c>
      <c r="B74">
        <f>SUMIF('SFATLG '!$A$6:$A$1164,'Monotonicity Summary'!$A74,'SFATLG '!J$6:J$1164)</f>
        <v>0</v>
      </c>
      <c r="C74">
        <f>SUMIF('SFATLG '!$A$6:$A$1164,'Monotonicity Summary'!$A74,'SFATLG '!K$6:K$1164)</f>
        <v>0</v>
      </c>
      <c r="D74">
        <f>SUMIF('SFATLG '!$A$6:$A$1164,'Monotonicity Summary'!$A74,'SFATLG '!L$6:L$1164)</f>
        <v>19</v>
      </c>
      <c r="E74">
        <f>SUMIF('SFATLG '!$A$6:$A$1164,'Monotonicity Summary'!$A74,'SFATLG '!M$6:M$1164)</f>
        <v>19</v>
      </c>
      <c r="G74" t="s">
        <v>20</v>
      </c>
      <c r="H74">
        <f>SUMIF('SFATLG '!$P$6:$P$1164,'Monotonicity Summary'!$A74,'SFATLG '!Y$6:Y$1164)</f>
        <v>13</v>
      </c>
      <c r="I74">
        <f>SUMIF('SFATLG '!$P$6:$P$1164,'Monotonicity Summary'!$A74,'SFATLG '!Z$6:Z$1164)</f>
        <v>0</v>
      </c>
      <c r="J74">
        <f>SUMIF('SFATLG '!$P$6:$P$1164,'Monotonicity Summary'!$A74,'SFATLG '!AA$6:AA$1164)</f>
        <v>12</v>
      </c>
      <c r="K74">
        <f>SUMIF('SFATLG '!$P$6:$P$1164,'Monotonicity Summary'!$A74,'SFATLG '!AB$6:AB$1164)</f>
        <v>13</v>
      </c>
    </row>
    <row r="75" spans="1:11" x14ac:dyDescent="0.25">
      <c r="A75" t="s">
        <v>21</v>
      </c>
      <c r="B75">
        <f>SUMIF('SFATLG '!$A$6:$A$1164,'Monotonicity Summary'!$A75,'SFATLG '!J$6:J$1164)</f>
        <v>9</v>
      </c>
      <c r="C75">
        <f>SUMIF('SFATLG '!$A$6:$A$1164,'Monotonicity Summary'!$A75,'SFATLG '!K$6:K$1164)</f>
        <v>0</v>
      </c>
      <c r="D75">
        <f>SUMIF('SFATLG '!$A$6:$A$1164,'Monotonicity Summary'!$A75,'SFATLG '!L$6:L$1164)</f>
        <v>0</v>
      </c>
      <c r="E75">
        <f>SUMIF('SFATLG '!$A$6:$A$1164,'Monotonicity Summary'!$A75,'SFATLG '!M$6:M$1164)</f>
        <v>9</v>
      </c>
      <c r="G75" t="s">
        <v>21</v>
      </c>
      <c r="H75">
        <f>SUMIF('SFATLG '!$P$6:$P$1164,'Monotonicity Summary'!$A75,'SFATLG '!Y$6:Y$1164)</f>
        <v>13</v>
      </c>
      <c r="I75">
        <f>SUMIF('SFATLG '!$P$6:$P$1164,'Monotonicity Summary'!$A75,'SFATLG '!Z$6:Z$1164)</f>
        <v>0</v>
      </c>
      <c r="J75">
        <f>SUMIF('SFATLG '!$P$6:$P$1164,'Monotonicity Summary'!$A75,'SFATLG '!AA$6:AA$1164)</f>
        <v>13</v>
      </c>
      <c r="K75">
        <f>SUMIF('SFATLG '!$P$6:$P$1164,'Monotonicity Summary'!$A75,'SFATLG '!AB$6:AB$1164)</f>
        <v>13</v>
      </c>
    </row>
    <row r="76" spans="1:11" x14ac:dyDescent="0.25">
      <c r="A76" t="s">
        <v>22</v>
      </c>
      <c r="B76">
        <f>SUMIF('SFATLG '!$A$6:$A$1164,'Monotonicity Summary'!$A76,'SFATLG '!J$6:J$1164)</f>
        <v>19</v>
      </c>
      <c r="C76">
        <f>SUMIF('SFATLG '!$A$6:$A$1164,'Monotonicity Summary'!$A76,'SFATLG '!K$6:K$1164)</f>
        <v>0</v>
      </c>
      <c r="D76">
        <f>SUMIF('SFATLG '!$A$6:$A$1164,'Monotonicity Summary'!$A76,'SFATLG '!L$6:L$1164)</f>
        <v>0</v>
      </c>
      <c r="E76">
        <f>SUMIF('SFATLG '!$A$6:$A$1164,'Monotonicity Summary'!$A76,'SFATLG '!M$6:M$1164)</f>
        <v>19</v>
      </c>
      <c r="G76" t="s">
        <v>22</v>
      </c>
      <c r="H76">
        <f>SUMIF('SFATLG '!$P$6:$P$1164,'Monotonicity Summary'!$A76,'SFATLG '!Y$6:Y$1164)</f>
        <v>13</v>
      </c>
      <c r="I76">
        <f>SUMIF('SFATLG '!$P$6:$P$1164,'Monotonicity Summary'!$A76,'SFATLG '!Z$6:Z$1164)</f>
        <v>0</v>
      </c>
      <c r="J76">
        <f>SUMIF('SFATLG '!$P$6:$P$1164,'Monotonicity Summary'!$A76,'SFATLG '!AA$6:AA$1164)</f>
        <v>13</v>
      </c>
      <c r="K76">
        <f>SUMIF('SFATLG '!$P$6:$P$1164,'Monotonicity Summary'!$A76,'SFATLG '!AB$6:AB$1164)</f>
        <v>13</v>
      </c>
    </row>
    <row r="77" spans="1:11" x14ac:dyDescent="0.25">
      <c r="A77" t="s">
        <v>23</v>
      </c>
      <c r="B77">
        <f>SUMIF('SFATLG '!$A$6:$A$1164,'Monotonicity Summary'!$A77,'SFATLG '!J$6:J$1164)</f>
        <v>0</v>
      </c>
      <c r="C77">
        <f>SUMIF('SFATLG '!$A$6:$A$1164,'Monotonicity Summary'!$A77,'SFATLG '!K$6:K$1164)</f>
        <v>0</v>
      </c>
      <c r="D77">
        <f>SUMIF('SFATLG '!$A$6:$A$1164,'Monotonicity Summary'!$A77,'SFATLG '!L$6:L$1164)</f>
        <v>8</v>
      </c>
      <c r="E77">
        <f>SUMIF('SFATLG '!$A$6:$A$1164,'Monotonicity Summary'!$A77,'SFATLG '!M$6:M$1164)</f>
        <v>8</v>
      </c>
      <c r="G77" t="s">
        <v>23</v>
      </c>
      <c r="H77">
        <f>SUMIF('SFATLG '!$P$6:$P$1164,'Monotonicity Summary'!$A77,'SFATLG '!Y$6:Y$1164)</f>
        <v>13</v>
      </c>
      <c r="I77">
        <f>SUMIF('SFATLG '!$P$6:$P$1164,'Monotonicity Summary'!$A77,'SFATLG '!Z$6:Z$1164)</f>
        <v>0</v>
      </c>
      <c r="J77">
        <f>SUMIF('SFATLG '!$P$6:$P$1164,'Monotonicity Summary'!$A77,'SFATLG '!AA$6:AA$1164)</f>
        <v>13</v>
      </c>
      <c r="K77">
        <f>SUMIF('SFATLG '!$P$6:$P$1164,'Monotonicity Summary'!$A77,'SFATLG '!AB$6:AB$1164)</f>
        <v>13</v>
      </c>
    </row>
    <row r="78" spans="1:11" x14ac:dyDescent="0.25">
      <c r="A78" t="s">
        <v>24</v>
      </c>
      <c r="B78">
        <f>SUMIF('SFATLG '!$A$6:$A$1164,'Monotonicity Summary'!$A78,'SFATLG '!J$6:J$1164)</f>
        <v>16</v>
      </c>
      <c r="C78">
        <f>SUMIF('SFATLG '!$A$6:$A$1164,'Monotonicity Summary'!$A78,'SFATLG '!K$6:K$1164)</f>
        <v>0</v>
      </c>
      <c r="D78">
        <f>SUMIF('SFATLG '!$A$6:$A$1164,'Monotonicity Summary'!$A78,'SFATLG '!L$6:L$1164)</f>
        <v>0</v>
      </c>
      <c r="E78">
        <f>SUMIF('SFATLG '!$A$6:$A$1164,'Monotonicity Summary'!$A78,'SFATLG '!M$6:M$1164)</f>
        <v>16</v>
      </c>
      <c r="G78" t="s">
        <v>24</v>
      </c>
      <c r="H78">
        <f>SUMIF('SFATLG '!$P$6:$P$1164,'Monotonicity Summary'!$A78,'SFATLG '!Y$6:Y$1164)</f>
        <v>13</v>
      </c>
      <c r="I78">
        <f>SUMIF('SFATLG '!$P$6:$P$1164,'Monotonicity Summary'!$A78,'SFATLG '!Z$6:Z$1164)</f>
        <v>0</v>
      </c>
      <c r="J78">
        <f>SUMIF('SFATLG '!$P$6:$P$1164,'Monotonicity Summary'!$A78,'SFATLG '!AA$6:AA$1164)</f>
        <v>13</v>
      </c>
      <c r="K78">
        <f>SUMIF('SFATLG '!$P$6:$P$1164,'Monotonicity Summary'!$A78,'SFATLG '!AB$6:AB$1164)</f>
        <v>13</v>
      </c>
    </row>
    <row r="79" spans="1:11" x14ac:dyDescent="0.25">
      <c r="A79" t="s">
        <v>25</v>
      </c>
      <c r="B79">
        <f>SUMIF('SFATLG '!$A$6:$A$1164,'Monotonicity Summary'!$A79,'SFATLG '!J$6:J$1164)</f>
        <v>0</v>
      </c>
      <c r="C79">
        <f>SUMIF('SFATLG '!$A$6:$A$1164,'Monotonicity Summary'!$A79,'SFATLG '!K$6:K$1164)</f>
        <v>0</v>
      </c>
      <c r="D79">
        <f>SUMIF('SFATLG '!$A$6:$A$1164,'Monotonicity Summary'!$A79,'SFATLG '!L$6:L$1164)</f>
        <v>19</v>
      </c>
      <c r="E79">
        <f>SUMIF('SFATLG '!$A$6:$A$1164,'Monotonicity Summary'!$A79,'SFATLG '!M$6:M$1164)</f>
        <v>19</v>
      </c>
      <c r="G79" t="s">
        <v>25</v>
      </c>
      <c r="H79">
        <f>SUMIF('SFATLG '!$P$6:$P$1164,'Monotonicity Summary'!$A79,'SFATLG '!Y$6:Y$1164)</f>
        <v>13</v>
      </c>
      <c r="I79">
        <f>SUMIF('SFATLG '!$P$6:$P$1164,'Monotonicity Summary'!$A79,'SFATLG '!Z$6:Z$1164)</f>
        <v>0</v>
      </c>
      <c r="J79">
        <f>SUMIF('SFATLG '!$P$6:$P$1164,'Monotonicity Summary'!$A79,'SFATLG '!AA$6:AA$1164)</f>
        <v>13</v>
      </c>
      <c r="K79">
        <f>SUMIF('SFATLG '!$P$6:$P$1164,'Monotonicity Summary'!$A79,'SFATLG '!AB$6:AB$1164)</f>
        <v>13</v>
      </c>
    </row>
    <row r="80" spans="1:11" x14ac:dyDescent="0.25">
      <c r="A80" s="12" t="s">
        <v>13</v>
      </c>
      <c r="B80" s="12">
        <f>SUMIF('SFATLG '!$C$6:$C$1164,'Monotonicity Summary'!$A$80,'SFATLG '!J$6:J$1164)</f>
        <v>111</v>
      </c>
      <c r="C80" s="12">
        <f>SUMIF('SFATLG '!$C$6:$C$1164,'Monotonicity Summary'!$A$80,'SFATLG '!K$6:K$1164)</f>
        <v>0</v>
      </c>
      <c r="D80" s="12">
        <f>SUMIF('SFATLG '!$C$6:$C$1164,'Monotonicity Summary'!$A$80,'SFATLG '!L$6:L$1164)</f>
        <v>107</v>
      </c>
      <c r="E80" s="12">
        <f>SUMIF('SFATLG '!$C$6:$C$1164,'Monotonicity Summary'!$A$80,'SFATLG '!M$6:M$1164)</f>
        <v>204</v>
      </c>
      <c r="G80" s="12" t="s">
        <v>13</v>
      </c>
      <c r="H80" s="12">
        <f>SUMIF('SFATLG '!$R$6:$R$1164,'Monotonicity Summary'!$A$80,'SFATLG '!Y$6:Y$1164)</f>
        <v>169</v>
      </c>
      <c r="I80" s="12">
        <f>SUMIF('SFATLG '!$R$6:$R$1164,'Monotonicity Summary'!$A$80,'SFATLG '!Z$6:Z$1164)</f>
        <v>0</v>
      </c>
      <c r="J80" s="12">
        <f>SUMIF('SFATLG '!$R$6:$R$1164,'Monotonicity Summary'!$A$80,'SFATLG '!AA$6:AA$1164)</f>
        <v>142</v>
      </c>
      <c r="K80" s="12">
        <f>SUMIF('SFATLG '!$R$6:$R$1164,'Monotonicity Summary'!$A$80,'SFATLG '!AB$6:AB$1164)</f>
        <v>169</v>
      </c>
    </row>
    <row r="81" spans="1:11" x14ac:dyDescent="0.25">
      <c r="A81" s="38" t="s">
        <v>88</v>
      </c>
      <c r="B81" s="38"/>
      <c r="C81" s="38"/>
      <c r="D81" s="38"/>
      <c r="E81" s="38"/>
      <c r="G81" s="38" t="s">
        <v>88</v>
      </c>
      <c r="H81" s="38"/>
      <c r="I81" s="38"/>
      <c r="J81" s="38"/>
      <c r="K81" s="38"/>
    </row>
    <row r="82" spans="1:11" x14ac:dyDescent="0.25">
      <c r="B82" s="2" t="s">
        <v>3</v>
      </c>
      <c r="C82" s="2" t="s">
        <v>5</v>
      </c>
      <c r="D82" s="2" t="s">
        <v>4</v>
      </c>
      <c r="E82" s="12" t="s">
        <v>84</v>
      </c>
      <c r="H82" s="2" t="s">
        <v>3</v>
      </c>
      <c r="I82" s="2" t="s">
        <v>5</v>
      </c>
      <c r="J82" s="2" t="s">
        <v>4</v>
      </c>
      <c r="K82" s="12" t="s">
        <v>84</v>
      </c>
    </row>
    <row r="83" spans="1:11" x14ac:dyDescent="0.25">
      <c r="A83" t="s">
        <v>12</v>
      </c>
      <c r="B83" s="21">
        <f>B67/(COUNTIF('SFATLG '!$A$6:$A$1164,'Monotonicity Summary'!$A83))</f>
        <v>0</v>
      </c>
      <c r="C83" s="21">
        <f>C67/(COUNTIF('SFATLG '!$A$6:$A$1164,'Monotonicity Summary'!$A83))</f>
        <v>0</v>
      </c>
      <c r="D83" s="21">
        <f>D67/(COUNTIF('SFATLG '!$A$6:$A$1164,'Monotonicity Summary'!$A83))</f>
        <v>0</v>
      </c>
      <c r="E83" s="21">
        <f>E67/(COUNTIF('SFATLG '!$A$6:$A$1164,'Monotonicity Summary'!$A83))</f>
        <v>0</v>
      </c>
      <c r="G83" t="s">
        <v>12</v>
      </c>
      <c r="H83" s="21">
        <f>H67/(COUNTIF('SFATLG '!$P$6:$P$1164,'Monotonicity Summary'!$A83))</f>
        <v>1</v>
      </c>
      <c r="I83" s="21">
        <f>I67/(COUNTIF('SFATLG '!$P$6:$P$1164,'Monotonicity Summary'!$A83))</f>
        <v>0</v>
      </c>
      <c r="J83" s="21">
        <f>J67/(COUNTIF('SFATLG '!$P$6:$P$1164,'Monotonicity Summary'!$A83))</f>
        <v>0</v>
      </c>
      <c r="K83" s="21">
        <f>K67/(COUNTIF('SFATLG '!$P$6:$P$1164,'Monotonicity Summary'!$A83))</f>
        <v>1</v>
      </c>
    </row>
    <row r="84" spans="1:11" x14ac:dyDescent="0.25">
      <c r="A84" t="s">
        <v>14</v>
      </c>
      <c r="B84" s="21">
        <f>B68/(COUNTIF('SFATLG '!$A$6:$A$1164,'Monotonicity Summary'!$A84))</f>
        <v>0.10526315789473684</v>
      </c>
      <c r="C84" s="21">
        <f>C68/(COUNTIF('SFATLG '!$A$6:$A$1164,'Monotonicity Summary'!$A84))</f>
        <v>0</v>
      </c>
      <c r="D84" s="21">
        <f>D68/(COUNTIF('SFATLG '!$A$6:$A$1164,'Monotonicity Summary'!$A84))</f>
        <v>1</v>
      </c>
      <c r="E84" s="21">
        <f>E68/(COUNTIF('SFATLG '!$A$6:$A$1164,'Monotonicity Summary'!$A84))</f>
        <v>1</v>
      </c>
      <c r="G84" t="s">
        <v>14</v>
      </c>
      <c r="H84" s="21">
        <f>H68/(COUNTIF('SFATLG '!$P$6:$P$1164,'Monotonicity Summary'!$A84))</f>
        <v>1</v>
      </c>
      <c r="I84" s="21">
        <f>I68/(COUNTIF('SFATLG '!$P$6:$P$1164,'Monotonicity Summary'!$A84))</f>
        <v>0</v>
      </c>
      <c r="J84" s="21">
        <f>J68/(COUNTIF('SFATLG '!$P$6:$P$1164,'Monotonicity Summary'!$A84))</f>
        <v>1</v>
      </c>
      <c r="K84" s="21">
        <f>K68/(COUNTIF('SFATLG '!$P$6:$P$1164,'Monotonicity Summary'!$A84))</f>
        <v>1</v>
      </c>
    </row>
    <row r="85" spans="1:11" x14ac:dyDescent="0.25">
      <c r="A85" t="s">
        <v>15</v>
      </c>
      <c r="B85" s="21">
        <f>B69/(COUNTIF('SFATLG '!$A$6:$A$1164,'Monotonicity Summary'!$A85))</f>
        <v>0</v>
      </c>
      <c r="C85" s="21">
        <f>C69/(COUNTIF('SFATLG '!$A$6:$A$1164,'Monotonicity Summary'!$A85))</f>
        <v>0</v>
      </c>
      <c r="D85" s="21">
        <f>D69/(COUNTIF('SFATLG '!$A$6:$A$1164,'Monotonicity Summary'!$A85))</f>
        <v>1</v>
      </c>
      <c r="E85" s="21">
        <f>E69/(COUNTIF('SFATLG '!$A$6:$A$1164,'Monotonicity Summary'!$A85))</f>
        <v>1</v>
      </c>
      <c r="G85" t="s">
        <v>15</v>
      </c>
      <c r="H85" s="21">
        <f>H69/(COUNTIF('SFATLG '!$P$6:$P$1164,'Monotonicity Summary'!$A85))</f>
        <v>1</v>
      </c>
      <c r="I85" s="21">
        <f>I69/(COUNTIF('SFATLG '!$P$6:$P$1164,'Monotonicity Summary'!$A85))</f>
        <v>0</v>
      </c>
      <c r="J85" s="21">
        <f>J69/(COUNTIF('SFATLG '!$P$6:$P$1164,'Monotonicity Summary'!$A85))</f>
        <v>0</v>
      </c>
      <c r="K85" s="21">
        <f>K69/(COUNTIF('SFATLG '!$P$6:$P$1164,'Monotonicity Summary'!$A85))</f>
        <v>1</v>
      </c>
    </row>
    <row r="86" spans="1:11" x14ac:dyDescent="0.25">
      <c r="A86" t="s">
        <v>16</v>
      </c>
      <c r="B86" s="21">
        <f>B70/(COUNTIF('SFATLG '!$A$6:$A$1164,'Monotonicity Summary'!$A86))</f>
        <v>1</v>
      </c>
      <c r="C86" s="21">
        <f>C70/(COUNTIF('SFATLG '!$A$6:$A$1164,'Monotonicity Summary'!$A86))</f>
        <v>0</v>
      </c>
      <c r="D86" s="21">
        <f>D70/(COUNTIF('SFATLG '!$A$6:$A$1164,'Monotonicity Summary'!$A86))</f>
        <v>0.21052631578947367</v>
      </c>
      <c r="E86" s="21">
        <f>E70/(COUNTIF('SFATLG '!$A$6:$A$1164,'Monotonicity Summary'!$A86))</f>
        <v>1</v>
      </c>
      <c r="G86" t="s">
        <v>16</v>
      </c>
      <c r="H86" s="21">
        <f>H70/(COUNTIF('SFATLG '!$P$6:$P$1164,'Monotonicity Summary'!$A86))</f>
        <v>1</v>
      </c>
      <c r="I86" s="21">
        <f>I70/(COUNTIF('SFATLG '!$P$6:$P$1164,'Monotonicity Summary'!$A86))</f>
        <v>0</v>
      </c>
      <c r="J86" s="21">
        <f>J70/(COUNTIF('SFATLG '!$P$6:$P$1164,'Monotonicity Summary'!$A86))</f>
        <v>1</v>
      </c>
      <c r="K86" s="21">
        <f>K70/(COUNTIF('SFATLG '!$P$6:$P$1164,'Monotonicity Summary'!$A86))</f>
        <v>1</v>
      </c>
    </row>
    <row r="87" spans="1:11" x14ac:dyDescent="0.25">
      <c r="A87" t="s">
        <v>17</v>
      </c>
      <c r="B87" s="21">
        <f>B71/(COUNTIF('SFATLG '!$A$6:$A$1164,'Monotonicity Summary'!$A87))</f>
        <v>0.42105263157894735</v>
      </c>
      <c r="C87" s="21">
        <f>C71/(COUNTIF('SFATLG '!$A$6:$A$1164,'Monotonicity Summary'!$A87))</f>
        <v>0</v>
      </c>
      <c r="D87" s="21">
        <f>D71/(COUNTIF('SFATLG '!$A$6:$A$1164,'Monotonicity Summary'!$A87))</f>
        <v>1</v>
      </c>
      <c r="E87" s="21">
        <f>E71/(COUNTIF('SFATLG '!$A$6:$A$1164,'Monotonicity Summary'!$A87))</f>
        <v>1</v>
      </c>
      <c r="G87" t="s">
        <v>17</v>
      </c>
      <c r="H87" s="21">
        <f>H71/(COUNTIF('SFATLG '!$P$6:$P$1164,'Monotonicity Summary'!$A87))</f>
        <v>1</v>
      </c>
      <c r="I87" s="21">
        <f>I71/(COUNTIF('SFATLG '!$P$6:$P$1164,'Monotonicity Summary'!$A87))</f>
        <v>0</v>
      </c>
      <c r="J87" s="21">
        <f>J71/(COUNTIF('SFATLG '!$P$6:$P$1164,'Monotonicity Summary'!$A87))</f>
        <v>1</v>
      </c>
      <c r="K87" s="21">
        <f>K71/(COUNTIF('SFATLG '!$P$6:$P$1164,'Monotonicity Summary'!$A87))</f>
        <v>1</v>
      </c>
    </row>
    <row r="88" spans="1:11" x14ac:dyDescent="0.25">
      <c r="A88" t="s">
        <v>18</v>
      </c>
      <c r="B88" s="21">
        <f>B72/(COUNTIF('SFATLG '!$A$6:$A$1164,'Monotonicity Summary'!$A88))</f>
        <v>1</v>
      </c>
      <c r="C88" s="21">
        <f>C72/(COUNTIF('SFATLG '!$A$6:$A$1164,'Monotonicity Summary'!$A88))</f>
        <v>0</v>
      </c>
      <c r="D88" s="21">
        <f>D72/(COUNTIF('SFATLG '!$A$6:$A$1164,'Monotonicity Summary'!$A88))</f>
        <v>0</v>
      </c>
      <c r="E88" s="21">
        <f>E72/(COUNTIF('SFATLG '!$A$6:$A$1164,'Monotonicity Summary'!$A88))</f>
        <v>1</v>
      </c>
      <c r="G88" t="s">
        <v>18</v>
      </c>
      <c r="H88" s="21">
        <f>H72/(COUNTIF('SFATLG '!$P$6:$P$1164,'Monotonicity Summary'!$A88))</f>
        <v>1</v>
      </c>
      <c r="I88" s="21">
        <f>I72/(COUNTIF('SFATLG '!$P$6:$P$1164,'Monotonicity Summary'!$A88))</f>
        <v>0</v>
      </c>
      <c r="J88" s="21">
        <f>J72/(COUNTIF('SFATLG '!$P$6:$P$1164,'Monotonicity Summary'!$A88))</f>
        <v>1</v>
      </c>
      <c r="K88" s="21">
        <f>K72/(COUNTIF('SFATLG '!$P$6:$P$1164,'Monotonicity Summary'!$A88))</f>
        <v>1</v>
      </c>
    </row>
    <row r="89" spans="1:11" x14ac:dyDescent="0.25">
      <c r="A89" t="s">
        <v>19</v>
      </c>
      <c r="B89" s="21">
        <f>B73/(COUNTIF('SFATLG '!$A$6:$A$1164,'Monotonicity Summary'!$A89))</f>
        <v>1</v>
      </c>
      <c r="C89" s="21">
        <f>C73/(COUNTIF('SFATLG '!$A$6:$A$1164,'Monotonicity Summary'!$A89))</f>
        <v>0</v>
      </c>
      <c r="D89" s="21">
        <f>D73/(COUNTIF('SFATLG '!$A$6:$A$1164,'Monotonicity Summary'!$A89))</f>
        <v>0</v>
      </c>
      <c r="E89" s="21">
        <f>E73/(COUNTIF('SFATLG '!$A$6:$A$1164,'Monotonicity Summary'!$A89))</f>
        <v>1</v>
      </c>
      <c r="G89" t="s">
        <v>19</v>
      </c>
      <c r="H89" s="21">
        <f>H73/(COUNTIF('SFATLG '!$P$6:$P$1164,'Monotonicity Summary'!$A89))</f>
        <v>1</v>
      </c>
      <c r="I89" s="21">
        <f>I73/(COUNTIF('SFATLG '!$P$6:$P$1164,'Monotonicity Summary'!$A89))</f>
        <v>0</v>
      </c>
      <c r="J89" s="21">
        <f>J73/(COUNTIF('SFATLG '!$P$6:$P$1164,'Monotonicity Summary'!$A89))</f>
        <v>1</v>
      </c>
      <c r="K89" s="21">
        <f>K73/(COUNTIF('SFATLG '!$P$6:$P$1164,'Monotonicity Summary'!$A89))</f>
        <v>1</v>
      </c>
    </row>
    <row r="90" spans="1:11" x14ac:dyDescent="0.25">
      <c r="A90" t="s">
        <v>20</v>
      </c>
      <c r="B90" s="21">
        <f>B74/(COUNTIF('SFATLG '!$A$6:$A$1164,'Monotonicity Summary'!$A90))</f>
        <v>0</v>
      </c>
      <c r="C90" s="21">
        <f>C74/(COUNTIF('SFATLG '!$A$6:$A$1164,'Monotonicity Summary'!$A90))</f>
        <v>0</v>
      </c>
      <c r="D90" s="21">
        <f>D74/(COUNTIF('SFATLG '!$A$6:$A$1164,'Monotonicity Summary'!$A90))</f>
        <v>1</v>
      </c>
      <c r="E90" s="21">
        <f>E74/(COUNTIF('SFATLG '!$A$6:$A$1164,'Monotonicity Summary'!$A90))</f>
        <v>1</v>
      </c>
      <c r="G90" t="s">
        <v>20</v>
      </c>
      <c r="H90" s="21">
        <f>H74/(COUNTIF('SFATLG '!$P$6:$P$1164,'Monotonicity Summary'!$A90))</f>
        <v>1</v>
      </c>
      <c r="I90" s="21">
        <f>I74/(COUNTIF('SFATLG '!$P$6:$P$1164,'Monotonicity Summary'!$A90))</f>
        <v>0</v>
      </c>
      <c r="J90" s="21">
        <f>J74/(COUNTIF('SFATLG '!$P$6:$P$1164,'Monotonicity Summary'!$A90))</f>
        <v>0.92307692307692313</v>
      </c>
      <c r="K90" s="21">
        <f>K74/(COUNTIF('SFATLG '!$P$6:$P$1164,'Monotonicity Summary'!$A90))</f>
        <v>1</v>
      </c>
    </row>
    <row r="91" spans="1:11" x14ac:dyDescent="0.25">
      <c r="A91" t="s">
        <v>21</v>
      </c>
      <c r="B91" s="21">
        <f>B75/(COUNTIF('SFATLG '!$A$6:$A$1164,'Monotonicity Summary'!$A91))</f>
        <v>0.47368421052631576</v>
      </c>
      <c r="C91" s="21">
        <f>C75/(COUNTIF('SFATLG '!$A$6:$A$1164,'Monotonicity Summary'!$A91))</f>
        <v>0</v>
      </c>
      <c r="D91" s="21">
        <f>D75/(COUNTIF('SFATLG '!$A$6:$A$1164,'Monotonicity Summary'!$A91))</f>
        <v>0</v>
      </c>
      <c r="E91" s="21">
        <f>E75/(COUNTIF('SFATLG '!$A$6:$A$1164,'Monotonicity Summary'!$A91))</f>
        <v>0.47368421052631576</v>
      </c>
      <c r="G91" t="s">
        <v>21</v>
      </c>
      <c r="H91" s="21">
        <f>H75/(COUNTIF('SFATLG '!$P$6:$P$1164,'Monotonicity Summary'!$A91))</f>
        <v>1</v>
      </c>
      <c r="I91" s="21">
        <f>I75/(COUNTIF('SFATLG '!$P$6:$P$1164,'Monotonicity Summary'!$A91))</f>
        <v>0</v>
      </c>
      <c r="J91" s="21">
        <f>J75/(COUNTIF('SFATLG '!$P$6:$P$1164,'Monotonicity Summary'!$A91))</f>
        <v>1</v>
      </c>
      <c r="K91" s="21">
        <f>K75/(COUNTIF('SFATLG '!$P$6:$P$1164,'Monotonicity Summary'!$A91))</f>
        <v>1</v>
      </c>
    </row>
    <row r="92" spans="1:11" x14ac:dyDescent="0.25">
      <c r="A92" t="s">
        <v>22</v>
      </c>
      <c r="B92" s="21">
        <f>B76/(COUNTIF('SFATLG '!$A$6:$A$1164,'Monotonicity Summary'!$A92))</f>
        <v>1</v>
      </c>
      <c r="C92" s="21">
        <f>C76/(COUNTIF('SFATLG '!$A$6:$A$1164,'Monotonicity Summary'!$A92))</f>
        <v>0</v>
      </c>
      <c r="D92" s="21">
        <f>D76/(COUNTIF('SFATLG '!$A$6:$A$1164,'Monotonicity Summary'!$A92))</f>
        <v>0</v>
      </c>
      <c r="E92" s="21">
        <f>E76/(COUNTIF('SFATLG '!$A$6:$A$1164,'Monotonicity Summary'!$A92))</f>
        <v>1</v>
      </c>
      <c r="G92" t="s">
        <v>22</v>
      </c>
      <c r="H92" s="21">
        <f>H76/(COUNTIF('SFATLG '!$P$6:$P$1164,'Monotonicity Summary'!$A92))</f>
        <v>1</v>
      </c>
      <c r="I92" s="21">
        <f>I76/(COUNTIF('SFATLG '!$P$6:$P$1164,'Monotonicity Summary'!$A92))</f>
        <v>0</v>
      </c>
      <c r="J92" s="21">
        <f>J76/(COUNTIF('SFATLG '!$P$6:$P$1164,'Monotonicity Summary'!$A92))</f>
        <v>1</v>
      </c>
      <c r="K92" s="21">
        <f>K76/(COUNTIF('SFATLG '!$P$6:$P$1164,'Monotonicity Summary'!$A92))</f>
        <v>1</v>
      </c>
    </row>
    <row r="93" spans="1:11" x14ac:dyDescent="0.25">
      <c r="A93" t="s">
        <v>23</v>
      </c>
      <c r="B93" s="21">
        <f>B77/(COUNTIF('SFATLG '!$A$6:$A$1164,'Monotonicity Summary'!$A93))</f>
        <v>0</v>
      </c>
      <c r="C93" s="21">
        <f>C77/(COUNTIF('SFATLG '!$A$6:$A$1164,'Monotonicity Summary'!$A93))</f>
        <v>0</v>
      </c>
      <c r="D93" s="21">
        <f>D77/(COUNTIF('SFATLG '!$A$6:$A$1164,'Monotonicity Summary'!$A93))</f>
        <v>0.42105263157894735</v>
      </c>
      <c r="E93" s="21">
        <f>E77/(COUNTIF('SFATLG '!$A$6:$A$1164,'Monotonicity Summary'!$A93))</f>
        <v>0.42105263157894735</v>
      </c>
      <c r="G93" t="s">
        <v>23</v>
      </c>
      <c r="H93" s="21">
        <f>H77/(COUNTIF('SFATLG '!$P$6:$P$1164,'Monotonicity Summary'!$A93))</f>
        <v>1</v>
      </c>
      <c r="I93" s="21">
        <f>I77/(COUNTIF('SFATLG '!$P$6:$P$1164,'Monotonicity Summary'!$A93))</f>
        <v>0</v>
      </c>
      <c r="J93" s="21">
        <f>J77/(COUNTIF('SFATLG '!$P$6:$P$1164,'Monotonicity Summary'!$A93))</f>
        <v>1</v>
      </c>
      <c r="K93" s="21">
        <f>K77/(COUNTIF('SFATLG '!$P$6:$P$1164,'Monotonicity Summary'!$A93))</f>
        <v>1</v>
      </c>
    </row>
    <row r="94" spans="1:11" x14ac:dyDescent="0.25">
      <c r="A94" t="s">
        <v>24</v>
      </c>
      <c r="B94" s="21">
        <f>B78/(COUNTIF('SFATLG '!$A$6:$A$1164,'Monotonicity Summary'!$A94))</f>
        <v>0.84210526315789469</v>
      </c>
      <c r="C94" s="21">
        <f>C78/(COUNTIF('SFATLG '!$A$6:$A$1164,'Monotonicity Summary'!$A94))</f>
        <v>0</v>
      </c>
      <c r="D94" s="21">
        <f>D78/(COUNTIF('SFATLG '!$A$6:$A$1164,'Monotonicity Summary'!$A94))</f>
        <v>0</v>
      </c>
      <c r="E94" s="21">
        <f>E78/(COUNTIF('SFATLG '!$A$6:$A$1164,'Monotonicity Summary'!$A94))</f>
        <v>0.84210526315789469</v>
      </c>
      <c r="G94" t="s">
        <v>24</v>
      </c>
      <c r="H94" s="21">
        <f>H78/(COUNTIF('SFATLG '!$P$6:$P$1164,'Monotonicity Summary'!$A94))</f>
        <v>1</v>
      </c>
      <c r="I94" s="21">
        <f>I78/(COUNTIF('SFATLG '!$P$6:$P$1164,'Monotonicity Summary'!$A94))</f>
        <v>0</v>
      </c>
      <c r="J94" s="21">
        <f>J78/(COUNTIF('SFATLG '!$P$6:$P$1164,'Monotonicity Summary'!$A94))</f>
        <v>1</v>
      </c>
      <c r="K94" s="21">
        <f>K78/(COUNTIF('SFATLG '!$P$6:$P$1164,'Monotonicity Summary'!$A94))</f>
        <v>1</v>
      </c>
    </row>
    <row r="95" spans="1:11" x14ac:dyDescent="0.25">
      <c r="A95" t="s">
        <v>25</v>
      </c>
      <c r="B95" s="21">
        <f>B79/(COUNTIF('SFATLG '!$A$6:$A$1164,'Monotonicity Summary'!$A95))</f>
        <v>0</v>
      </c>
      <c r="C95" s="21">
        <f>C79/(COUNTIF('SFATLG '!$A$6:$A$1164,'Monotonicity Summary'!$A95))</f>
        <v>0</v>
      </c>
      <c r="D95" s="21">
        <f>D79/(COUNTIF('SFATLG '!$A$6:$A$1164,'Monotonicity Summary'!$A95))</f>
        <v>1</v>
      </c>
      <c r="E95" s="21">
        <f>E79/(COUNTIF('SFATLG '!$A$6:$A$1164,'Monotonicity Summary'!$A95))</f>
        <v>1</v>
      </c>
      <c r="G95" t="s">
        <v>25</v>
      </c>
      <c r="H95" s="21">
        <f>H79/(COUNTIF('SFATLG '!$P$6:$P$1164,'Monotonicity Summary'!$A95))</f>
        <v>1</v>
      </c>
      <c r="I95" s="21">
        <f>I79/(COUNTIF('SFATLG '!$P$6:$P$1164,'Monotonicity Summary'!$A95))</f>
        <v>0</v>
      </c>
      <c r="J95" s="21">
        <f>J79/(COUNTIF('SFATLG '!$P$6:$P$1164,'Monotonicity Summary'!$A95))</f>
        <v>1</v>
      </c>
      <c r="K95" s="21">
        <f>K79/(COUNTIF('SFATLG '!$P$6:$P$1164,'Monotonicity Summary'!$A95))</f>
        <v>1</v>
      </c>
    </row>
    <row r="96" spans="1:11" x14ac:dyDescent="0.25">
      <c r="A96" s="12" t="s">
        <v>13</v>
      </c>
      <c r="B96" s="22">
        <f>B80/(COUNTIF('SFATLG '!$C$6:$C$1164,'Monotonicity Summary'!$A$96))</f>
        <v>0.44939271255060731</v>
      </c>
      <c r="C96" s="22">
        <f>C80/(COUNTIF('SFATLG '!$C$6:$C$1164,'Monotonicity Summary'!$A$96))</f>
        <v>0</v>
      </c>
      <c r="D96" s="22">
        <f>D80/(COUNTIF('SFATLG '!$C$6:$C$1164,'Monotonicity Summary'!$A$96))</f>
        <v>0.4331983805668016</v>
      </c>
      <c r="E96" s="22">
        <f>E80/(COUNTIF('SFATLG '!$C$6:$C$1164,'Monotonicity Summary'!$A$96))</f>
        <v>0.82591093117408909</v>
      </c>
      <c r="G96" s="12" t="s">
        <v>13</v>
      </c>
      <c r="H96" s="22">
        <f>H80/(COUNTIF('SFATLG '!$R$6:$R$1164,'Monotonicity Summary'!$A$96))</f>
        <v>1</v>
      </c>
      <c r="I96" s="22">
        <f>I80/(COUNTIF('SFATLG '!$R$6:$R$1164,'Monotonicity Summary'!$A$96))</f>
        <v>0</v>
      </c>
      <c r="J96" s="22">
        <f>J80/(COUNTIF('SFATLG '!$R$6:$R$1164,'Monotonicity Summary'!$A$96))</f>
        <v>0.84023668639053251</v>
      </c>
      <c r="K96" s="22">
        <f>K80/(COUNTIF('SFATLG '!$R$6:$R$1164,'Monotonicity Summary'!$A$96))</f>
        <v>1</v>
      </c>
    </row>
  </sheetData>
  <mergeCells count="16">
    <mergeCell ref="A65:E65"/>
    <mergeCell ref="G65:K65"/>
    <mergeCell ref="A81:E81"/>
    <mergeCell ref="G81:K81"/>
    <mergeCell ref="A33:E33"/>
    <mergeCell ref="G33:K33"/>
    <mergeCell ref="A52:E52"/>
    <mergeCell ref="G52:K52"/>
    <mergeCell ref="A58:E58"/>
    <mergeCell ref="G58:K58"/>
    <mergeCell ref="A4:E4"/>
    <mergeCell ref="G4:K4"/>
    <mergeCell ref="A10:E10"/>
    <mergeCell ref="G10:K10"/>
    <mergeCell ref="A17:E17"/>
    <mergeCell ref="G17:K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13659-FBB2-4ACB-A818-9582DCE6F807}">
  <sheetPr>
    <tabColor theme="9"/>
  </sheetPr>
  <dimension ref="B1:N8"/>
  <sheetViews>
    <sheetView workbookViewId="0">
      <selection activeCell="M31" sqref="M31"/>
    </sheetView>
  </sheetViews>
  <sheetFormatPr defaultRowHeight="15" x14ac:dyDescent="0.25"/>
  <cols>
    <col min="3" max="8" width="9.5703125" bestFit="1" customWidth="1"/>
  </cols>
  <sheetData>
    <row r="1" spans="2:14" x14ac:dyDescent="0.25">
      <c r="B1" s="9" t="s">
        <v>81</v>
      </c>
    </row>
    <row r="2" spans="2:14" x14ac:dyDescent="0.25">
      <c r="B2" s="13"/>
      <c r="C2" s="40" t="s">
        <v>73</v>
      </c>
      <c r="D2" s="40"/>
      <c r="E2" s="40"/>
      <c r="F2" s="40"/>
      <c r="G2" s="40"/>
      <c r="H2" s="41"/>
      <c r="I2" s="43" t="s">
        <v>74</v>
      </c>
      <c r="J2" s="40"/>
      <c r="K2" s="40"/>
      <c r="L2" s="40"/>
      <c r="M2" s="40"/>
      <c r="N2" s="41"/>
    </row>
    <row r="3" spans="2:14" x14ac:dyDescent="0.25">
      <c r="B3" s="11"/>
      <c r="C3" s="39" t="s">
        <v>79</v>
      </c>
      <c r="D3" s="39"/>
      <c r="E3" s="39"/>
      <c r="F3" s="39" t="s">
        <v>80</v>
      </c>
      <c r="G3" s="39"/>
      <c r="H3" s="42"/>
      <c r="I3" s="44" t="s">
        <v>79</v>
      </c>
      <c r="J3" s="39"/>
      <c r="K3" s="39"/>
      <c r="L3" s="39" t="s">
        <v>80</v>
      </c>
      <c r="M3" s="39"/>
      <c r="N3" s="42"/>
    </row>
    <row r="4" spans="2:14" x14ac:dyDescent="0.25">
      <c r="B4" s="13"/>
      <c r="C4" s="12" t="s">
        <v>3</v>
      </c>
      <c r="D4" s="12" t="s">
        <v>4</v>
      </c>
      <c r="E4" s="12" t="s">
        <v>5</v>
      </c>
      <c r="F4" s="13" t="s">
        <v>3</v>
      </c>
      <c r="G4" s="12" t="s">
        <v>4</v>
      </c>
      <c r="H4" s="14" t="s">
        <v>5</v>
      </c>
      <c r="I4" s="24" t="s">
        <v>3</v>
      </c>
      <c r="J4" s="25" t="s">
        <v>4</v>
      </c>
      <c r="K4" s="25" t="s">
        <v>5</v>
      </c>
      <c r="L4" s="24" t="s">
        <v>3</v>
      </c>
      <c r="M4" s="25" t="s">
        <v>4</v>
      </c>
      <c r="N4" s="26" t="s">
        <v>5</v>
      </c>
    </row>
    <row r="5" spans="2:14" x14ac:dyDescent="0.25">
      <c r="B5" s="24" t="s">
        <v>75</v>
      </c>
      <c r="C5" s="32">
        <f>PEARSON(LSETLG!D6:D252,LSETLG!$N$6:$N$252)</f>
        <v>0.45677291483043753</v>
      </c>
      <c r="D5" s="32">
        <f>PEARSON(LSETLG!E6:E252,LSETLG!$N$6:$N$252)</f>
        <v>0.49884986970813233</v>
      </c>
      <c r="E5" s="36">
        <f>PEARSON(LSETLG!F6:F252,LSETLG!$N$6:$N$252)</f>
        <v>0.84529751168163747</v>
      </c>
      <c r="F5" s="37">
        <f>PEARSON(LSETLG!S6:S174,LSETLG!$AC$6:$AC$174)</f>
        <v>0.15033029385375987</v>
      </c>
      <c r="G5" s="32">
        <f>PEARSON(LSETLG!T6:T174,LSETLG!$AC$6:$AC$174)</f>
        <v>0.26677705932339618</v>
      </c>
      <c r="H5" s="36">
        <f>PEARSON(LSETLG!U6:U174,LSETLG!$AC$6:$AC$174)</f>
        <v>0.70930694394392069</v>
      </c>
      <c r="I5" s="37">
        <f>PEARSON('SFATLG '!D6:D252,'SFATLG '!$N$6:$N$252)</f>
        <v>-0.6624097455129716</v>
      </c>
      <c r="J5" s="32">
        <f>PEARSON('SFATLG '!E6:E252,'SFATLG '!$N$6:$N$252)</f>
        <v>-0.68899481995921164</v>
      </c>
      <c r="K5" s="32">
        <f>PEARSON('SFATLG '!F6:F252,'SFATLG '!$N$6:$N$252)</f>
        <v>0.39193568585543903</v>
      </c>
      <c r="L5" s="15">
        <f>PEARSON('SFATLG '!S6:S174,'SFATLG '!$AC$6:$AC$174)</f>
        <v>-0.72317212513576712</v>
      </c>
      <c r="M5" s="7">
        <f>PEARSON('SFATLG '!T6:T174,'SFATLG '!$AC$6:$AC$174)</f>
        <v>-0.72697952667004428</v>
      </c>
      <c r="N5" s="16">
        <f>PEARSON('SFATLG '!U6:U174,'SFATLG '!$AC$6:$AC$174)</f>
        <v>0.32078581939715617</v>
      </c>
    </row>
    <row r="6" spans="2:14" x14ac:dyDescent="0.25">
      <c r="B6" s="10" t="s">
        <v>76</v>
      </c>
      <c r="C6" s="7">
        <f>PEARSON(LSETLG!D253:D613, LSETLG!$N$253:$N$613)</f>
        <v>0.45898906019540259</v>
      </c>
      <c r="D6" s="7">
        <f>PEARSON(LSETLG!E253:E613, LSETLG!$N$253:$N$613)</f>
        <v>0.48475575417307376</v>
      </c>
      <c r="E6" s="16">
        <f>PEARSON(LSETLG!F253:F613, LSETLG!$N$253:$N$613)</f>
        <v>0.57788911572093049</v>
      </c>
      <c r="F6" s="15">
        <f>PEARSON(LSETLG!S175:S421,LSETLG!$AC$175:$AC$421)</f>
        <v>-3.231013127099347E-2</v>
      </c>
      <c r="G6" s="7">
        <f>PEARSON(LSETLG!T175:T421,LSETLG!$AC$175:$AC$421)</f>
        <v>2.0002701201181881E-2</v>
      </c>
      <c r="H6" s="16">
        <f>PEARSON(LSETLG!U175:U421,LSETLG!$AC$175:$AC$421)</f>
        <v>9.9189981405137601E-2</v>
      </c>
      <c r="I6" s="15">
        <f>PEARSON('SFATLG '!D253:D613,'SFATLG '!$N$253:$N$613)</f>
        <v>-0.86078605533276886</v>
      </c>
      <c r="J6" s="7">
        <f>PEARSON('SFATLG '!E253:E613,'SFATLG '!$N$253:$N$613)</f>
        <v>-0.86121776528211713</v>
      </c>
      <c r="K6" s="7">
        <f>PEARSON('SFATLG '!F253:F613,'SFATLG '!$N$253:$N$613)</f>
        <v>-0.63793323747263964</v>
      </c>
      <c r="L6" s="15">
        <f>PEARSON('SFATLG '!S175:S241,'SFATLG '!$AC$175:$AC$241)</f>
        <v>-0.98922085047379915</v>
      </c>
      <c r="M6" s="7">
        <f>PEARSON('SFATLG '!T175:T241,'SFATLG '!$AC$175:$AC$241)</f>
        <v>-0.98858598965775768</v>
      </c>
      <c r="N6" s="16">
        <f>PEARSON('SFATLG '!U175:U241,'SFATLG '!$AC$175:$AC$241)</f>
        <v>-0.68943221162791213</v>
      </c>
    </row>
    <row r="7" spans="2:14" x14ac:dyDescent="0.25">
      <c r="B7" s="10" t="s">
        <v>77</v>
      </c>
      <c r="C7" s="7">
        <f>PEARSON(LSETLG!D614:D1164,LSETLG!$N$614:$N$1164)</f>
        <v>0.87196573327662241</v>
      </c>
      <c r="D7" s="7">
        <f>PEARSON(LSETLG!E614:E1164,LSETLG!$N$614:$N$1164)</f>
        <v>0.87524776304263241</v>
      </c>
      <c r="E7" s="16">
        <f>PEARSON(LSETLG!F614:F1164,LSETLG!$N$614:$N$1164)</f>
        <v>0.67919701020612111</v>
      </c>
      <c r="F7" s="15">
        <f>PEARSON(LSETLG!G422:G798,LSETLG!$N$422:$N$798)</f>
        <v>-0.39469496785792024</v>
      </c>
      <c r="G7" s="7">
        <f>PEARSON(LSETLG!H422:H798,LSETLG!$N$422:$N$798)</f>
        <v>-0.28091184126201718</v>
      </c>
      <c r="H7" s="16">
        <f>PEARSON(LSETLG!I422:I798,LSETLG!$N$422:$N$798)</f>
        <v>0.50008007920757624</v>
      </c>
      <c r="I7" s="15">
        <f>PEARSON('SFATLG '!D614:D1164,'SFATLG '!$N$614:$N$1164)</f>
        <v>-0.77917807013286611</v>
      </c>
      <c r="J7" s="7">
        <f>PEARSON('SFATLG '!E614:E1164,'SFATLG '!$N$614:$N$1164)</f>
        <v>-0.82852889266795193</v>
      </c>
      <c r="K7" s="7">
        <f>PEARSON('SFATLG '!F614:F1164,'SFATLG '!$N$614:$N$1164)</f>
        <v>-0.42280974732599846</v>
      </c>
      <c r="L7" s="15">
        <f>PEARSON('SFATLG '!S422:S798,'SFATLG '!$AC$422:$AC$798)</f>
        <v>-0.80895875444045617</v>
      </c>
      <c r="M7" s="7">
        <f>PEARSON('SFATLG '!T422:T798,'SFATLG '!$AC$422:$AC$798)</f>
        <v>-0.83710017506197631</v>
      </c>
      <c r="N7" s="16">
        <f>PEARSON('SFATLG '!U422:U798,'SFATLG '!$AC$422:$AC$798)</f>
        <v>-0.46835973624198496</v>
      </c>
    </row>
    <row r="8" spans="2:14" x14ac:dyDescent="0.25">
      <c r="B8" s="11" t="s">
        <v>78</v>
      </c>
      <c r="C8" s="8">
        <f>PEARSON(LSETLG!D6:D1164,LSETLG!$N$6:$N$1164)</f>
        <v>0.77135261200724914</v>
      </c>
      <c r="D8" s="8">
        <f>PEARSON(LSETLG!E6:E1164,LSETLG!$N$6:$N$1164)</f>
        <v>0.77776682398010055</v>
      </c>
      <c r="E8" s="18">
        <f>PEARSON(LSETLG!F6:F1164,LSETLG!$N$6:$N$1164)</f>
        <v>0.75760901009931891</v>
      </c>
      <c r="F8" s="17">
        <f>PEARSON(LSETLG!S6:S798,LSETLG!$AC$6:$AC$798)</f>
        <v>0.21311487044490396</v>
      </c>
      <c r="G8" s="8">
        <f>PEARSON(LSETLG!T6:T798,LSETLG!$AC$6:$AC$798)</f>
        <v>0.31538751031621648</v>
      </c>
      <c r="H8" s="18">
        <f>PEARSON(LSETLG!U6:U798,LSETLG!$AC$6:$AC$798)</f>
        <v>0.36242512202205401</v>
      </c>
      <c r="I8" s="17">
        <f>PEARSON('SFATLG '!D6:D1164,'SFATLG '!$N$6:$N$1164)</f>
        <v>-0.73648181338730889</v>
      </c>
      <c r="J8" s="8">
        <f>PEARSON('SFATLG '!E6:E1164,'SFATLG '!$N$6:$N$1164)</f>
        <v>-0.76389029616272708</v>
      </c>
      <c r="K8" s="8">
        <f>PEARSON('SFATLG '!F6:F1164,'SFATLG '!$N$6:$N$1164)</f>
        <v>-0.34485601601104854</v>
      </c>
      <c r="L8" s="17">
        <f>PEARSON('SFATLG '!S6:S798,'SFATLG '!$AC$6:$AC$798)</f>
        <v>-0.78331084570449361</v>
      </c>
      <c r="M8" s="8">
        <f>PEARSON('SFATLG '!T6:T798,'SFATLG '!$AC$6:$AC$798)</f>
        <v>-0.79266875680253313</v>
      </c>
      <c r="N8" s="18">
        <f>PEARSON('SFATLG '!U6:U798,'SFATLG '!$AC$6:$AC$798)</f>
        <v>-0.40264538954931473</v>
      </c>
    </row>
  </sheetData>
  <mergeCells count="6">
    <mergeCell ref="C3:E3"/>
    <mergeCell ref="C2:H2"/>
    <mergeCell ref="F3:H3"/>
    <mergeCell ref="I2:N2"/>
    <mergeCell ref="I3:K3"/>
    <mergeCell ref="L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12</vt:i4>
      </vt:variant>
    </vt:vector>
  </HeadingPairs>
  <TitlesOfParts>
    <vt:vector size="16" baseType="lpstr">
      <vt:lpstr>LSETLG</vt:lpstr>
      <vt:lpstr>SFATLG </vt:lpstr>
      <vt:lpstr>Monotonicity Summary</vt:lpstr>
      <vt:lpstr>Correlation Table</vt:lpstr>
      <vt:lpstr>LSE Chart 1</vt:lpstr>
      <vt:lpstr>LSE Chart 2</vt:lpstr>
      <vt:lpstr>LSE Chart 3</vt:lpstr>
      <vt:lpstr>LSE Chart 4</vt:lpstr>
      <vt:lpstr>LSE Chart 5</vt:lpstr>
      <vt:lpstr>LSE Chart 6</vt:lpstr>
      <vt:lpstr>SFA Chart 1</vt:lpstr>
      <vt:lpstr>SFA Chart 2</vt:lpstr>
      <vt:lpstr>SFA Chart 3</vt:lpstr>
      <vt:lpstr>SFA Chart 4</vt:lpstr>
      <vt:lpstr>SFA Chart 5</vt:lpstr>
      <vt:lpstr>SFA Chart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2023-07-14T03:53:53Z</dcterms:created>
  <dcterms:modified xsi:type="dcterms:W3CDTF">2025-07-10T03:41:27Z</dcterms:modified>
</cp:coreProperties>
</file>